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#课题\#国家社科\#数据\"/>
    </mc:Choice>
  </mc:AlternateContent>
  <xr:revisionPtr revIDLastSave="0" documentId="13_ncr:1_{66252F53-6FCE-40E6-A984-EACF2D7FA1AA}" xr6:coauthVersionLast="47" xr6:coauthVersionMax="47" xr10:uidLastSave="{00000000-0000-0000-0000-000000000000}"/>
  <bookViews>
    <workbookView xWindow="-120" yWindow="-120" windowWidth="29040" windowHeight="15720" firstSheet="10" activeTab="12" xr2:uid="{00000000-000D-0000-FFFF-FFFF00000000}"/>
  </bookViews>
  <sheets>
    <sheet name="城镇edu人力资本" sheetId="1" r:id="rId1"/>
    <sheet name="城镇edu人均人力资本" sheetId="10" r:id="rId2"/>
    <sheet name="城镇exp人力资本" sheetId="11" r:id="rId3"/>
    <sheet name="城镇exp人均人力资本" sheetId="12" r:id="rId4"/>
    <sheet name="城镇人力资本" sheetId="13" r:id="rId5"/>
    <sheet name="城镇人均人力资本" sheetId="14" r:id="rId6"/>
    <sheet name="城镇总结果" sheetId="20" r:id="rId7"/>
    <sheet name="农村edu人力资本" sheetId="2" r:id="rId8"/>
    <sheet name="农村edu人均人力资本" sheetId="15" r:id="rId9"/>
    <sheet name="农村exp人力资本" sheetId="16" r:id="rId10"/>
    <sheet name="农村exp人均人力资本" sheetId="17" r:id="rId11"/>
    <sheet name="农村人力资本" sheetId="18" r:id="rId12"/>
    <sheet name="农村人均人力资本" sheetId="19" r:id="rId13"/>
    <sheet name="农村总结果" sheetId="21" r:id="rId14"/>
    <sheet name="面板数据（1986-2020）" sheetId="30" r:id="rId15"/>
    <sheet name="面板数据（1986-2022）" sheetId="28" r:id="rId16"/>
    <sheet name="全国总结果" sheetId="22" r:id="rId17"/>
    <sheet name="test_上海" sheetId="25" r:id="rId18"/>
  </sheets>
  <definedNames>
    <definedName name="_xlnm._FilterDatabase" localSheetId="17" hidden="1">test_上海!$A$1:$S$1086</definedName>
    <definedName name="_xlnm._FilterDatabase" localSheetId="0" hidden="1">城镇edu人力资本!$A$2:$AI$33</definedName>
    <definedName name="_xlnm._FilterDatabase" localSheetId="2" hidden="1">城镇exp人力资本!$A$34:$AI$65</definedName>
    <definedName name="_xlnm._FilterDatabase" localSheetId="5" hidden="1">城镇人均人力资本!$A$34:$AI$65</definedName>
    <definedName name="_xlnm._FilterDatabase" localSheetId="15" hidden="1">'面板数据（1986-2022）'!$A$1:$Q$1148</definedName>
    <definedName name="_xlnm._FilterDatabase" localSheetId="7" hidden="1">农村edu人力资本!$A$35:$AI$35</definedName>
    <definedName name="_xlnm._FilterDatabase" localSheetId="12" hidden="1">农村人均人力资本!$A$34:$AI$64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2" l="1"/>
  <c r="AK34" i="2" l="1"/>
  <c r="AL34" i="1"/>
  <c r="AK34" i="14"/>
  <c r="AK34" i="11"/>
  <c r="AK34" i="1"/>
  <c r="AK94" i="22"/>
  <c r="AK127" i="22" s="1"/>
  <c r="AJ71" i="22"/>
  <c r="AL45" i="22"/>
  <c r="AL46" i="22"/>
  <c r="AL47" i="22"/>
  <c r="AL81" i="22" s="1"/>
  <c r="AL114" i="22" s="1"/>
  <c r="AL48" i="22"/>
  <c r="AL49" i="22"/>
  <c r="AL50" i="22"/>
  <c r="AL51" i="22"/>
  <c r="AL52" i="22"/>
  <c r="AL53" i="22"/>
  <c r="AL54" i="22"/>
  <c r="AL55" i="22"/>
  <c r="AL56" i="22"/>
  <c r="AL57" i="22"/>
  <c r="AL58" i="22"/>
  <c r="AL59" i="22"/>
  <c r="AL60" i="22"/>
  <c r="AL94" i="22" s="1"/>
  <c r="AL127" i="22" s="1"/>
  <c r="AL61" i="22"/>
  <c r="AL95" i="22" s="1"/>
  <c r="AL128" i="22" s="1"/>
  <c r="AL62" i="22"/>
  <c r="AL96" i="22" s="1"/>
  <c r="AL129" i="22" s="1"/>
  <c r="AL63" i="22"/>
  <c r="AL64" i="22"/>
  <c r="AL65" i="22"/>
  <c r="AL66" i="22"/>
  <c r="AL67" i="22"/>
  <c r="AL101" i="22" s="1"/>
  <c r="AL134" i="22" s="1"/>
  <c r="AL38" i="22"/>
  <c r="AL72" i="22" s="1"/>
  <c r="AL105" i="22" s="1"/>
  <c r="AL39" i="22"/>
  <c r="AL73" i="22" s="1"/>
  <c r="AL106" i="22" s="1"/>
  <c r="AL40" i="22"/>
  <c r="AL41" i="22"/>
  <c r="AL75" i="22" s="1"/>
  <c r="AL108" i="22" s="1"/>
  <c r="AL42" i="22"/>
  <c r="AL43" i="22"/>
  <c r="AL44" i="22"/>
  <c r="AK45" i="22"/>
  <c r="AK38" i="22"/>
  <c r="AK39" i="22"/>
  <c r="AK40" i="22"/>
  <c r="AK74" i="22" s="1"/>
  <c r="AK107" i="22" s="1"/>
  <c r="AK41" i="22"/>
  <c r="AK42" i="22"/>
  <c r="AK43" i="22"/>
  <c r="AK44" i="22"/>
  <c r="AK46" i="22"/>
  <c r="AK47" i="22"/>
  <c r="AK48" i="22"/>
  <c r="AK49" i="22"/>
  <c r="AK50" i="22"/>
  <c r="AK84" i="22" s="1"/>
  <c r="AK117" i="22" s="1"/>
  <c r="AK51" i="22"/>
  <c r="AK52" i="22"/>
  <c r="AK86" i="22" s="1"/>
  <c r="AK119" i="22" s="1"/>
  <c r="AK53" i="22"/>
  <c r="AK54" i="22"/>
  <c r="AK88" i="22" s="1"/>
  <c r="AK121" i="22" s="1"/>
  <c r="AK55" i="22"/>
  <c r="AK89" i="22" s="1"/>
  <c r="AK122" i="22" s="1"/>
  <c r="AK56" i="22"/>
  <c r="AK57" i="22"/>
  <c r="AK58" i="22"/>
  <c r="AK59" i="22"/>
  <c r="AK60" i="22"/>
  <c r="AK61" i="22"/>
  <c r="AK62" i="22"/>
  <c r="AK63" i="22"/>
  <c r="AK64" i="22"/>
  <c r="AK65" i="22"/>
  <c r="AK66" i="22"/>
  <c r="AK67" i="22"/>
  <c r="AK37" i="22"/>
  <c r="AL37" i="22"/>
  <c r="AL4" i="22"/>
  <c r="AL5" i="22"/>
  <c r="AL6" i="22"/>
  <c r="AL7" i="22"/>
  <c r="AL8" i="22"/>
  <c r="AL9" i="22"/>
  <c r="AL10" i="22"/>
  <c r="AL11" i="22"/>
  <c r="AL79" i="22" s="1"/>
  <c r="AL112" i="22" s="1"/>
  <c r="AL12" i="22"/>
  <c r="AL80" i="22" s="1"/>
  <c r="AL113" i="22" s="1"/>
  <c r="AL13" i="22"/>
  <c r="AL14" i="22"/>
  <c r="AL15" i="22"/>
  <c r="AL16" i="22"/>
  <c r="AL17" i="22"/>
  <c r="AL18" i="22"/>
  <c r="AL19" i="22"/>
  <c r="AL20" i="22"/>
  <c r="AL21" i="22"/>
  <c r="AL22" i="22"/>
  <c r="AL23" i="22"/>
  <c r="AL24" i="22"/>
  <c r="AL25" i="22"/>
  <c r="AL26" i="22"/>
  <c r="AL27" i="22"/>
  <c r="AL28" i="22"/>
  <c r="AL29" i="22"/>
  <c r="AL30" i="22"/>
  <c r="AL31" i="22"/>
  <c r="AL99" i="22" s="1"/>
  <c r="AL132" i="22" s="1"/>
  <c r="AL32" i="22"/>
  <c r="AL100" i="22" s="1"/>
  <c r="AL133" i="22" s="1"/>
  <c r="AL33" i="22"/>
  <c r="AK4" i="22"/>
  <c r="AK5" i="22"/>
  <c r="AK73" i="22" s="1"/>
  <c r="AK106" i="22" s="1"/>
  <c r="AK6" i="22"/>
  <c r="AK7" i="22"/>
  <c r="AK75" i="22" s="1"/>
  <c r="AK108" i="22" s="1"/>
  <c r="AK8" i="22"/>
  <c r="AK76" i="22" s="1"/>
  <c r="AK109" i="22" s="1"/>
  <c r="AK9" i="22"/>
  <c r="AK77" i="22" s="1"/>
  <c r="AK110" i="22" s="1"/>
  <c r="AK10" i="22"/>
  <c r="AK11" i="22"/>
  <c r="AK79" i="22" s="1"/>
  <c r="AK112" i="22" s="1"/>
  <c r="AK12" i="22"/>
  <c r="AK13" i="22"/>
  <c r="AK14" i="22"/>
  <c r="AK82" i="22" s="1"/>
  <c r="AK115" i="22" s="1"/>
  <c r="AK15" i="22"/>
  <c r="AK83" i="22" s="1"/>
  <c r="AK116" i="22" s="1"/>
  <c r="AK16" i="22"/>
  <c r="AK17" i="22"/>
  <c r="AK18" i="22"/>
  <c r="AK19" i="22"/>
  <c r="AK20" i="22"/>
  <c r="AK21" i="22"/>
  <c r="AK22" i="22"/>
  <c r="AK90" i="22" s="1"/>
  <c r="AK123" i="22" s="1"/>
  <c r="AK23" i="22"/>
  <c r="AK24" i="22"/>
  <c r="AK25" i="22"/>
  <c r="AK26" i="22"/>
  <c r="AK27" i="22"/>
  <c r="AK95" i="22" s="1"/>
  <c r="AK128" i="22" s="1"/>
  <c r="AK28" i="22"/>
  <c r="AK96" i="22" s="1"/>
  <c r="AK129" i="22" s="1"/>
  <c r="AK29" i="22"/>
  <c r="AK97" i="22" s="1"/>
  <c r="AK130" i="22" s="1"/>
  <c r="AK30" i="22"/>
  <c r="AK98" i="22" s="1"/>
  <c r="AK131" i="22" s="1"/>
  <c r="AK31" i="22"/>
  <c r="AK99" i="22" s="1"/>
  <c r="AK132" i="22" s="1"/>
  <c r="AK32" i="22"/>
  <c r="AK100" i="22" s="1"/>
  <c r="AK133" i="22" s="1"/>
  <c r="AK33" i="22"/>
  <c r="AL3" i="22"/>
  <c r="AL71" i="22" s="1"/>
  <c r="AL104" i="22" s="1"/>
  <c r="AK3" i="22"/>
  <c r="AK71" i="22" s="1"/>
  <c r="AK104" i="22" s="1"/>
  <c r="AL34" i="16"/>
  <c r="AL34" i="2"/>
  <c r="AK34" i="16"/>
  <c r="AL34" i="14"/>
  <c r="AL34" i="12"/>
  <c r="AL34" i="11"/>
  <c r="AL34" i="10"/>
  <c r="AK34" i="12"/>
  <c r="AK34" i="10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37" i="22"/>
  <c r="AJ21" i="22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B34" i="12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B34" i="10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Z34" i="14"/>
  <c r="AA34" i="14"/>
  <c r="AB34" i="14"/>
  <c r="AC34" i="14"/>
  <c r="AD34" i="14"/>
  <c r="AE34" i="14"/>
  <c r="AF34" i="14"/>
  <c r="AG34" i="14"/>
  <c r="AH34" i="14"/>
  <c r="AI34" i="14"/>
  <c r="AJ34" i="14"/>
  <c r="B34" i="14"/>
  <c r="B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N34" i="11"/>
  <c r="C34" i="11"/>
  <c r="D34" i="11"/>
  <c r="E34" i="11"/>
  <c r="F34" i="11"/>
  <c r="G34" i="11"/>
  <c r="H34" i="11"/>
  <c r="I34" i="11"/>
  <c r="J34" i="11"/>
  <c r="K34" i="11"/>
  <c r="L34" i="11"/>
  <c r="M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B34" i="1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B34" i="1"/>
  <c r="AO13" i="22"/>
  <c r="AO17" i="22"/>
  <c r="AO18" i="22"/>
  <c r="AO25" i="22"/>
  <c r="AO26" i="22"/>
  <c r="AO31" i="22"/>
  <c r="AI3" i="22"/>
  <c r="AJ45" i="22"/>
  <c r="AJ38" i="22"/>
  <c r="AJ39" i="22"/>
  <c r="AJ40" i="22"/>
  <c r="AJ41" i="22"/>
  <c r="AJ42" i="22"/>
  <c r="AJ43" i="22"/>
  <c r="AJ44" i="22"/>
  <c r="AJ46" i="22"/>
  <c r="AJ47" i="22"/>
  <c r="AJ48" i="22"/>
  <c r="AJ82" i="22" s="1"/>
  <c r="AJ115" i="22" s="1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37" i="22"/>
  <c r="AJ11" i="22"/>
  <c r="AJ4" i="22"/>
  <c r="AO4" i="22" s="1"/>
  <c r="AJ5" i="22"/>
  <c r="AJ6" i="22"/>
  <c r="AO6" i="22" s="1"/>
  <c r="AJ7" i="22"/>
  <c r="AO7" i="22" s="1"/>
  <c r="AJ8" i="22"/>
  <c r="AO8" i="22" s="1"/>
  <c r="AJ9" i="22"/>
  <c r="AO9" i="22" s="1"/>
  <c r="AJ10" i="22"/>
  <c r="AJ12" i="22"/>
  <c r="AJ13" i="22"/>
  <c r="AJ14" i="22"/>
  <c r="AJ15" i="22"/>
  <c r="AO15" i="22" s="1"/>
  <c r="AJ16" i="22"/>
  <c r="AJ17" i="22"/>
  <c r="AJ18" i="22"/>
  <c r="AJ19" i="22"/>
  <c r="AJ20" i="22"/>
  <c r="AJ22" i="22"/>
  <c r="AJ23" i="22"/>
  <c r="AO23" i="22" s="1"/>
  <c r="AJ24" i="22"/>
  <c r="AJ25" i="22"/>
  <c r="AJ26" i="22"/>
  <c r="AJ94" i="22" s="1"/>
  <c r="AJ127" i="22" s="1"/>
  <c r="AJ27" i="22"/>
  <c r="AJ28" i="22"/>
  <c r="AJ96" i="22" s="1"/>
  <c r="AJ129" i="22" s="1"/>
  <c r="AJ29" i="22"/>
  <c r="AO29" i="22" s="1"/>
  <c r="AJ30" i="22"/>
  <c r="AO30" i="22" s="1"/>
  <c r="AJ31" i="22"/>
  <c r="AJ32" i="22"/>
  <c r="AJ100" i="22" s="1"/>
  <c r="AJ133" i="22" s="1"/>
  <c r="AJ33" i="22"/>
  <c r="AO33" i="22" s="1"/>
  <c r="AJ3" i="22"/>
  <c r="AL87" i="22" l="1"/>
  <c r="AL120" i="22" s="1"/>
  <c r="AL86" i="22"/>
  <c r="AL119" i="22" s="1"/>
  <c r="AL97" i="22"/>
  <c r="AL130" i="22" s="1"/>
  <c r="AL76" i="22"/>
  <c r="AL109" i="22" s="1"/>
  <c r="AL98" i="22"/>
  <c r="AL131" i="22" s="1"/>
  <c r="AL85" i="22"/>
  <c r="AL118" i="22" s="1"/>
  <c r="AL74" i="22"/>
  <c r="AL107" i="22" s="1"/>
  <c r="AL89" i="22"/>
  <c r="AL122" i="22" s="1"/>
  <c r="AL93" i="22"/>
  <c r="AL126" i="22" s="1"/>
  <c r="AL91" i="22"/>
  <c r="AL124" i="22" s="1"/>
  <c r="AL84" i="22"/>
  <c r="AL117" i="22" s="1"/>
  <c r="AL83" i="22"/>
  <c r="AL116" i="22" s="1"/>
  <c r="AL92" i="22"/>
  <c r="AL125" i="22" s="1"/>
  <c r="AL82" i="22"/>
  <c r="AL115" i="22" s="1"/>
  <c r="AL90" i="22"/>
  <c r="AL123" i="22" s="1"/>
  <c r="AK101" i="22"/>
  <c r="AK134" i="22" s="1"/>
  <c r="AK78" i="22"/>
  <c r="AK111" i="22" s="1"/>
  <c r="AK91" i="22"/>
  <c r="AK124" i="22" s="1"/>
  <c r="AK87" i="22"/>
  <c r="AK120" i="22" s="1"/>
  <c r="AK85" i="22"/>
  <c r="AK118" i="22" s="1"/>
  <c r="AK81" i="22"/>
  <c r="AK114" i="22" s="1"/>
  <c r="AK80" i="22"/>
  <c r="AK113" i="22" s="1"/>
  <c r="AL78" i="22"/>
  <c r="AL111" i="22" s="1"/>
  <c r="AL77" i="22"/>
  <c r="AL110" i="22" s="1"/>
  <c r="AL88" i="22"/>
  <c r="AL121" i="22" s="1"/>
  <c r="AK93" i="22"/>
  <c r="AK126" i="22" s="1"/>
  <c r="AK92" i="22"/>
  <c r="AK125" i="22" s="1"/>
  <c r="AK72" i="22"/>
  <c r="AK105" i="22" s="1"/>
  <c r="AJ90" i="22"/>
  <c r="AJ123" i="22" s="1"/>
  <c r="AJ76" i="22"/>
  <c r="AJ109" i="22" s="1"/>
  <c r="AJ86" i="22"/>
  <c r="AJ119" i="22" s="1"/>
  <c r="AJ74" i="22"/>
  <c r="AJ107" i="22" s="1"/>
  <c r="AJ91" i="22"/>
  <c r="AJ124" i="22" s="1"/>
  <c r="AJ99" i="22"/>
  <c r="AJ132" i="22" s="1"/>
  <c r="AO16" i="22"/>
  <c r="AJ84" i="22"/>
  <c r="AJ117" i="22" s="1"/>
  <c r="AN27" i="22"/>
  <c r="AO27" i="22"/>
  <c r="AJ73" i="22"/>
  <c r="AJ106" i="22" s="1"/>
  <c r="AO5" i="22"/>
  <c r="AO11" i="22"/>
  <c r="AO24" i="22"/>
  <c r="AJ92" i="22"/>
  <c r="AJ125" i="22" s="1"/>
  <c r="AJ87" i="22"/>
  <c r="AJ120" i="22" s="1"/>
  <c r="AO19" i="22"/>
  <c r="AJ104" i="22"/>
  <c r="AO3" i="22"/>
  <c r="AJ80" i="22"/>
  <c r="AJ113" i="22" s="1"/>
  <c r="AO12" i="22"/>
  <c r="AO32" i="22"/>
  <c r="AJ95" i="22"/>
  <c r="AJ128" i="22" s="1"/>
  <c r="AJ83" i="22"/>
  <c r="AJ116" i="22" s="1"/>
  <c r="AO14" i="22"/>
  <c r="AJ89" i="22"/>
  <c r="AJ122" i="22" s="1"/>
  <c r="AO21" i="22"/>
  <c r="AJ97" i="22"/>
  <c r="AJ130" i="22" s="1"/>
  <c r="AO28" i="22"/>
  <c r="AO22" i="22"/>
  <c r="AJ88" i="22"/>
  <c r="AJ121" i="22" s="1"/>
  <c r="AO20" i="22"/>
  <c r="AJ85" i="22"/>
  <c r="AJ118" i="22" s="1"/>
  <c r="AJ75" i="22"/>
  <c r="AJ108" i="22" s="1"/>
  <c r="AJ101" i="22"/>
  <c r="AJ134" i="22" s="1"/>
  <c r="AJ81" i="22"/>
  <c r="AJ114" i="22" s="1"/>
  <c r="AJ79" i="22"/>
  <c r="AJ112" i="22" s="1"/>
  <c r="AJ78" i="22"/>
  <c r="AJ111" i="22" s="1"/>
  <c r="AJ77" i="22"/>
  <c r="AJ110" i="22" s="1"/>
  <c r="AJ98" i="22"/>
  <c r="AJ131" i="22" s="1"/>
  <c r="AJ93" i="22"/>
  <c r="AJ126" i="22" s="1"/>
  <c r="AJ72" i="22"/>
  <c r="AJ105" i="22" s="1"/>
  <c r="AO10" i="22"/>
  <c r="C45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P45" i="22"/>
  <c r="Q45" i="22"/>
  <c r="R45" i="22"/>
  <c r="S45" i="22"/>
  <c r="T45" i="22"/>
  <c r="U45" i="22"/>
  <c r="V45" i="22"/>
  <c r="W45" i="22"/>
  <c r="X45" i="22"/>
  <c r="Y45" i="22"/>
  <c r="Z45" i="22"/>
  <c r="AA45" i="22"/>
  <c r="AB45" i="22"/>
  <c r="AC45" i="22"/>
  <c r="AD45" i="22"/>
  <c r="AE45" i="22"/>
  <c r="AF45" i="22"/>
  <c r="AG45" i="22"/>
  <c r="AH45" i="22"/>
  <c r="AI45" i="22"/>
  <c r="B45" i="22"/>
  <c r="B38" i="22"/>
  <c r="C38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AH38" i="22"/>
  <c r="AI38" i="22"/>
  <c r="B39" i="22"/>
  <c r="C39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B40" i="22"/>
  <c r="C40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P40" i="22"/>
  <c r="Q40" i="22"/>
  <c r="R40" i="22"/>
  <c r="S40" i="22"/>
  <c r="T40" i="22"/>
  <c r="U40" i="22"/>
  <c r="V40" i="22"/>
  <c r="W40" i="22"/>
  <c r="X40" i="22"/>
  <c r="Y40" i="22"/>
  <c r="Z40" i="22"/>
  <c r="AA40" i="22"/>
  <c r="AB40" i="22"/>
  <c r="AC40" i="22"/>
  <c r="AD40" i="22"/>
  <c r="AE40" i="22"/>
  <c r="AF40" i="22"/>
  <c r="AG40" i="22"/>
  <c r="AH40" i="22"/>
  <c r="AI40" i="22"/>
  <c r="B41" i="22"/>
  <c r="C41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P41" i="22"/>
  <c r="Q41" i="22"/>
  <c r="R41" i="22"/>
  <c r="S41" i="22"/>
  <c r="T41" i="22"/>
  <c r="U41" i="22"/>
  <c r="V41" i="22"/>
  <c r="W41" i="22"/>
  <c r="X41" i="22"/>
  <c r="Y41" i="22"/>
  <c r="Z41" i="22"/>
  <c r="AA41" i="22"/>
  <c r="AB41" i="22"/>
  <c r="AC41" i="22"/>
  <c r="AD41" i="22"/>
  <c r="AE41" i="22"/>
  <c r="AF41" i="22"/>
  <c r="AG41" i="22"/>
  <c r="AH41" i="22"/>
  <c r="AI41" i="22"/>
  <c r="B42" i="22"/>
  <c r="C42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AH42" i="22"/>
  <c r="AI42" i="22"/>
  <c r="B43" i="22"/>
  <c r="C43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X43" i="22"/>
  <c r="Y43" i="22"/>
  <c r="Z43" i="22"/>
  <c r="AA43" i="22"/>
  <c r="AB43" i="22"/>
  <c r="AC43" i="22"/>
  <c r="AD43" i="22"/>
  <c r="AE43" i="22"/>
  <c r="AF43" i="22"/>
  <c r="AG43" i="22"/>
  <c r="AH43" i="22"/>
  <c r="AI43" i="22"/>
  <c r="B44" i="22"/>
  <c r="C44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B46" i="22"/>
  <c r="C46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B47" i="22"/>
  <c r="C47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B48" i="22"/>
  <c r="C48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B49" i="22"/>
  <c r="C49" i="22"/>
  <c r="D49" i="22"/>
  <c r="E49" i="22"/>
  <c r="F49" i="22"/>
  <c r="G49" i="22"/>
  <c r="H49" i="22"/>
  <c r="I49" i="22"/>
  <c r="J49" i="22"/>
  <c r="K49" i="22"/>
  <c r="L49" i="22"/>
  <c r="M49" i="22"/>
  <c r="N49" i="22"/>
  <c r="O49" i="22"/>
  <c r="P49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AC49" i="22"/>
  <c r="AD49" i="22"/>
  <c r="AE49" i="22"/>
  <c r="AF49" i="22"/>
  <c r="AG49" i="22"/>
  <c r="AH49" i="22"/>
  <c r="AI49" i="22"/>
  <c r="B50" i="22"/>
  <c r="C50" i="22"/>
  <c r="D50" i="22"/>
  <c r="E50" i="22"/>
  <c r="F50" i="22"/>
  <c r="G50" i="22"/>
  <c r="H50" i="22"/>
  <c r="I50" i="22"/>
  <c r="J50" i="22"/>
  <c r="K50" i="22"/>
  <c r="L50" i="22"/>
  <c r="M50" i="22"/>
  <c r="N50" i="22"/>
  <c r="O50" i="22"/>
  <c r="P50" i="22"/>
  <c r="Q50" i="22"/>
  <c r="R50" i="22"/>
  <c r="S50" i="22"/>
  <c r="T50" i="22"/>
  <c r="U50" i="22"/>
  <c r="V50" i="22"/>
  <c r="W50" i="22"/>
  <c r="X50" i="22"/>
  <c r="Y50" i="22"/>
  <c r="Z50" i="22"/>
  <c r="AA50" i="22"/>
  <c r="AB50" i="22"/>
  <c r="AC50" i="22"/>
  <c r="AD50" i="22"/>
  <c r="AE50" i="22"/>
  <c r="AF50" i="22"/>
  <c r="AG50" i="22"/>
  <c r="AH50" i="22"/>
  <c r="AI50" i="22"/>
  <c r="B51" i="22"/>
  <c r="C51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AH51" i="22"/>
  <c r="AI51" i="22"/>
  <c r="B52" i="22"/>
  <c r="C52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P52" i="22"/>
  <c r="Q52" i="22"/>
  <c r="R52" i="22"/>
  <c r="S52" i="22"/>
  <c r="T52" i="22"/>
  <c r="U52" i="22"/>
  <c r="V52" i="22"/>
  <c r="W52" i="22"/>
  <c r="X52" i="22"/>
  <c r="Y52" i="22"/>
  <c r="Z52" i="22"/>
  <c r="AA52" i="22"/>
  <c r="AB52" i="22"/>
  <c r="AC52" i="22"/>
  <c r="AD52" i="22"/>
  <c r="AE52" i="22"/>
  <c r="AF52" i="22"/>
  <c r="AG52" i="22"/>
  <c r="AH52" i="22"/>
  <c r="AI52" i="22"/>
  <c r="B53" i="22"/>
  <c r="C53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B54" i="22"/>
  <c r="C54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B55" i="22"/>
  <c r="C55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B56" i="22"/>
  <c r="C56" i="22"/>
  <c r="D56" i="22"/>
  <c r="E56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B57" i="22"/>
  <c r="C57" i="22"/>
  <c r="D57" i="22"/>
  <c r="E57" i="22"/>
  <c r="F57" i="22"/>
  <c r="G57" i="22"/>
  <c r="H57" i="22"/>
  <c r="I57" i="22"/>
  <c r="J57" i="22"/>
  <c r="K57" i="22"/>
  <c r="L57" i="22"/>
  <c r="M57" i="22"/>
  <c r="N57" i="22"/>
  <c r="O57" i="22"/>
  <c r="P57" i="22"/>
  <c r="Q57" i="22"/>
  <c r="R57" i="22"/>
  <c r="S57" i="22"/>
  <c r="T57" i="22"/>
  <c r="U57" i="22"/>
  <c r="V57" i="22"/>
  <c r="W57" i="22"/>
  <c r="X57" i="22"/>
  <c r="Y57" i="22"/>
  <c r="Z57" i="22"/>
  <c r="AA57" i="22"/>
  <c r="AB57" i="22"/>
  <c r="AC57" i="22"/>
  <c r="AD57" i="22"/>
  <c r="AE57" i="22"/>
  <c r="AF57" i="22"/>
  <c r="AG57" i="22"/>
  <c r="AH57" i="22"/>
  <c r="AI57" i="22"/>
  <c r="B58" i="22"/>
  <c r="C58" i="22"/>
  <c r="D58" i="22"/>
  <c r="E58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S58" i="22"/>
  <c r="T58" i="22"/>
  <c r="U58" i="22"/>
  <c r="V58" i="22"/>
  <c r="W58" i="22"/>
  <c r="X58" i="22"/>
  <c r="Y58" i="22"/>
  <c r="Z58" i="22"/>
  <c r="AA58" i="22"/>
  <c r="AB58" i="22"/>
  <c r="AC58" i="22"/>
  <c r="AD58" i="22"/>
  <c r="AE58" i="22"/>
  <c r="AF58" i="22"/>
  <c r="AG58" i="22"/>
  <c r="AH58" i="22"/>
  <c r="AI58" i="22"/>
  <c r="B59" i="22"/>
  <c r="C59" i="22"/>
  <c r="D59" i="22"/>
  <c r="E59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X59" i="22"/>
  <c r="Y59" i="22"/>
  <c r="Z59" i="22"/>
  <c r="AA59" i="22"/>
  <c r="AB59" i="22"/>
  <c r="AC59" i="22"/>
  <c r="AD59" i="22"/>
  <c r="AE59" i="22"/>
  <c r="AF59" i="22"/>
  <c r="AG59" i="22"/>
  <c r="AH59" i="22"/>
  <c r="AI59" i="22"/>
  <c r="B60" i="22"/>
  <c r="C60" i="22"/>
  <c r="D60" i="22"/>
  <c r="E60" i="22"/>
  <c r="F60" i="22"/>
  <c r="G60" i="22"/>
  <c r="H60" i="22"/>
  <c r="I60" i="22"/>
  <c r="J60" i="22"/>
  <c r="K60" i="22"/>
  <c r="L60" i="22"/>
  <c r="M60" i="22"/>
  <c r="N60" i="22"/>
  <c r="O60" i="22"/>
  <c r="P60" i="22"/>
  <c r="Q60" i="22"/>
  <c r="R60" i="22"/>
  <c r="S60" i="22"/>
  <c r="T60" i="22"/>
  <c r="U60" i="22"/>
  <c r="V60" i="22"/>
  <c r="W60" i="22"/>
  <c r="X60" i="22"/>
  <c r="Y60" i="22"/>
  <c r="Z60" i="22"/>
  <c r="AA60" i="22"/>
  <c r="AB60" i="22"/>
  <c r="AC60" i="22"/>
  <c r="AD60" i="22"/>
  <c r="AE60" i="22"/>
  <c r="AF60" i="22"/>
  <c r="AG60" i="22"/>
  <c r="AH60" i="22"/>
  <c r="AI60" i="22"/>
  <c r="B61" i="22"/>
  <c r="C61" i="22"/>
  <c r="D61" i="22"/>
  <c r="E61" i="22"/>
  <c r="F61" i="22"/>
  <c r="G61" i="22"/>
  <c r="H61" i="22"/>
  <c r="I61" i="22"/>
  <c r="J61" i="22"/>
  <c r="K61" i="22"/>
  <c r="L61" i="22"/>
  <c r="M61" i="22"/>
  <c r="N61" i="22"/>
  <c r="O61" i="22"/>
  <c r="P61" i="22"/>
  <c r="Q61" i="22"/>
  <c r="R61" i="22"/>
  <c r="S61" i="22"/>
  <c r="T61" i="22"/>
  <c r="U61" i="22"/>
  <c r="V61" i="22"/>
  <c r="W61" i="22"/>
  <c r="X61" i="22"/>
  <c r="Y61" i="22"/>
  <c r="Z61" i="22"/>
  <c r="AA61" i="22"/>
  <c r="AB61" i="22"/>
  <c r="AC61" i="22"/>
  <c r="AD61" i="22"/>
  <c r="AE61" i="22"/>
  <c r="AF61" i="22"/>
  <c r="AG61" i="22"/>
  <c r="AH61" i="22"/>
  <c r="AI61" i="22"/>
  <c r="B62" i="22"/>
  <c r="C62" i="22"/>
  <c r="D62" i="22"/>
  <c r="E62" i="22"/>
  <c r="F62" i="22"/>
  <c r="G62" i="22"/>
  <c r="H62" i="22"/>
  <c r="I62" i="22"/>
  <c r="J62" i="22"/>
  <c r="K62" i="22"/>
  <c r="L62" i="22"/>
  <c r="M62" i="22"/>
  <c r="N62" i="22"/>
  <c r="O62" i="22"/>
  <c r="P62" i="22"/>
  <c r="Q62" i="22"/>
  <c r="R62" i="22"/>
  <c r="S62" i="22"/>
  <c r="T62" i="22"/>
  <c r="U62" i="22"/>
  <c r="V62" i="22"/>
  <c r="W62" i="22"/>
  <c r="X62" i="22"/>
  <c r="Y62" i="22"/>
  <c r="Z62" i="22"/>
  <c r="AA62" i="22"/>
  <c r="AB62" i="22"/>
  <c r="AC62" i="22"/>
  <c r="AD62" i="22"/>
  <c r="AE62" i="22"/>
  <c r="AF62" i="22"/>
  <c r="AG62" i="22"/>
  <c r="AH62" i="22"/>
  <c r="AI62" i="22"/>
  <c r="B63" i="22"/>
  <c r="C63" i="22"/>
  <c r="D63" i="22"/>
  <c r="E63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X63" i="22"/>
  <c r="Y63" i="22"/>
  <c r="Z63" i="22"/>
  <c r="AA63" i="22"/>
  <c r="AB63" i="22"/>
  <c r="AC63" i="22"/>
  <c r="AD63" i="22"/>
  <c r="AE63" i="22"/>
  <c r="AF63" i="22"/>
  <c r="AG63" i="22"/>
  <c r="AH63" i="22"/>
  <c r="AI63" i="22"/>
  <c r="B64" i="22"/>
  <c r="C64" i="22"/>
  <c r="D64" i="22"/>
  <c r="E64" i="22"/>
  <c r="F64" i="22"/>
  <c r="G64" i="22"/>
  <c r="H64" i="22"/>
  <c r="I64" i="22"/>
  <c r="J64" i="22"/>
  <c r="K64" i="22"/>
  <c r="L64" i="22"/>
  <c r="M64" i="22"/>
  <c r="N64" i="22"/>
  <c r="O64" i="22"/>
  <c r="P64" i="22"/>
  <c r="Q64" i="22"/>
  <c r="R64" i="22"/>
  <c r="S64" i="22"/>
  <c r="T64" i="22"/>
  <c r="U64" i="22"/>
  <c r="V64" i="22"/>
  <c r="W64" i="22"/>
  <c r="X64" i="22"/>
  <c r="Y64" i="22"/>
  <c r="Z64" i="22"/>
  <c r="AA64" i="22"/>
  <c r="AB64" i="22"/>
  <c r="AC64" i="22"/>
  <c r="AD64" i="22"/>
  <c r="AE64" i="22"/>
  <c r="AF64" i="22"/>
  <c r="AG64" i="22"/>
  <c r="AH64" i="22"/>
  <c r="AI64" i="22"/>
  <c r="B65" i="22"/>
  <c r="C65" i="22"/>
  <c r="D65" i="22"/>
  <c r="E65" i="22"/>
  <c r="F65" i="22"/>
  <c r="G65" i="22"/>
  <c r="H65" i="22"/>
  <c r="I65" i="22"/>
  <c r="J65" i="22"/>
  <c r="K65" i="22"/>
  <c r="L65" i="22"/>
  <c r="M65" i="22"/>
  <c r="N65" i="22"/>
  <c r="O65" i="22"/>
  <c r="P65" i="22"/>
  <c r="Q65" i="22"/>
  <c r="R65" i="22"/>
  <c r="S65" i="22"/>
  <c r="T65" i="22"/>
  <c r="U65" i="22"/>
  <c r="V65" i="22"/>
  <c r="W65" i="22"/>
  <c r="X65" i="22"/>
  <c r="Y65" i="22"/>
  <c r="Z65" i="22"/>
  <c r="AA65" i="22"/>
  <c r="AB65" i="22"/>
  <c r="AC65" i="22"/>
  <c r="AD65" i="22"/>
  <c r="AE65" i="22"/>
  <c r="AF65" i="22"/>
  <c r="AG65" i="22"/>
  <c r="AH65" i="22"/>
  <c r="AI65" i="22"/>
  <c r="B66" i="22"/>
  <c r="C66" i="22"/>
  <c r="D66" i="22"/>
  <c r="E66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AH66" i="22"/>
  <c r="AI66" i="22"/>
  <c r="B67" i="22"/>
  <c r="C67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C37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AC37" i="22"/>
  <c r="AD37" i="22"/>
  <c r="AE37" i="22"/>
  <c r="AF37" i="22"/>
  <c r="AG37" i="22"/>
  <c r="AH37" i="22"/>
  <c r="AI37" i="22"/>
  <c r="B37" i="22"/>
  <c r="B4" i="22"/>
  <c r="B72" i="22" s="1"/>
  <c r="B105" i="22" s="1"/>
  <c r="C4" i="22"/>
  <c r="D4" i="22"/>
  <c r="D72" i="22" s="1"/>
  <c r="D105" i="22" s="1"/>
  <c r="E4" i="22"/>
  <c r="E72" i="22" s="1"/>
  <c r="E105" i="22" s="1"/>
  <c r="F4" i="22"/>
  <c r="F72" i="22" s="1"/>
  <c r="F105" i="22" s="1"/>
  <c r="G4" i="22"/>
  <c r="G72" i="22" s="1"/>
  <c r="G105" i="22" s="1"/>
  <c r="H4" i="22"/>
  <c r="H72" i="22" s="1"/>
  <c r="H105" i="22" s="1"/>
  <c r="I4" i="22"/>
  <c r="I72" i="22" s="1"/>
  <c r="I105" i="22" s="1"/>
  <c r="J4" i="22"/>
  <c r="J72" i="22" s="1"/>
  <c r="J105" i="22" s="1"/>
  <c r="K4" i="22"/>
  <c r="L4" i="22"/>
  <c r="L72" i="22" s="1"/>
  <c r="L105" i="22" s="1"/>
  <c r="M4" i="22"/>
  <c r="M72" i="22" s="1"/>
  <c r="M105" i="22" s="1"/>
  <c r="N4" i="22"/>
  <c r="N72" i="22" s="1"/>
  <c r="N105" i="22" s="1"/>
  <c r="O4" i="22"/>
  <c r="O72" i="22" s="1"/>
  <c r="O105" i="22" s="1"/>
  <c r="P4" i="22"/>
  <c r="P72" i="22" s="1"/>
  <c r="P105" i="22" s="1"/>
  <c r="Q4" i="22"/>
  <c r="Q72" i="22" s="1"/>
  <c r="Q105" i="22" s="1"/>
  <c r="R4" i="22"/>
  <c r="R72" i="22" s="1"/>
  <c r="R105" i="22" s="1"/>
  <c r="S4" i="22"/>
  <c r="T4" i="22"/>
  <c r="T72" i="22" s="1"/>
  <c r="T105" i="22" s="1"/>
  <c r="U4" i="22"/>
  <c r="U72" i="22" s="1"/>
  <c r="U105" i="22" s="1"/>
  <c r="V4" i="22"/>
  <c r="V72" i="22" s="1"/>
  <c r="V105" i="22" s="1"/>
  <c r="W4" i="22"/>
  <c r="W72" i="22" s="1"/>
  <c r="W105" i="22" s="1"/>
  <c r="X4" i="22"/>
  <c r="X72" i="22" s="1"/>
  <c r="X105" i="22" s="1"/>
  <c r="Y4" i="22"/>
  <c r="Y72" i="22" s="1"/>
  <c r="Y105" i="22" s="1"/>
  <c r="Z4" i="22"/>
  <c r="Z72" i="22" s="1"/>
  <c r="Z105" i="22" s="1"/>
  <c r="AA4" i="22"/>
  <c r="AB4" i="22"/>
  <c r="AB72" i="22" s="1"/>
  <c r="AB105" i="22" s="1"/>
  <c r="AC4" i="22"/>
  <c r="AC72" i="22" s="1"/>
  <c r="AC105" i="22" s="1"/>
  <c r="AD4" i="22"/>
  <c r="AD72" i="22" s="1"/>
  <c r="AD105" i="22" s="1"/>
  <c r="AE4" i="22"/>
  <c r="AE72" i="22" s="1"/>
  <c r="AE105" i="22" s="1"/>
  <c r="AF4" i="22"/>
  <c r="AF72" i="22" s="1"/>
  <c r="AF105" i="22" s="1"/>
  <c r="AG4" i="22"/>
  <c r="AG72" i="22" s="1"/>
  <c r="AG105" i="22" s="1"/>
  <c r="AH4" i="22"/>
  <c r="AH72" i="22" s="1"/>
  <c r="AH105" i="22" s="1"/>
  <c r="AI4" i="22"/>
  <c r="B5" i="22"/>
  <c r="B73" i="22" s="1"/>
  <c r="B106" i="22" s="1"/>
  <c r="C5" i="22"/>
  <c r="C73" i="22" s="1"/>
  <c r="C106" i="22" s="1"/>
  <c r="D5" i="22"/>
  <c r="D73" i="22" s="1"/>
  <c r="D106" i="22" s="1"/>
  <c r="E5" i="22"/>
  <c r="E73" i="22" s="1"/>
  <c r="E106" i="22" s="1"/>
  <c r="F5" i="22"/>
  <c r="F73" i="22" s="1"/>
  <c r="F106" i="22" s="1"/>
  <c r="G5" i="22"/>
  <c r="G73" i="22" s="1"/>
  <c r="G106" i="22" s="1"/>
  <c r="H5" i="22"/>
  <c r="H73" i="22" s="1"/>
  <c r="H106" i="22" s="1"/>
  <c r="I5" i="22"/>
  <c r="J5" i="22"/>
  <c r="J73" i="22" s="1"/>
  <c r="J106" i="22" s="1"/>
  <c r="K5" i="22"/>
  <c r="K73" i="22" s="1"/>
  <c r="K106" i="22" s="1"/>
  <c r="L5" i="22"/>
  <c r="L73" i="22" s="1"/>
  <c r="L106" i="22" s="1"/>
  <c r="M5" i="22"/>
  <c r="M73" i="22" s="1"/>
  <c r="M106" i="22" s="1"/>
  <c r="N5" i="22"/>
  <c r="N73" i="22" s="1"/>
  <c r="N106" i="22" s="1"/>
  <c r="O5" i="22"/>
  <c r="O73" i="22" s="1"/>
  <c r="O106" i="22" s="1"/>
  <c r="P5" i="22"/>
  <c r="P73" i="22" s="1"/>
  <c r="P106" i="22" s="1"/>
  <c r="Q5" i="22"/>
  <c r="R5" i="22"/>
  <c r="R73" i="22" s="1"/>
  <c r="R106" i="22" s="1"/>
  <c r="S5" i="22"/>
  <c r="S73" i="22" s="1"/>
  <c r="S106" i="22" s="1"/>
  <c r="T5" i="22"/>
  <c r="T73" i="22" s="1"/>
  <c r="T106" i="22" s="1"/>
  <c r="U5" i="22"/>
  <c r="U73" i="22" s="1"/>
  <c r="U106" i="22" s="1"/>
  <c r="V5" i="22"/>
  <c r="V73" i="22" s="1"/>
  <c r="V106" i="22" s="1"/>
  <c r="W5" i="22"/>
  <c r="W73" i="22" s="1"/>
  <c r="W106" i="22" s="1"/>
  <c r="X5" i="22"/>
  <c r="X73" i="22" s="1"/>
  <c r="X106" i="22" s="1"/>
  <c r="Y5" i="22"/>
  <c r="Y73" i="22" s="1"/>
  <c r="Y106" i="22" s="1"/>
  <c r="Z5" i="22"/>
  <c r="Z73" i="22" s="1"/>
  <c r="Z106" i="22" s="1"/>
  <c r="AA5" i="22"/>
  <c r="AA73" i="22" s="1"/>
  <c r="AA106" i="22" s="1"/>
  <c r="AB5" i="22"/>
  <c r="AB73" i="22" s="1"/>
  <c r="AB106" i="22" s="1"/>
  <c r="AC5" i="22"/>
  <c r="AC73" i="22" s="1"/>
  <c r="AC106" i="22" s="1"/>
  <c r="AD5" i="22"/>
  <c r="AD73" i="22" s="1"/>
  <c r="AD106" i="22" s="1"/>
  <c r="AE5" i="22"/>
  <c r="AE73" i="22" s="1"/>
  <c r="AE106" i="22" s="1"/>
  <c r="AF5" i="22"/>
  <c r="AF73" i="22" s="1"/>
  <c r="AF106" i="22" s="1"/>
  <c r="AG5" i="22"/>
  <c r="AH5" i="22"/>
  <c r="AH73" i="22" s="1"/>
  <c r="AH106" i="22" s="1"/>
  <c r="AI5" i="22"/>
  <c r="AI73" i="22" s="1"/>
  <c r="AI106" i="22" s="1"/>
  <c r="B6" i="22"/>
  <c r="C6" i="22"/>
  <c r="C74" i="22" s="1"/>
  <c r="C107" i="22" s="1"/>
  <c r="D6" i="22"/>
  <c r="D74" i="22" s="1"/>
  <c r="D107" i="22" s="1"/>
  <c r="E6" i="22"/>
  <c r="E74" i="22" s="1"/>
  <c r="E107" i="22" s="1"/>
  <c r="F6" i="22"/>
  <c r="F74" i="22" s="1"/>
  <c r="F107" i="22" s="1"/>
  <c r="G6" i="22"/>
  <c r="H6" i="22"/>
  <c r="H74" i="22" s="1"/>
  <c r="H107" i="22" s="1"/>
  <c r="I6" i="22"/>
  <c r="I74" i="22" s="1"/>
  <c r="I107" i="22" s="1"/>
  <c r="J6" i="22"/>
  <c r="J74" i="22" s="1"/>
  <c r="J107" i="22" s="1"/>
  <c r="K6" i="22"/>
  <c r="K74" i="22" s="1"/>
  <c r="K107" i="22" s="1"/>
  <c r="L6" i="22"/>
  <c r="L74" i="22" s="1"/>
  <c r="L107" i="22" s="1"/>
  <c r="M6" i="22"/>
  <c r="M74" i="22" s="1"/>
  <c r="M107" i="22" s="1"/>
  <c r="N6" i="22"/>
  <c r="N74" i="22" s="1"/>
  <c r="N107" i="22" s="1"/>
  <c r="O6" i="22"/>
  <c r="O74" i="22" s="1"/>
  <c r="O107" i="22" s="1"/>
  <c r="P6" i="22"/>
  <c r="P74" i="22" s="1"/>
  <c r="P107" i="22" s="1"/>
  <c r="Q6" i="22"/>
  <c r="Q74" i="22" s="1"/>
  <c r="Q107" i="22" s="1"/>
  <c r="R6" i="22"/>
  <c r="R74" i="22" s="1"/>
  <c r="R107" i="22" s="1"/>
  <c r="S6" i="22"/>
  <c r="S74" i="22" s="1"/>
  <c r="S107" i="22" s="1"/>
  <c r="T6" i="22"/>
  <c r="T74" i="22" s="1"/>
  <c r="T107" i="22" s="1"/>
  <c r="U6" i="22"/>
  <c r="U74" i="22" s="1"/>
  <c r="U107" i="22" s="1"/>
  <c r="V6" i="22"/>
  <c r="V74" i="22" s="1"/>
  <c r="V107" i="22" s="1"/>
  <c r="W6" i="22"/>
  <c r="X6" i="22"/>
  <c r="X74" i="22" s="1"/>
  <c r="X107" i="22" s="1"/>
  <c r="Y6" i="22"/>
  <c r="Y74" i="22" s="1"/>
  <c r="Y107" i="22" s="1"/>
  <c r="Z6" i="22"/>
  <c r="Z74" i="22" s="1"/>
  <c r="Z107" i="22" s="1"/>
  <c r="AA6" i="22"/>
  <c r="AA74" i="22" s="1"/>
  <c r="AA107" i="22" s="1"/>
  <c r="AB6" i="22"/>
  <c r="AB74" i="22" s="1"/>
  <c r="AB107" i="22" s="1"/>
  <c r="AC6" i="22"/>
  <c r="AC74" i="22" s="1"/>
  <c r="AC107" i="22" s="1"/>
  <c r="AD6" i="22"/>
  <c r="AD74" i="22" s="1"/>
  <c r="AD107" i="22" s="1"/>
  <c r="AE6" i="22"/>
  <c r="AE74" i="22" s="1"/>
  <c r="AE107" i="22" s="1"/>
  <c r="AF6" i="22"/>
  <c r="AF74" i="22" s="1"/>
  <c r="AF107" i="22" s="1"/>
  <c r="AG6" i="22"/>
  <c r="AG74" i="22" s="1"/>
  <c r="AG107" i="22" s="1"/>
  <c r="AH6" i="22"/>
  <c r="AH74" i="22" s="1"/>
  <c r="AH107" i="22" s="1"/>
  <c r="AI6" i="22"/>
  <c r="B7" i="22"/>
  <c r="C7" i="22"/>
  <c r="C75" i="22" s="1"/>
  <c r="C108" i="22" s="1"/>
  <c r="D7" i="22"/>
  <c r="D75" i="22" s="1"/>
  <c r="D108" i="22" s="1"/>
  <c r="E7" i="22"/>
  <c r="F7" i="22"/>
  <c r="F75" i="22" s="1"/>
  <c r="F108" i="22" s="1"/>
  <c r="G7" i="22"/>
  <c r="G75" i="22" s="1"/>
  <c r="G108" i="22" s="1"/>
  <c r="H7" i="22"/>
  <c r="H75" i="22" s="1"/>
  <c r="H108" i="22" s="1"/>
  <c r="I7" i="22"/>
  <c r="I75" i="22" s="1"/>
  <c r="I108" i="22" s="1"/>
  <c r="J7" i="22"/>
  <c r="J75" i="22" s="1"/>
  <c r="J108" i="22" s="1"/>
  <c r="K7" i="22"/>
  <c r="K75" i="22" s="1"/>
  <c r="K108" i="22" s="1"/>
  <c r="L7" i="22"/>
  <c r="L75" i="22" s="1"/>
  <c r="L108" i="22" s="1"/>
  <c r="M7" i="22"/>
  <c r="N7" i="22"/>
  <c r="N75" i="22" s="1"/>
  <c r="N108" i="22" s="1"/>
  <c r="O7" i="22"/>
  <c r="O75" i="22" s="1"/>
  <c r="O108" i="22" s="1"/>
  <c r="P7" i="22"/>
  <c r="P75" i="22" s="1"/>
  <c r="P108" i="22" s="1"/>
  <c r="Q7" i="22"/>
  <c r="Q75" i="22" s="1"/>
  <c r="Q108" i="22" s="1"/>
  <c r="R7" i="22"/>
  <c r="R75" i="22" s="1"/>
  <c r="R108" i="22" s="1"/>
  <c r="S7" i="22"/>
  <c r="S75" i="22" s="1"/>
  <c r="S108" i="22" s="1"/>
  <c r="T7" i="22"/>
  <c r="T75" i="22" s="1"/>
  <c r="T108" i="22" s="1"/>
  <c r="U7" i="22"/>
  <c r="V7" i="22"/>
  <c r="V75" i="22" s="1"/>
  <c r="V108" i="22" s="1"/>
  <c r="W7" i="22"/>
  <c r="W75" i="22" s="1"/>
  <c r="W108" i="22" s="1"/>
  <c r="X7" i="22"/>
  <c r="X75" i="22" s="1"/>
  <c r="X108" i="22" s="1"/>
  <c r="Y7" i="22"/>
  <c r="Y75" i="22" s="1"/>
  <c r="Y108" i="22" s="1"/>
  <c r="Z7" i="22"/>
  <c r="Z75" i="22" s="1"/>
  <c r="Z108" i="22" s="1"/>
  <c r="AA7" i="22"/>
  <c r="AA75" i="22" s="1"/>
  <c r="AA108" i="22" s="1"/>
  <c r="AB7" i="22"/>
  <c r="AB75" i="22" s="1"/>
  <c r="AB108" i="22" s="1"/>
  <c r="AC7" i="22"/>
  <c r="AD7" i="22"/>
  <c r="AD75" i="22" s="1"/>
  <c r="AD108" i="22" s="1"/>
  <c r="AE7" i="22"/>
  <c r="AE75" i="22" s="1"/>
  <c r="AE108" i="22" s="1"/>
  <c r="AF7" i="22"/>
  <c r="AF75" i="22" s="1"/>
  <c r="AF108" i="22" s="1"/>
  <c r="AG7" i="22"/>
  <c r="AG75" i="22" s="1"/>
  <c r="AG108" i="22" s="1"/>
  <c r="AH7" i="22"/>
  <c r="AH75" i="22" s="1"/>
  <c r="AH108" i="22" s="1"/>
  <c r="AI7" i="22"/>
  <c r="B8" i="22"/>
  <c r="B76" i="22" s="1"/>
  <c r="B109" i="22" s="1"/>
  <c r="C8" i="22"/>
  <c r="D8" i="22"/>
  <c r="D76" i="22" s="1"/>
  <c r="D109" i="22" s="1"/>
  <c r="E8" i="22"/>
  <c r="E76" i="22" s="1"/>
  <c r="E109" i="22" s="1"/>
  <c r="F8" i="22"/>
  <c r="F76" i="22" s="1"/>
  <c r="F109" i="22" s="1"/>
  <c r="G8" i="22"/>
  <c r="G76" i="22" s="1"/>
  <c r="G109" i="22" s="1"/>
  <c r="H8" i="22"/>
  <c r="H76" i="22" s="1"/>
  <c r="H109" i="22" s="1"/>
  <c r="I8" i="22"/>
  <c r="I76" i="22" s="1"/>
  <c r="I109" i="22" s="1"/>
  <c r="J8" i="22"/>
  <c r="J76" i="22" s="1"/>
  <c r="J109" i="22" s="1"/>
  <c r="K8" i="22"/>
  <c r="L8" i="22"/>
  <c r="L76" i="22" s="1"/>
  <c r="L109" i="22" s="1"/>
  <c r="M8" i="22"/>
  <c r="M76" i="22" s="1"/>
  <c r="M109" i="22" s="1"/>
  <c r="N8" i="22"/>
  <c r="N76" i="22" s="1"/>
  <c r="N109" i="22" s="1"/>
  <c r="O8" i="22"/>
  <c r="O76" i="22" s="1"/>
  <c r="O109" i="22" s="1"/>
  <c r="P8" i="22"/>
  <c r="P76" i="22" s="1"/>
  <c r="P109" i="22" s="1"/>
  <c r="Q8" i="22"/>
  <c r="Q76" i="22" s="1"/>
  <c r="Q109" i="22" s="1"/>
  <c r="R8" i="22"/>
  <c r="R76" i="22" s="1"/>
  <c r="R109" i="22" s="1"/>
  <c r="S8" i="22"/>
  <c r="T8" i="22"/>
  <c r="T76" i="22" s="1"/>
  <c r="T109" i="22" s="1"/>
  <c r="U8" i="22"/>
  <c r="U76" i="22" s="1"/>
  <c r="U109" i="22" s="1"/>
  <c r="V8" i="22"/>
  <c r="V76" i="22" s="1"/>
  <c r="V109" i="22" s="1"/>
  <c r="W8" i="22"/>
  <c r="W76" i="22" s="1"/>
  <c r="W109" i="22" s="1"/>
  <c r="X8" i="22"/>
  <c r="X76" i="22" s="1"/>
  <c r="X109" i="22" s="1"/>
  <c r="Y8" i="22"/>
  <c r="Y76" i="22" s="1"/>
  <c r="Y109" i="22" s="1"/>
  <c r="Z8" i="22"/>
  <c r="Z76" i="22" s="1"/>
  <c r="Z109" i="22" s="1"/>
  <c r="AA8" i="22"/>
  <c r="AB8" i="22"/>
  <c r="AB76" i="22" s="1"/>
  <c r="AB109" i="22" s="1"/>
  <c r="AC8" i="22"/>
  <c r="AC76" i="22" s="1"/>
  <c r="AC109" i="22" s="1"/>
  <c r="AD8" i="22"/>
  <c r="AD76" i="22" s="1"/>
  <c r="AD109" i="22" s="1"/>
  <c r="AE8" i="22"/>
  <c r="AE76" i="22" s="1"/>
  <c r="AE109" i="22" s="1"/>
  <c r="AF8" i="22"/>
  <c r="AF76" i="22" s="1"/>
  <c r="AF109" i="22" s="1"/>
  <c r="AG8" i="22"/>
  <c r="AG76" i="22" s="1"/>
  <c r="AG109" i="22" s="1"/>
  <c r="AH8" i="22"/>
  <c r="AH76" i="22" s="1"/>
  <c r="AH109" i="22" s="1"/>
  <c r="AI8" i="22"/>
  <c r="B9" i="22"/>
  <c r="B77" i="22" s="1"/>
  <c r="B110" i="22" s="1"/>
  <c r="C9" i="22"/>
  <c r="C77" i="22" s="1"/>
  <c r="C110" i="22" s="1"/>
  <c r="D9" i="22"/>
  <c r="D77" i="22" s="1"/>
  <c r="D110" i="22" s="1"/>
  <c r="E9" i="22"/>
  <c r="E77" i="22" s="1"/>
  <c r="E110" i="22" s="1"/>
  <c r="F9" i="22"/>
  <c r="F77" i="22" s="1"/>
  <c r="F110" i="22" s="1"/>
  <c r="G9" i="22"/>
  <c r="G77" i="22" s="1"/>
  <c r="G110" i="22" s="1"/>
  <c r="H9" i="22"/>
  <c r="H77" i="22" s="1"/>
  <c r="H110" i="22" s="1"/>
  <c r="I9" i="22"/>
  <c r="J9" i="22"/>
  <c r="J77" i="22" s="1"/>
  <c r="J110" i="22" s="1"/>
  <c r="K9" i="22"/>
  <c r="K77" i="22" s="1"/>
  <c r="K110" i="22" s="1"/>
  <c r="L9" i="22"/>
  <c r="L77" i="22" s="1"/>
  <c r="L110" i="22" s="1"/>
  <c r="M9" i="22"/>
  <c r="M77" i="22" s="1"/>
  <c r="M110" i="22" s="1"/>
  <c r="N9" i="22"/>
  <c r="N77" i="22" s="1"/>
  <c r="N110" i="22" s="1"/>
  <c r="O9" i="22"/>
  <c r="O77" i="22" s="1"/>
  <c r="O110" i="22" s="1"/>
  <c r="P9" i="22"/>
  <c r="P77" i="22" s="1"/>
  <c r="P110" i="22" s="1"/>
  <c r="Q9" i="22"/>
  <c r="Q77" i="22" s="1"/>
  <c r="Q110" i="22" s="1"/>
  <c r="R9" i="22"/>
  <c r="R77" i="22" s="1"/>
  <c r="R110" i="22" s="1"/>
  <c r="S9" i="22"/>
  <c r="S77" i="22" s="1"/>
  <c r="S110" i="22" s="1"/>
  <c r="T9" i="22"/>
  <c r="T77" i="22" s="1"/>
  <c r="T110" i="22" s="1"/>
  <c r="U9" i="22"/>
  <c r="U77" i="22" s="1"/>
  <c r="U110" i="22" s="1"/>
  <c r="V9" i="22"/>
  <c r="V77" i="22" s="1"/>
  <c r="V110" i="22" s="1"/>
  <c r="W9" i="22"/>
  <c r="W77" i="22" s="1"/>
  <c r="W110" i="22" s="1"/>
  <c r="X9" i="22"/>
  <c r="X77" i="22" s="1"/>
  <c r="X110" i="22" s="1"/>
  <c r="Y9" i="22"/>
  <c r="Z9" i="22"/>
  <c r="Z77" i="22" s="1"/>
  <c r="Z110" i="22" s="1"/>
  <c r="AA9" i="22"/>
  <c r="AA77" i="22" s="1"/>
  <c r="AA110" i="22" s="1"/>
  <c r="AB9" i="22"/>
  <c r="AB77" i="22" s="1"/>
  <c r="AB110" i="22" s="1"/>
  <c r="AC9" i="22"/>
  <c r="AC77" i="22" s="1"/>
  <c r="AC110" i="22" s="1"/>
  <c r="AD9" i="22"/>
  <c r="AD77" i="22" s="1"/>
  <c r="AD110" i="22" s="1"/>
  <c r="AE9" i="22"/>
  <c r="AE77" i="22" s="1"/>
  <c r="AE110" i="22" s="1"/>
  <c r="AF9" i="22"/>
  <c r="AF77" i="22" s="1"/>
  <c r="AF110" i="22" s="1"/>
  <c r="AG9" i="22"/>
  <c r="AG77" i="22" s="1"/>
  <c r="AG110" i="22" s="1"/>
  <c r="AH9" i="22"/>
  <c r="AH77" i="22" s="1"/>
  <c r="AH110" i="22" s="1"/>
  <c r="AI9" i="22"/>
  <c r="B10" i="22"/>
  <c r="B78" i="22" s="1"/>
  <c r="B111" i="22" s="1"/>
  <c r="C10" i="22"/>
  <c r="C78" i="22" s="1"/>
  <c r="C111" i="22" s="1"/>
  <c r="D10" i="22"/>
  <c r="D78" i="22" s="1"/>
  <c r="D111" i="22" s="1"/>
  <c r="E10" i="22"/>
  <c r="E78" i="22" s="1"/>
  <c r="E111" i="22" s="1"/>
  <c r="F10" i="22"/>
  <c r="G10" i="22"/>
  <c r="G78" i="22" s="1"/>
  <c r="G111" i="22" s="1"/>
  <c r="H10" i="22"/>
  <c r="H78" i="22" s="1"/>
  <c r="H111" i="22" s="1"/>
  <c r="I10" i="22"/>
  <c r="I78" i="22" s="1"/>
  <c r="I111" i="22" s="1"/>
  <c r="J10" i="22"/>
  <c r="J78" i="22" s="1"/>
  <c r="J111" i="22" s="1"/>
  <c r="K10" i="22"/>
  <c r="K78" i="22" s="1"/>
  <c r="K111" i="22" s="1"/>
  <c r="L10" i="22"/>
  <c r="L78" i="22" s="1"/>
  <c r="L111" i="22" s="1"/>
  <c r="M10" i="22"/>
  <c r="M78" i="22" s="1"/>
  <c r="M111" i="22" s="1"/>
  <c r="N10" i="22"/>
  <c r="N78" i="22" s="1"/>
  <c r="N111" i="22" s="1"/>
  <c r="O10" i="22"/>
  <c r="P10" i="22"/>
  <c r="P78" i="22" s="1"/>
  <c r="P111" i="22" s="1"/>
  <c r="Q10" i="22"/>
  <c r="Q78" i="22" s="1"/>
  <c r="Q111" i="22" s="1"/>
  <c r="R10" i="22"/>
  <c r="R78" i="22" s="1"/>
  <c r="R111" i="22" s="1"/>
  <c r="S10" i="22"/>
  <c r="S78" i="22" s="1"/>
  <c r="S111" i="22" s="1"/>
  <c r="T10" i="22"/>
  <c r="T78" i="22" s="1"/>
  <c r="T111" i="22" s="1"/>
  <c r="U10" i="22"/>
  <c r="U78" i="22" s="1"/>
  <c r="U111" i="22" s="1"/>
  <c r="V10" i="22"/>
  <c r="V78" i="22" s="1"/>
  <c r="V111" i="22" s="1"/>
  <c r="W10" i="22"/>
  <c r="W78" i="22" s="1"/>
  <c r="W111" i="22" s="1"/>
  <c r="X10" i="22"/>
  <c r="X78" i="22" s="1"/>
  <c r="X111" i="22" s="1"/>
  <c r="Y10" i="22"/>
  <c r="Y78" i="22" s="1"/>
  <c r="Y111" i="22" s="1"/>
  <c r="Z10" i="22"/>
  <c r="Z78" i="22" s="1"/>
  <c r="Z111" i="22" s="1"/>
  <c r="AA10" i="22"/>
  <c r="AA78" i="22" s="1"/>
  <c r="AA111" i="22" s="1"/>
  <c r="AB10" i="22"/>
  <c r="AB78" i="22" s="1"/>
  <c r="AB111" i="22" s="1"/>
  <c r="AC10" i="22"/>
  <c r="AC78" i="22" s="1"/>
  <c r="AC111" i="22" s="1"/>
  <c r="AD10" i="22"/>
  <c r="AD78" i="22" s="1"/>
  <c r="AD111" i="22" s="1"/>
  <c r="AE10" i="22"/>
  <c r="AF10" i="22"/>
  <c r="AF78" i="22" s="1"/>
  <c r="AF111" i="22" s="1"/>
  <c r="AG10" i="22"/>
  <c r="AG78" i="22" s="1"/>
  <c r="AG111" i="22" s="1"/>
  <c r="AH10" i="22"/>
  <c r="AH78" i="22" s="1"/>
  <c r="AH111" i="22" s="1"/>
  <c r="AI10" i="22"/>
  <c r="AI78" i="22" s="1"/>
  <c r="AI111" i="22" s="1"/>
  <c r="B11" i="22"/>
  <c r="C11" i="22"/>
  <c r="D11" i="22"/>
  <c r="E11" i="22"/>
  <c r="F11" i="22"/>
  <c r="G11" i="22"/>
  <c r="H11" i="22"/>
  <c r="I11" i="22"/>
  <c r="J11" i="22"/>
  <c r="J79" i="22" s="1"/>
  <c r="J112" i="22" s="1"/>
  <c r="K11" i="22"/>
  <c r="K79" i="22" s="1"/>
  <c r="K112" i="22" s="1"/>
  <c r="L11" i="22"/>
  <c r="L79" i="22" s="1"/>
  <c r="L112" i="22" s="1"/>
  <c r="M11" i="22"/>
  <c r="M79" i="22" s="1"/>
  <c r="M112" i="22" s="1"/>
  <c r="N11" i="22"/>
  <c r="O11" i="22"/>
  <c r="O79" i="22" s="1"/>
  <c r="O112" i="22" s="1"/>
  <c r="P11" i="22"/>
  <c r="Q11" i="22"/>
  <c r="R11" i="22"/>
  <c r="S11" i="22"/>
  <c r="S79" i="22" s="1"/>
  <c r="S112" i="22" s="1"/>
  <c r="T11" i="22"/>
  <c r="U11" i="22"/>
  <c r="V11" i="22"/>
  <c r="W11" i="22"/>
  <c r="X11" i="22"/>
  <c r="Y11" i="22"/>
  <c r="Z11" i="22"/>
  <c r="AA11" i="22"/>
  <c r="AB11" i="22"/>
  <c r="AC11" i="22"/>
  <c r="AD11" i="22"/>
  <c r="AE11" i="22"/>
  <c r="AE79" i="22" s="1"/>
  <c r="AE112" i="22" s="1"/>
  <c r="AF11" i="22"/>
  <c r="AF79" i="22" s="1"/>
  <c r="AF112" i="22" s="1"/>
  <c r="AG11" i="22"/>
  <c r="AG79" i="22" s="1"/>
  <c r="AG112" i="22" s="1"/>
  <c r="AH11" i="22"/>
  <c r="AH79" i="22" s="1"/>
  <c r="AH112" i="22" s="1"/>
  <c r="AI11" i="22"/>
  <c r="AI79" i="22" s="1"/>
  <c r="AI112" i="22" s="1"/>
  <c r="B12" i="22"/>
  <c r="B80" i="22" s="1"/>
  <c r="B113" i="22" s="1"/>
  <c r="C12" i="22"/>
  <c r="D12" i="22"/>
  <c r="E12" i="22"/>
  <c r="F12" i="22"/>
  <c r="F80" i="22" s="1"/>
  <c r="F113" i="22" s="1"/>
  <c r="G12" i="22"/>
  <c r="H12" i="22"/>
  <c r="I12" i="22"/>
  <c r="J12" i="22"/>
  <c r="J80" i="22" s="1"/>
  <c r="J113" i="22" s="1"/>
  <c r="K12" i="22"/>
  <c r="L12" i="22"/>
  <c r="M12" i="22"/>
  <c r="N12" i="22"/>
  <c r="O12" i="22"/>
  <c r="P12" i="22"/>
  <c r="Q12" i="22"/>
  <c r="Q80" i="22" s="1"/>
  <c r="Q113" i="22" s="1"/>
  <c r="R12" i="22"/>
  <c r="R80" i="22" s="1"/>
  <c r="R113" i="22" s="1"/>
  <c r="S12" i="22"/>
  <c r="S80" i="22" s="1"/>
  <c r="S113" i="22" s="1"/>
  <c r="T12" i="22"/>
  <c r="U12" i="22"/>
  <c r="V12" i="22"/>
  <c r="V80" i="22" s="1"/>
  <c r="V113" i="22" s="1"/>
  <c r="W12" i="22"/>
  <c r="X12" i="22"/>
  <c r="Y12" i="22"/>
  <c r="Z12" i="22"/>
  <c r="Z80" i="22" s="1"/>
  <c r="Z113" i="22" s="1"/>
  <c r="AA12" i="22"/>
  <c r="AB12" i="22"/>
  <c r="AC12" i="22"/>
  <c r="AD12" i="22"/>
  <c r="AD80" i="22" s="1"/>
  <c r="AD113" i="22" s="1"/>
  <c r="AE12" i="22"/>
  <c r="AF12" i="22"/>
  <c r="AG12" i="22"/>
  <c r="AH12" i="22"/>
  <c r="AI12" i="22"/>
  <c r="B13" i="22"/>
  <c r="AN13" i="22" s="1"/>
  <c r="C13" i="22"/>
  <c r="D13" i="22"/>
  <c r="D81" i="22" s="1"/>
  <c r="D114" i="22" s="1"/>
  <c r="E13" i="22"/>
  <c r="E81" i="22" s="1"/>
  <c r="E114" i="22" s="1"/>
  <c r="F13" i="22"/>
  <c r="F81" i="22" s="1"/>
  <c r="F114" i="22" s="1"/>
  <c r="G13" i="22"/>
  <c r="G81" i="22" s="1"/>
  <c r="G114" i="22" s="1"/>
  <c r="H13" i="22"/>
  <c r="H81" i="22" s="1"/>
  <c r="H114" i="22" s="1"/>
  <c r="I13" i="22"/>
  <c r="J13" i="22"/>
  <c r="K13" i="22"/>
  <c r="L13" i="22"/>
  <c r="L81" i="22" s="1"/>
  <c r="L114" i="22" s="1"/>
  <c r="M13" i="22"/>
  <c r="N13" i="22"/>
  <c r="O13" i="22"/>
  <c r="P13" i="22"/>
  <c r="P81" i="22" s="1"/>
  <c r="P114" i="22" s="1"/>
  <c r="Q13" i="22"/>
  <c r="R13" i="22"/>
  <c r="S13" i="22"/>
  <c r="T13" i="22"/>
  <c r="U13" i="22"/>
  <c r="V13" i="22"/>
  <c r="W13" i="22"/>
  <c r="W81" i="22" s="1"/>
  <c r="W114" i="22" s="1"/>
  <c r="X13" i="22"/>
  <c r="X81" i="22" s="1"/>
  <c r="X114" i="22" s="1"/>
  <c r="Y13" i="22"/>
  <c r="Y81" i="22" s="1"/>
  <c r="Y114" i="22" s="1"/>
  <c r="Z13" i="22"/>
  <c r="AA13" i="22"/>
  <c r="AB13" i="22"/>
  <c r="AB81" i="22" s="1"/>
  <c r="AB114" i="22" s="1"/>
  <c r="AC13" i="22"/>
  <c r="AD13" i="22"/>
  <c r="AE13" i="22"/>
  <c r="AF13" i="22"/>
  <c r="AF81" i="22" s="1"/>
  <c r="AF114" i="22" s="1"/>
  <c r="AG13" i="22"/>
  <c r="AH13" i="22"/>
  <c r="AI13" i="22"/>
  <c r="B14" i="22"/>
  <c r="B82" i="22" s="1"/>
  <c r="B115" i="22" s="1"/>
  <c r="C14" i="22"/>
  <c r="D14" i="22"/>
  <c r="E14" i="22"/>
  <c r="F14" i="22"/>
  <c r="G14" i="22"/>
  <c r="H14" i="22"/>
  <c r="I14" i="22"/>
  <c r="J14" i="22"/>
  <c r="J82" i="22" s="1"/>
  <c r="J115" i="22" s="1"/>
  <c r="K14" i="22"/>
  <c r="K82" i="22" s="1"/>
  <c r="K115" i="22" s="1"/>
  <c r="L14" i="22"/>
  <c r="L82" i="22" s="1"/>
  <c r="L115" i="22" s="1"/>
  <c r="M14" i="22"/>
  <c r="M82" i="22" s="1"/>
  <c r="M115" i="22" s="1"/>
  <c r="N14" i="22"/>
  <c r="N82" i="22" s="1"/>
  <c r="N115" i="22" s="1"/>
  <c r="O14" i="22"/>
  <c r="P14" i="22"/>
  <c r="Q14" i="22"/>
  <c r="R14" i="22"/>
  <c r="R82" i="22" s="1"/>
  <c r="R115" i="22" s="1"/>
  <c r="S14" i="22"/>
  <c r="T14" i="22"/>
  <c r="U14" i="22"/>
  <c r="V14" i="22"/>
  <c r="V82" i="22" s="1"/>
  <c r="V115" i="22" s="1"/>
  <c r="W14" i="22"/>
  <c r="X14" i="22"/>
  <c r="Y14" i="22"/>
  <c r="Z14" i="22"/>
  <c r="AA14" i="22"/>
  <c r="AB14" i="22"/>
  <c r="AC14" i="22"/>
  <c r="AC82" i="22" s="1"/>
  <c r="AC115" i="22" s="1"/>
  <c r="AD14" i="22"/>
  <c r="AD82" i="22" s="1"/>
  <c r="AD115" i="22" s="1"/>
  <c r="AE14" i="22"/>
  <c r="AE82" i="22" s="1"/>
  <c r="AE115" i="22" s="1"/>
  <c r="AF14" i="22"/>
  <c r="AG14" i="22"/>
  <c r="AH14" i="22"/>
  <c r="AH82" i="22" s="1"/>
  <c r="AH115" i="22" s="1"/>
  <c r="AI14" i="22"/>
  <c r="B15" i="22"/>
  <c r="C15" i="22"/>
  <c r="D15" i="22"/>
  <c r="D83" i="22" s="1"/>
  <c r="D116" i="22" s="1"/>
  <c r="E15" i="22"/>
  <c r="F15" i="22"/>
  <c r="G15" i="22"/>
  <c r="H15" i="22"/>
  <c r="H83" i="22" s="1"/>
  <c r="H116" i="22" s="1"/>
  <c r="I15" i="22"/>
  <c r="J15" i="22"/>
  <c r="K15" i="22"/>
  <c r="L15" i="22"/>
  <c r="M15" i="22"/>
  <c r="N15" i="22"/>
  <c r="O15" i="22"/>
  <c r="P15" i="22"/>
  <c r="P83" i="22" s="1"/>
  <c r="P116" i="22" s="1"/>
  <c r="Q15" i="22"/>
  <c r="Q83" i="22" s="1"/>
  <c r="Q116" i="22" s="1"/>
  <c r="R15" i="22"/>
  <c r="R83" i="22" s="1"/>
  <c r="R116" i="22" s="1"/>
  <c r="S15" i="22"/>
  <c r="S83" i="22" s="1"/>
  <c r="S116" i="22" s="1"/>
  <c r="T15" i="22"/>
  <c r="T83" i="22" s="1"/>
  <c r="T116" i="22" s="1"/>
  <c r="U15" i="22"/>
  <c r="V15" i="22"/>
  <c r="W15" i="22"/>
  <c r="X15" i="22"/>
  <c r="X83" i="22" s="1"/>
  <c r="X116" i="22" s="1"/>
  <c r="Y15" i="22"/>
  <c r="Z15" i="22"/>
  <c r="AA15" i="22"/>
  <c r="AB15" i="22"/>
  <c r="AB83" i="22" s="1"/>
  <c r="AB116" i="22" s="1"/>
  <c r="AC15" i="22"/>
  <c r="AD15" i="22"/>
  <c r="AE15" i="22"/>
  <c r="AF15" i="22"/>
  <c r="AG15" i="22"/>
  <c r="AH15" i="22"/>
  <c r="AI15" i="22"/>
  <c r="AI83" i="22" s="1"/>
  <c r="AI116" i="22" s="1"/>
  <c r="B16" i="22"/>
  <c r="B84" i="22" s="1"/>
  <c r="B117" i="22" s="1"/>
  <c r="C16" i="22"/>
  <c r="C84" i="22" s="1"/>
  <c r="C117" i="22" s="1"/>
  <c r="D16" i="22"/>
  <c r="E16" i="22"/>
  <c r="F16" i="22"/>
  <c r="F84" i="22" s="1"/>
  <c r="F117" i="22" s="1"/>
  <c r="G16" i="22"/>
  <c r="H16" i="22"/>
  <c r="I16" i="22"/>
  <c r="J16" i="22"/>
  <c r="J84" i="22" s="1"/>
  <c r="J117" i="22" s="1"/>
  <c r="K16" i="22"/>
  <c r="L16" i="22"/>
  <c r="M16" i="22"/>
  <c r="N16" i="22"/>
  <c r="N84" i="22" s="1"/>
  <c r="N117" i="22" s="1"/>
  <c r="O16" i="22"/>
  <c r="P16" i="22"/>
  <c r="Q16" i="22"/>
  <c r="R16" i="22"/>
  <c r="S16" i="22"/>
  <c r="T16" i="22"/>
  <c r="U16" i="22"/>
  <c r="V16" i="22"/>
  <c r="V84" i="22" s="1"/>
  <c r="V117" i="22" s="1"/>
  <c r="W16" i="22"/>
  <c r="W84" i="22" s="1"/>
  <c r="W117" i="22" s="1"/>
  <c r="X16" i="22"/>
  <c r="X84" i="22" s="1"/>
  <c r="X117" i="22" s="1"/>
  <c r="Y16" i="22"/>
  <c r="Y84" i="22" s="1"/>
  <c r="Y117" i="22" s="1"/>
  <c r="Z16" i="22"/>
  <c r="Z84" i="22" s="1"/>
  <c r="Z117" i="22" s="1"/>
  <c r="AA16" i="22"/>
  <c r="AB16" i="22"/>
  <c r="AC16" i="22"/>
  <c r="AD16" i="22"/>
  <c r="AD84" i="22" s="1"/>
  <c r="AD117" i="22" s="1"/>
  <c r="AE16" i="22"/>
  <c r="AF16" i="22"/>
  <c r="AG16" i="22"/>
  <c r="AH16" i="22"/>
  <c r="AH84" i="22" s="1"/>
  <c r="AH117" i="22" s="1"/>
  <c r="AI16" i="22"/>
  <c r="B17" i="22"/>
  <c r="AN17" i="22" s="1"/>
  <c r="C17" i="22"/>
  <c r="D17" i="22"/>
  <c r="E17" i="22"/>
  <c r="F17" i="22"/>
  <c r="G17" i="22"/>
  <c r="G85" i="22" s="1"/>
  <c r="G118" i="22" s="1"/>
  <c r="H17" i="22"/>
  <c r="H85" i="22" s="1"/>
  <c r="H118" i="22" s="1"/>
  <c r="I17" i="22"/>
  <c r="I85" i="22" s="1"/>
  <c r="I118" i="22" s="1"/>
  <c r="J17" i="22"/>
  <c r="K17" i="22"/>
  <c r="L17" i="22"/>
  <c r="L85" i="22" s="1"/>
  <c r="L118" i="22" s="1"/>
  <c r="M17" i="22"/>
  <c r="N17" i="22"/>
  <c r="O17" i="22"/>
  <c r="P17" i="22"/>
  <c r="P85" i="22" s="1"/>
  <c r="P118" i="22" s="1"/>
  <c r="Q17" i="22"/>
  <c r="R17" i="22"/>
  <c r="S17" i="22"/>
  <c r="T17" i="22"/>
  <c r="T85" i="22" s="1"/>
  <c r="T118" i="22" s="1"/>
  <c r="U17" i="22"/>
  <c r="V17" i="22"/>
  <c r="W17" i="22"/>
  <c r="X17" i="22"/>
  <c r="Y17" i="22"/>
  <c r="Z17" i="22"/>
  <c r="AA17" i="22"/>
  <c r="AB17" i="22"/>
  <c r="AB85" i="22" s="1"/>
  <c r="AB118" i="22" s="1"/>
  <c r="AC17" i="22"/>
  <c r="AC85" i="22" s="1"/>
  <c r="AC118" i="22" s="1"/>
  <c r="AD17" i="22"/>
  <c r="AD85" i="22" s="1"/>
  <c r="AD118" i="22" s="1"/>
  <c r="AE17" i="22"/>
  <c r="AE85" i="22" s="1"/>
  <c r="AE118" i="22" s="1"/>
  <c r="AF17" i="22"/>
  <c r="AF85" i="22" s="1"/>
  <c r="AF118" i="22" s="1"/>
  <c r="AG17" i="22"/>
  <c r="AH17" i="22"/>
  <c r="AI17" i="22"/>
  <c r="B18" i="22"/>
  <c r="B86" i="22" s="1"/>
  <c r="B119" i="22" s="1"/>
  <c r="C18" i="22"/>
  <c r="D18" i="22"/>
  <c r="E18" i="22"/>
  <c r="F18" i="22"/>
  <c r="F86" i="22" s="1"/>
  <c r="F119" i="22" s="1"/>
  <c r="G18" i="22"/>
  <c r="H18" i="22"/>
  <c r="I18" i="22"/>
  <c r="J18" i="22"/>
  <c r="K18" i="22"/>
  <c r="L18" i="22"/>
  <c r="M18" i="22"/>
  <c r="M86" i="22" s="1"/>
  <c r="M119" i="22" s="1"/>
  <c r="N18" i="22"/>
  <c r="N86" i="22" s="1"/>
  <c r="N119" i="22" s="1"/>
  <c r="O18" i="22"/>
  <c r="O86" i="22" s="1"/>
  <c r="O119" i="22" s="1"/>
  <c r="P18" i="22"/>
  <c r="Q18" i="22"/>
  <c r="R18" i="22"/>
  <c r="R86" i="22" s="1"/>
  <c r="R119" i="22" s="1"/>
  <c r="S18" i="22"/>
  <c r="T18" i="22"/>
  <c r="U18" i="22"/>
  <c r="V18" i="22"/>
  <c r="V86" i="22" s="1"/>
  <c r="V119" i="22" s="1"/>
  <c r="W18" i="22"/>
  <c r="X18" i="22"/>
  <c r="Y18" i="22"/>
  <c r="Z18" i="22"/>
  <c r="Z86" i="22" s="1"/>
  <c r="Z119" i="22" s="1"/>
  <c r="AA18" i="22"/>
  <c r="AB18" i="22"/>
  <c r="AC18" i="22"/>
  <c r="AD18" i="22"/>
  <c r="AE18" i="22"/>
  <c r="AF18" i="22"/>
  <c r="AG18" i="22"/>
  <c r="AH18" i="22"/>
  <c r="AH86" i="22" s="1"/>
  <c r="AH119" i="22" s="1"/>
  <c r="AI18" i="22"/>
  <c r="AI86" i="22" s="1"/>
  <c r="AI119" i="22" s="1"/>
  <c r="B19" i="22"/>
  <c r="B87" i="22" s="1"/>
  <c r="B120" i="22" s="1"/>
  <c r="C19" i="22"/>
  <c r="C87" i="22" s="1"/>
  <c r="C120" i="22" s="1"/>
  <c r="D19" i="22"/>
  <c r="D87" i="22" s="1"/>
  <c r="D120" i="22" s="1"/>
  <c r="E19" i="22"/>
  <c r="F19" i="22"/>
  <c r="G19" i="22"/>
  <c r="H19" i="22"/>
  <c r="H87" i="22" s="1"/>
  <c r="H120" i="22" s="1"/>
  <c r="I19" i="22"/>
  <c r="J19" i="22"/>
  <c r="K19" i="22"/>
  <c r="L19" i="22"/>
  <c r="L87" i="22" s="1"/>
  <c r="L120" i="22" s="1"/>
  <c r="M19" i="22"/>
  <c r="N19" i="22"/>
  <c r="O19" i="22"/>
  <c r="P19" i="22"/>
  <c r="Q19" i="22"/>
  <c r="R19" i="22"/>
  <c r="S19" i="22"/>
  <c r="S87" i="22" s="1"/>
  <c r="S120" i="22" s="1"/>
  <c r="T19" i="22"/>
  <c r="T87" i="22" s="1"/>
  <c r="T120" i="22" s="1"/>
  <c r="U19" i="22"/>
  <c r="U87" i="22" s="1"/>
  <c r="U120" i="22" s="1"/>
  <c r="V19" i="22"/>
  <c r="W19" i="22"/>
  <c r="X19" i="22"/>
  <c r="X87" i="22" s="1"/>
  <c r="X120" i="22" s="1"/>
  <c r="Y19" i="22"/>
  <c r="Z19" i="22"/>
  <c r="AA19" i="22"/>
  <c r="AB19" i="22"/>
  <c r="AB87" i="22" s="1"/>
  <c r="AB120" i="22" s="1"/>
  <c r="AC19" i="22"/>
  <c r="AD19" i="22"/>
  <c r="AE19" i="22"/>
  <c r="AF19" i="22"/>
  <c r="AF87" i="22" s="1"/>
  <c r="AF120" i="22" s="1"/>
  <c r="AG19" i="22"/>
  <c r="AH19" i="22"/>
  <c r="AI19" i="22"/>
  <c r="B20" i="22"/>
  <c r="C20" i="22"/>
  <c r="D20" i="22"/>
  <c r="E20" i="22"/>
  <c r="F20" i="22"/>
  <c r="F88" i="22" s="1"/>
  <c r="F121" i="22" s="1"/>
  <c r="G20" i="22"/>
  <c r="G88" i="22" s="1"/>
  <c r="G121" i="22" s="1"/>
  <c r="H20" i="22"/>
  <c r="H88" i="22" s="1"/>
  <c r="H121" i="22" s="1"/>
  <c r="I20" i="22"/>
  <c r="I88" i="22" s="1"/>
  <c r="I121" i="22" s="1"/>
  <c r="J20" i="22"/>
  <c r="J88" i="22" s="1"/>
  <c r="J121" i="22" s="1"/>
  <c r="K20" i="22"/>
  <c r="L20" i="22"/>
  <c r="M20" i="22"/>
  <c r="N20" i="22"/>
  <c r="N88" i="22" s="1"/>
  <c r="N121" i="22" s="1"/>
  <c r="O20" i="22"/>
  <c r="P20" i="22"/>
  <c r="Q20" i="22"/>
  <c r="R20" i="22"/>
  <c r="R88" i="22" s="1"/>
  <c r="R121" i="22" s="1"/>
  <c r="S20" i="22"/>
  <c r="T20" i="22"/>
  <c r="U20" i="22"/>
  <c r="V20" i="22"/>
  <c r="W20" i="22"/>
  <c r="X20" i="22"/>
  <c r="Y20" i="22"/>
  <c r="Y88" i="22" s="1"/>
  <c r="Y121" i="22" s="1"/>
  <c r="Z20" i="22"/>
  <c r="Z88" i="22" s="1"/>
  <c r="Z121" i="22" s="1"/>
  <c r="AA20" i="22"/>
  <c r="AA88" i="22" s="1"/>
  <c r="AA121" i="22" s="1"/>
  <c r="AB20" i="22"/>
  <c r="AC20" i="22"/>
  <c r="AD20" i="22"/>
  <c r="AD88" i="22" s="1"/>
  <c r="AD121" i="22" s="1"/>
  <c r="AE20" i="22"/>
  <c r="AF20" i="22"/>
  <c r="AG20" i="22"/>
  <c r="AH20" i="22"/>
  <c r="AH88" i="22" s="1"/>
  <c r="AH121" i="22" s="1"/>
  <c r="AI20" i="22"/>
  <c r="B21" i="22"/>
  <c r="AN21" i="22" s="1"/>
  <c r="C21" i="22"/>
  <c r="D21" i="22"/>
  <c r="D89" i="22" s="1"/>
  <c r="D122" i="22" s="1"/>
  <c r="E21" i="22"/>
  <c r="F21" i="22"/>
  <c r="G21" i="22"/>
  <c r="H21" i="22"/>
  <c r="I21" i="22"/>
  <c r="J21" i="22"/>
  <c r="K21" i="22"/>
  <c r="L21" i="22"/>
  <c r="L89" i="22" s="1"/>
  <c r="L122" i="22" s="1"/>
  <c r="M21" i="22"/>
  <c r="M89" i="22" s="1"/>
  <c r="M122" i="22" s="1"/>
  <c r="N21" i="22"/>
  <c r="N89" i="22" s="1"/>
  <c r="N122" i="22" s="1"/>
  <c r="O21" i="22"/>
  <c r="O89" i="22" s="1"/>
  <c r="O122" i="22" s="1"/>
  <c r="P21" i="22"/>
  <c r="P89" i="22" s="1"/>
  <c r="P122" i="22" s="1"/>
  <c r="Q21" i="22"/>
  <c r="R21" i="22"/>
  <c r="S21" i="22"/>
  <c r="T21" i="22"/>
  <c r="T89" i="22" s="1"/>
  <c r="T122" i="22" s="1"/>
  <c r="U21" i="22"/>
  <c r="V21" i="22"/>
  <c r="W21" i="22"/>
  <c r="X21" i="22"/>
  <c r="X89" i="22" s="1"/>
  <c r="X122" i="22" s="1"/>
  <c r="Y21" i="22"/>
  <c r="Z21" i="22"/>
  <c r="AA21" i="22"/>
  <c r="AB21" i="22"/>
  <c r="AC21" i="22"/>
  <c r="AD21" i="22"/>
  <c r="AE21" i="22"/>
  <c r="AE89" i="22" s="1"/>
  <c r="AE122" i="22" s="1"/>
  <c r="AF21" i="22"/>
  <c r="AF89" i="22" s="1"/>
  <c r="AF122" i="22" s="1"/>
  <c r="AG21" i="22"/>
  <c r="AG89" i="22" s="1"/>
  <c r="AG122" i="22" s="1"/>
  <c r="AH21" i="22"/>
  <c r="AI21" i="22"/>
  <c r="B22" i="22"/>
  <c r="B90" i="22" s="1"/>
  <c r="B123" i="22" s="1"/>
  <c r="C22" i="22"/>
  <c r="D22" i="22"/>
  <c r="E22" i="22"/>
  <c r="F22" i="22"/>
  <c r="F90" i="22" s="1"/>
  <c r="F123" i="22" s="1"/>
  <c r="G22" i="22"/>
  <c r="H22" i="22"/>
  <c r="I22" i="22"/>
  <c r="J22" i="22"/>
  <c r="J90" i="22" s="1"/>
  <c r="J123" i="22" s="1"/>
  <c r="K22" i="22"/>
  <c r="L22" i="22"/>
  <c r="M22" i="22"/>
  <c r="N22" i="22"/>
  <c r="O22" i="22"/>
  <c r="P22" i="22"/>
  <c r="Q22" i="22"/>
  <c r="R22" i="22"/>
  <c r="R90" i="22" s="1"/>
  <c r="R123" i="22" s="1"/>
  <c r="S22" i="22"/>
  <c r="S90" i="22" s="1"/>
  <c r="S123" i="22" s="1"/>
  <c r="T22" i="22"/>
  <c r="T90" i="22" s="1"/>
  <c r="T123" i="22" s="1"/>
  <c r="U22" i="22"/>
  <c r="U90" i="22" s="1"/>
  <c r="U123" i="22" s="1"/>
  <c r="V22" i="22"/>
  <c r="V90" i="22" s="1"/>
  <c r="V123" i="22" s="1"/>
  <c r="W22" i="22"/>
  <c r="X22" i="22"/>
  <c r="Y22" i="22"/>
  <c r="Z22" i="22"/>
  <c r="Z90" i="22" s="1"/>
  <c r="Z123" i="22" s="1"/>
  <c r="AA22" i="22"/>
  <c r="AB22" i="22"/>
  <c r="AC22" i="22"/>
  <c r="AD22" i="22"/>
  <c r="AD90" i="22" s="1"/>
  <c r="AD123" i="22" s="1"/>
  <c r="AE22" i="22"/>
  <c r="AF22" i="22"/>
  <c r="AG22" i="22"/>
  <c r="AH22" i="22"/>
  <c r="AI22" i="22"/>
  <c r="B23" i="22"/>
  <c r="C23" i="22"/>
  <c r="C91" i="22" s="1"/>
  <c r="C124" i="22" s="1"/>
  <c r="D23" i="22"/>
  <c r="D91" i="22" s="1"/>
  <c r="D124" i="22" s="1"/>
  <c r="E23" i="22"/>
  <c r="E91" i="22" s="1"/>
  <c r="E124" i="22" s="1"/>
  <c r="F23" i="22"/>
  <c r="G23" i="22"/>
  <c r="H23" i="22"/>
  <c r="H91" i="22" s="1"/>
  <c r="H124" i="22" s="1"/>
  <c r="I23" i="22"/>
  <c r="J23" i="22"/>
  <c r="K23" i="22"/>
  <c r="L23" i="22"/>
  <c r="L91" i="22" s="1"/>
  <c r="L124" i="22" s="1"/>
  <c r="M23" i="22"/>
  <c r="N23" i="22"/>
  <c r="O23" i="22"/>
  <c r="P23" i="22"/>
  <c r="P91" i="22" s="1"/>
  <c r="P124" i="22" s="1"/>
  <c r="Q23" i="22"/>
  <c r="R23" i="22"/>
  <c r="S23" i="22"/>
  <c r="T23" i="22"/>
  <c r="U23" i="22"/>
  <c r="V23" i="22"/>
  <c r="W23" i="22"/>
  <c r="X23" i="22"/>
  <c r="X91" i="22" s="1"/>
  <c r="X124" i="22" s="1"/>
  <c r="Y23" i="22"/>
  <c r="Y91" i="22" s="1"/>
  <c r="Y124" i="22" s="1"/>
  <c r="Z23" i="22"/>
  <c r="Z91" i="22" s="1"/>
  <c r="Z124" i="22" s="1"/>
  <c r="AA23" i="22"/>
  <c r="AA91" i="22" s="1"/>
  <c r="AA124" i="22" s="1"/>
  <c r="AB23" i="22"/>
  <c r="AB91" i="22" s="1"/>
  <c r="AB124" i="22" s="1"/>
  <c r="AC23" i="22"/>
  <c r="AD23" i="22"/>
  <c r="AE23" i="22"/>
  <c r="AF23" i="22"/>
  <c r="AF91" i="22" s="1"/>
  <c r="AF124" i="22" s="1"/>
  <c r="AG23" i="22"/>
  <c r="AH23" i="22"/>
  <c r="AI23" i="22"/>
  <c r="B24" i="22"/>
  <c r="B92" i="22" s="1"/>
  <c r="B125" i="22" s="1"/>
  <c r="C24" i="22"/>
  <c r="D24" i="22"/>
  <c r="E24" i="22"/>
  <c r="F24" i="22"/>
  <c r="G24" i="22"/>
  <c r="H24" i="22"/>
  <c r="I24" i="22"/>
  <c r="I92" i="22" s="1"/>
  <c r="I125" i="22" s="1"/>
  <c r="J24" i="22"/>
  <c r="J92" i="22" s="1"/>
  <c r="J125" i="22" s="1"/>
  <c r="K24" i="22"/>
  <c r="K92" i="22" s="1"/>
  <c r="K125" i="22" s="1"/>
  <c r="L24" i="22"/>
  <c r="L92" i="22" s="1"/>
  <c r="L125" i="22" s="1"/>
  <c r="M24" i="22"/>
  <c r="N24" i="22"/>
  <c r="N92" i="22" s="1"/>
  <c r="N125" i="22" s="1"/>
  <c r="O24" i="22"/>
  <c r="P24" i="22"/>
  <c r="Q24" i="22"/>
  <c r="R24" i="22"/>
  <c r="R92" i="22" s="1"/>
  <c r="R125" i="22" s="1"/>
  <c r="S24" i="22"/>
  <c r="T24" i="22"/>
  <c r="U24" i="22"/>
  <c r="V24" i="22"/>
  <c r="V92" i="22" s="1"/>
  <c r="V125" i="22" s="1"/>
  <c r="W24" i="22"/>
  <c r="X24" i="22"/>
  <c r="Y24" i="22"/>
  <c r="Z24" i="22"/>
  <c r="AA24" i="22"/>
  <c r="AB24" i="22"/>
  <c r="AC24" i="22"/>
  <c r="AD24" i="22"/>
  <c r="AD92" i="22" s="1"/>
  <c r="AD125" i="22" s="1"/>
  <c r="AE24" i="22"/>
  <c r="AE92" i="22" s="1"/>
  <c r="AE125" i="22" s="1"/>
  <c r="AF24" i="22"/>
  <c r="AF92" i="22" s="1"/>
  <c r="AF125" i="22" s="1"/>
  <c r="AG24" i="22"/>
  <c r="AG92" i="22" s="1"/>
  <c r="AG125" i="22" s="1"/>
  <c r="AH24" i="22"/>
  <c r="AH92" i="22" s="1"/>
  <c r="AH125" i="22" s="1"/>
  <c r="AI24" i="22"/>
  <c r="B25" i="22"/>
  <c r="AN25" i="22" s="1"/>
  <c r="C25" i="22"/>
  <c r="D25" i="22"/>
  <c r="D93" i="22" s="1"/>
  <c r="D126" i="22" s="1"/>
  <c r="E25" i="22"/>
  <c r="F25" i="22"/>
  <c r="G25" i="22"/>
  <c r="H25" i="22"/>
  <c r="H93" i="22" s="1"/>
  <c r="H126" i="22" s="1"/>
  <c r="I25" i="22"/>
  <c r="J25" i="22"/>
  <c r="K25" i="22"/>
  <c r="L25" i="22"/>
  <c r="M25" i="22"/>
  <c r="N25" i="22"/>
  <c r="O25" i="22"/>
  <c r="O93" i="22" s="1"/>
  <c r="O126" i="22" s="1"/>
  <c r="P25" i="22"/>
  <c r="P93" i="22" s="1"/>
  <c r="P126" i="22" s="1"/>
  <c r="Q25" i="22"/>
  <c r="Q93" i="22" s="1"/>
  <c r="Q126" i="22" s="1"/>
  <c r="R25" i="22"/>
  <c r="R93" i="22" s="1"/>
  <c r="R126" i="22" s="1"/>
  <c r="S25" i="22"/>
  <c r="S93" i="22" s="1"/>
  <c r="S126" i="22" s="1"/>
  <c r="T25" i="22"/>
  <c r="T93" i="22" s="1"/>
  <c r="T126" i="22" s="1"/>
  <c r="U25" i="22"/>
  <c r="V25" i="22"/>
  <c r="W25" i="22"/>
  <c r="X25" i="22"/>
  <c r="X93" i="22" s="1"/>
  <c r="X126" i="22" s="1"/>
  <c r="Y25" i="22"/>
  <c r="Z25" i="22"/>
  <c r="AA25" i="22"/>
  <c r="AB25" i="22"/>
  <c r="AB93" i="22" s="1"/>
  <c r="AB126" i="22" s="1"/>
  <c r="AC25" i="22"/>
  <c r="AD25" i="22"/>
  <c r="AE25" i="22"/>
  <c r="AF25" i="22"/>
  <c r="AG25" i="22"/>
  <c r="AH25" i="22"/>
  <c r="AI25" i="22"/>
  <c r="B26" i="22"/>
  <c r="B94" i="22" s="1"/>
  <c r="B127" i="22" s="1"/>
  <c r="C26" i="22"/>
  <c r="C94" i="22" s="1"/>
  <c r="C127" i="22" s="1"/>
  <c r="D26" i="22"/>
  <c r="D94" i="22" s="1"/>
  <c r="D127" i="22" s="1"/>
  <c r="E26" i="22"/>
  <c r="E94" i="22" s="1"/>
  <c r="E127" i="22" s="1"/>
  <c r="F26" i="22"/>
  <c r="F94" i="22" s="1"/>
  <c r="F127" i="22" s="1"/>
  <c r="G26" i="22"/>
  <c r="H26" i="22"/>
  <c r="I26" i="22"/>
  <c r="J26" i="22"/>
  <c r="J94" i="22" s="1"/>
  <c r="J127" i="22" s="1"/>
  <c r="K26" i="22"/>
  <c r="L26" i="22"/>
  <c r="M26" i="22"/>
  <c r="N26" i="22"/>
  <c r="N94" i="22" s="1"/>
  <c r="N127" i="22" s="1"/>
  <c r="O26" i="22"/>
  <c r="P26" i="22"/>
  <c r="Q26" i="22"/>
  <c r="R26" i="22"/>
  <c r="S26" i="22"/>
  <c r="T26" i="22"/>
  <c r="U26" i="22"/>
  <c r="U94" i="22" s="1"/>
  <c r="U127" i="22" s="1"/>
  <c r="V26" i="22"/>
  <c r="V94" i="22" s="1"/>
  <c r="V127" i="22" s="1"/>
  <c r="W26" i="22"/>
  <c r="W94" i="22" s="1"/>
  <c r="W127" i="22" s="1"/>
  <c r="X26" i="22"/>
  <c r="Y26" i="22"/>
  <c r="Y94" i="22" s="1"/>
  <c r="Y127" i="22" s="1"/>
  <c r="Z26" i="22"/>
  <c r="Z94" i="22" s="1"/>
  <c r="Z127" i="22" s="1"/>
  <c r="AA26" i="22"/>
  <c r="AB26" i="22"/>
  <c r="AC26" i="22"/>
  <c r="AD26" i="22"/>
  <c r="AD94" i="22" s="1"/>
  <c r="AD127" i="22" s="1"/>
  <c r="AE26" i="22"/>
  <c r="AF26" i="22"/>
  <c r="AG26" i="22"/>
  <c r="AH26" i="22"/>
  <c r="AH94" i="22" s="1"/>
  <c r="AH127" i="22" s="1"/>
  <c r="AI26" i="22"/>
  <c r="B27" i="22"/>
  <c r="C27" i="22"/>
  <c r="D27" i="22"/>
  <c r="E27" i="22"/>
  <c r="F27" i="22"/>
  <c r="G27" i="22"/>
  <c r="H27" i="22"/>
  <c r="H95" i="22" s="1"/>
  <c r="H128" i="22" s="1"/>
  <c r="I27" i="22"/>
  <c r="I95" i="22" s="1"/>
  <c r="I128" i="22" s="1"/>
  <c r="J27" i="22"/>
  <c r="J95" i="22" s="1"/>
  <c r="J128" i="22" s="1"/>
  <c r="K27" i="22"/>
  <c r="K95" i="22" s="1"/>
  <c r="K128" i="22" s="1"/>
  <c r="L27" i="22"/>
  <c r="L95" i="22" s="1"/>
  <c r="L128" i="22" s="1"/>
  <c r="M27" i="22"/>
  <c r="N27" i="22"/>
  <c r="O27" i="22"/>
  <c r="P27" i="22"/>
  <c r="P95" i="22" s="1"/>
  <c r="P128" i="22" s="1"/>
  <c r="Q27" i="22"/>
  <c r="R27" i="22"/>
  <c r="S27" i="22"/>
  <c r="T27" i="22"/>
  <c r="T95" i="22" s="1"/>
  <c r="T128" i="22" s="1"/>
  <c r="U27" i="22"/>
  <c r="V27" i="22"/>
  <c r="W27" i="22"/>
  <c r="X27" i="22"/>
  <c r="Y27" i="22"/>
  <c r="Z27" i="22"/>
  <c r="AA27" i="22"/>
  <c r="AA95" i="22" s="1"/>
  <c r="AA128" i="22" s="1"/>
  <c r="AB27" i="22"/>
  <c r="AB95" i="22" s="1"/>
  <c r="AB128" i="22" s="1"/>
  <c r="AC27" i="22"/>
  <c r="AC95" i="22" s="1"/>
  <c r="AC128" i="22" s="1"/>
  <c r="AD27" i="22"/>
  <c r="AE27" i="22"/>
  <c r="AF27" i="22"/>
  <c r="AF95" i="22" s="1"/>
  <c r="AF128" i="22" s="1"/>
  <c r="AG27" i="22"/>
  <c r="AH27" i="22"/>
  <c r="AI27" i="22"/>
  <c r="B28" i="22"/>
  <c r="B96" i="22" s="1"/>
  <c r="B129" i="22" s="1"/>
  <c r="C28" i="22"/>
  <c r="D28" i="22"/>
  <c r="E28" i="22"/>
  <c r="F28" i="22"/>
  <c r="F96" i="22" s="1"/>
  <c r="F129" i="22" s="1"/>
  <c r="G28" i="22"/>
  <c r="H28" i="22"/>
  <c r="I28" i="22"/>
  <c r="J28" i="22"/>
  <c r="K28" i="22"/>
  <c r="L28" i="22"/>
  <c r="M28" i="22"/>
  <c r="N28" i="22"/>
  <c r="N96" i="22" s="1"/>
  <c r="N129" i="22" s="1"/>
  <c r="O28" i="22"/>
  <c r="O96" i="22" s="1"/>
  <c r="O129" i="22" s="1"/>
  <c r="P28" i="22"/>
  <c r="P96" i="22" s="1"/>
  <c r="P129" i="22" s="1"/>
  <c r="Q28" i="22"/>
  <c r="Q96" i="22" s="1"/>
  <c r="Q129" i="22" s="1"/>
  <c r="R28" i="22"/>
  <c r="R96" i="22" s="1"/>
  <c r="R129" i="22" s="1"/>
  <c r="S28" i="22"/>
  <c r="T28" i="22"/>
  <c r="U28" i="22"/>
  <c r="V28" i="22"/>
  <c r="V96" i="22" s="1"/>
  <c r="V129" i="22" s="1"/>
  <c r="W28" i="22"/>
  <c r="X28" i="22"/>
  <c r="Y28" i="22"/>
  <c r="Z28" i="22"/>
  <c r="Z96" i="22" s="1"/>
  <c r="Z129" i="22" s="1"/>
  <c r="AA28" i="22"/>
  <c r="AB28" i="22"/>
  <c r="AC28" i="22"/>
  <c r="AD28" i="22"/>
  <c r="AE28" i="22"/>
  <c r="AF28" i="22"/>
  <c r="AG28" i="22"/>
  <c r="AG96" i="22" s="1"/>
  <c r="AG129" i="22" s="1"/>
  <c r="AH28" i="22"/>
  <c r="AH96" i="22" s="1"/>
  <c r="AH129" i="22" s="1"/>
  <c r="AI28" i="22"/>
  <c r="B29" i="22"/>
  <c r="AN29" i="22" s="1"/>
  <c r="C29" i="22"/>
  <c r="D29" i="22"/>
  <c r="D97" i="22" s="1"/>
  <c r="D130" i="22" s="1"/>
  <c r="E29" i="22"/>
  <c r="F29" i="22"/>
  <c r="G29" i="22"/>
  <c r="H29" i="22"/>
  <c r="H97" i="22" s="1"/>
  <c r="H130" i="22" s="1"/>
  <c r="I29" i="22"/>
  <c r="J29" i="22"/>
  <c r="K29" i="22"/>
  <c r="L29" i="22"/>
  <c r="L97" i="22" s="1"/>
  <c r="L130" i="22" s="1"/>
  <c r="M29" i="22"/>
  <c r="N29" i="22"/>
  <c r="O29" i="22"/>
  <c r="P29" i="22"/>
  <c r="Q29" i="22"/>
  <c r="R29" i="22"/>
  <c r="S29" i="22"/>
  <c r="T29" i="22"/>
  <c r="T97" i="22" s="1"/>
  <c r="T130" i="22" s="1"/>
  <c r="U29" i="22"/>
  <c r="U97" i="22" s="1"/>
  <c r="U130" i="22" s="1"/>
  <c r="V29" i="22"/>
  <c r="V97" i="22" s="1"/>
  <c r="V130" i="22" s="1"/>
  <c r="W29" i="22"/>
  <c r="W97" i="22" s="1"/>
  <c r="W130" i="22" s="1"/>
  <c r="X29" i="22"/>
  <c r="X97" i="22" s="1"/>
  <c r="X130" i="22" s="1"/>
  <c r="Y29" i="22"/>
  <c r="Z29" i="22"/>
  <c r="AA29" i="22"/>
  <c r="AB29" i="22"/>
  <c r="AB97" i="22" s="1"/>
  <c r="AB130" i="22" s="1"/>
  <c r="AC29" i="22"/>
  <c r="AD29" i="22"/>
  <c r="AE29" i="22"/>
  <c r="AF29" i="22"/>
  <c r="AF97" i="22" s="1"/>
  <c r="AF130" i="22" s="1"/>
  <c r="AG29" i="22"/>
  <c r="AH29" i="22"/>
  <c r="AI29" i="22"/>
  <c r="B30" i="22"/>
  <c r="AN30" i="22" s="1"/>
  <c r="C30" i="22"/>
  <c r="D30" i="22"/>
  <c r="E30" i="22"/>
  <c r="E98" i="22" s="1"/>
  <c r="E131" i="22" s="1"/>
  <c r="F30" i="22"/>
  <c r="F98" i="22" s="1"/>
  <c r="F131" i="22" s="1"/>
  <c r="G30" i="22"/>
  <c r="G98" i="22" s="1"/>
  <c r="G131" i="22" s="1"/>
  <c r="H30" i="22"/>
  <c r="I30" i="22"/>
  <c r="J30" i="22"/>
  <c r="J98" i="22" s="1"/>
  <c r="J131" i="22" s="1"/>
  <c r="K30" i="22"/>
  <c r="L30" i="22"/>
  <c r="M30" i="22"/>
  <c r="N30" i="22"/>
  <c r="N98" i="22" s="1"/>
  <c r="N131" i="22" s="1"/>
  <c r="O30" i="22"/>
  <c r="P30" i="22"/>
  <c r="Q30" i="22"/>
  <c r="R30" i="22"/>
  <c r="R98" i="22" s="1"/>
  <c r="R131" i="22" s="1"/>
  <c r="S30" i="22"/>
  <c r="T30" i="22"/>
  <c r="U30" i="22"/>
  <c r="V30" i="22"/>
  <c r="W30" i="22"/>
  <c r="X30" i="22"/>
  <c r="Y30" i="22"/>
  <c r="Z30" i="22"/>
  <c r="Z98" i="22" s="1"/>
  <c r="Z131" i="22" s="1"/>
  <c r="AA30" i="22"/>
  <c r="AA98" i="22" s="1"/>
  <c r="AA131" i="22" s="1"/>
  <c r="AB30" i="22"/>
  <c r="AB98" i="22" s="1"/>
  <c r="AB131" i="22" s="1"/>
  <c r="AC30" i="22"/>
  <c r="AC98" i="22" s="1"/>
  <c r="AC131" i="22" s="1"/>
  <c r="AD30" i="22"/>
  <c r="AD98" i="22" s="1"/>
  <c r="AD131" i="22" s="1"/>
  <c r="AE30" i="22"/>
  <c r="AF30" i="22"/>
  <c r="AG30" i="22"/>
  <c r="AH30" i="22"/>
  <c r="AH98" i="22" s="1"/>
  <c r="AH131" i="22" s="1"/>
  <c r="AI30" i="22"/>
  <c r="B31" i="22"/>
  <c r="C31" i="22"/>
  <c r="D31" i="22"/>
  <c r="D99" i="22" s="1"/>
  <c r="D132" i="22" s="1"/>
  <c r="E31" i="22"/>
  <c r="F31" i="22"/>
  <c r="G31" i="22"/>
  <c r="H31" i="22"/>
  <c r="I31" i="22"/>
  <c r="J31" i="22"/>
  <c r="K31" i="22"/>
  <c r="K99" i="22" s="1"/>
  <c r="K132" i="22" s="1"/>
  <c r="L31" i="22"/>
  <c r="L99" i="22" s="1"/>
  <c r="L132" i="22" s="1"/>
  <c r="M31" i="22"/>
  <c r="M99" i="22" s="1"/>
  <c r="M132" i="22" s="1"/>
  <c r="N31" i="22"/>
  <c r="O31" i="22"/>
  <c r="P31" i="22"/>
  <c r="P99" i="22" s="1"/>
  <c r="P132" i="22" s="1"/>
  <c r="Q31" i="22"/>
  <c r="R31" i="22"/>
  <c r="S31" i="22"/>
  <c r="T31" i="22"/>
  <c r="T99" i="22" s="1"/>
  <c r="T132" i="22" s="1"/>
  <c r="U31" i="22"/>
  <c r="V31" i="22"/>
  <c r="W31" i="22"/>
  <c r="X31" i="22"/>
  <c r="X99" i="22" s="1"/>
  <c r="X132" i="22" s="1"/>
  <c r="Y31" i="22"/>
  <c r="Z31" i="22"/>
  <c r="AA31" i="22"/>
  <c r="AB31" i="22"/>
  <c r="AC31" i="22"/>
  <c r="AD31" i="22"/>
  <c r="AE31" i="22"/>
  <c r="AF31" i="22"/>
  <c r="AF99" i="22" s="1"/>
  <c r="AF132" i="22" s="1"/>
  <c r="AG31" i="22"/>
  <c r="AG99" i="22" s="1"/>
  <c r="AG132" i="22" s="1"/>
  <c r="AH31" i="22"/>
  <c r="AH99" i="22" s="1"/>
  <c r="AH132" i="22" s="1"/>
  <c r="AI31" i="22"/>
  <c r="AI99" i="22" s="1"/>
  <c r="AI132" i="22" s="1"/>
  <c r="B32" i="22"/>
  <c r="B100" i="22" s="1"/>
  <c r="B133" i="22" s="1"/>
  <c r="C32" i="22"/>
  <c r="D32" i="22"/>
  <c r="E32" i="22"/>
  <c r="F32" i="22"/>
  <c r="F100" i="22" s="1"/>
  <c r="F133" i="22" s="1"/>
  <c r="G32" i="22"/>
  <c r="H32" i="22"/>
  <c r="I32" i="22"/>
  <c r="J32" i="22"/>
  <c r="J100" i="22" s="1"/>
  <c r="J133" i="22" s="1"/>
  <c r="K32" i="22"/>
  <c r="L32" i="22"/>
  <c r="M32" i="22"/>
  <c r="N32" i="22"/>
  <c r="O32" i="22"/>
  <c r="P32" i="22"/>
  <c r="Q32" i="22"/>
  <c r="Q100" i="22" s="1"/>
  <c r="Q133" i="22" s="1"/>
  <c r="R32" i="22"/>
  <c r="R100" i="22" s="1"/>
  <c r="R133" i="22" s="1"/>
  <c r="S32" i="22"/>
  <c r="S100" i="22" s="1"/>
  <c r="S133" i="22" s="1"/>
  <c r="T32" i="22"/>
  <c r="U32" i="22"/>
  <c r="V32" i="22"/>
  <c r="V100" i="22" s="1"/>
  <c r="V133" i="22" s="1"/>
  <c r="W32" i="22"/>
  <c r="X32" i="22"/>
  <c r="Y32" i="22"/>
  <c r="Z32" i="22"/>
  <c r="Z100" i="22" s="1"/>
  <c r="Z133" i="22" s="1"/>
  <c r="AA32" i="22"/>
  <c r="AB32" i="22"/>
  <c r="AC32" i="22"/>
  <c r="AD32" i="22"/>
  <c r="AD100" i="22" s="1"/>
  <c r="AD133" i="22" s="1"/>
  <c r="AE32" i="22"/>
  <c r="AF32" i="22"/>
  <c r="AG32" i="22"/>
  <c r="AH32" i="22"/>
  <c r="AI32" i="22"/>
  <c r="B33" i="22"/>
  <c r="AN33" i="22" s="1"/>
  <c r="C33" i="22"/>
  <c r="D33" i="22"/>
  <c r="D101" i="22" s="1"/>
  <c r="D134" i="22" s="1"/>
  <c r="E33" i="22"/>
  <c r="E101" i="22" s="1"/>
  <c r="E134" i="22" s="1"/>
  <c r="F33" i="22"/>
  <c r="F101" i="22" s="1"/>
  <c r="F134" i="22" s="1"/>
  <c r="G33" i="22"/>
  <c r="G101" i="22" s="1"/>
  <c r="G134" i="22" s="1"/>
  <c r="H33" i="22"/>
  <c r="H101" i="22" s="1"/>
  <c r="H134" i="22" s="1"/>
  <c r="I33" i="22"/>
  <c r="J33" i="22"/>
  <c r="K33" i="22"/>
  <c r="L33" i="22"/>
  <c r="L101" i="22" s="1"/>
  <c r="L134" i="22" s="1"/>
  <c r="M33" i="22"/>
  <c r="N33" i="22"/>
  <c r="N101" i="22" s="1"/>
  <c r="N134" i="22" s="1"/>
  <c r="O33" i="22"/>
  <c r="P33" i="22"/>
  <c r="P101" i="22" s="1"/>
  <c r="P134" i="22" s="1"/>
  <c r="Q33" i="22"/>
  <c r="R33" i="22"/>
  <c r="S33" i="22"/>
  <c r="T33" i="22"/>
  <c r="U33" i="22"/>
  <c r="V33" i="22"/>
  <c r="W33" i="22"/>
  <c r="W101" i="22" s="1"/>
  <c r="W134" i="22" s="1"/>
  <c r="X33" i="22"/>
  <c r="X101" i="22" s="1"/>
  <c r="X134" i="22" s="1"/>
  <c r="Y33" i="22"/>
  <c r="Y101" i="22" s="1"/>
  <c r="Y134" i="22" s="1"/>
  <c r="Z33" i="22"/>
  <c r="AA33" i="22"/>
  <c r="AB33" i="22"/>
  <c r="AB101" i="22" s="1"/>
  <c r="AB134" i="22" s="1"/>
  <c r="AC33" i="22"/>
  <c r="AD33" i="22"/>
  <c r="AE33" i="22"/>
  <c r="AF33" i="22"/>
  <c r="AF101" i="22" s="1"/>
  <c r="AF134" i="22" s="1"/>
  <c r="AG33" i="22"/>
  <c r="AH33" i="22"/>
  <c r="AI33" i="22"/>
  <c r="C3" i="22"/>
  <c r="D3" i="22"/>
  <c r="E3" i="22"/>
  <c r="F3" i="22"/>
  <c r="G3" i="22"/>
  <c r="H3" i="22"/>
  <c r="I3" i="22"/>
  <c r="J3" i="22"/>
  <c r="K3" i="22"/>
  <c r="K71" i="22" s="1"/>
  <c r="K104" i="22" s="1"/>
  <c r="L3" i="22"/>
  <c r="L71" i="22" s="1"/>
  <c r="L104" i="22" s="1"/>
  <c r="M3" i="22"/>
  <c r="M71" i="22" s="1"/>
  <c r="M104" i="22" s="1"/>
  <c r="N3" i="22"/>
  <c r="N71" i="22" s="1"/>
  <c r="N104" i="22" s="1"/>
  <c r="O3" i="22"/>
  <c r="O71" i="22" s="1"/>
  <c r="O104" i="22" s="1"/>
  <c r="P3" i="22"/>
  <c r="Q3" i="22"/>
  <c r="R3" i="22"/>
  <c r="S3" i="22"/>
  <c r="S71" i="22" s="1"/>
  <c r="S104" i="22" s="1"/>
  <c r="T3" i="22"/>
  <c r="U3" i="22"/>
  <c r="V3" i="22"/>
  <c r="W3" i="22"/>
  <c r="X3" i="22"/>
  <c r="Y3" i="22"/>
  <c r="Z3" i="22"/>
  <c r="AA3" i="22"/>
  <c r="AB3" i="22"/>
  <c r="AC3" i="22"/>
  <c r="AD3" i="22"/>
  <c r="AD71" i="22" s="1"/>
  <c r="AD104" i="22" s="1"/>
  <c r="AE3" i="22"/>
  <c r="AE71" i="22" s="1"/>
  <c r="AE104" i="22" s="1"/>
  <c r="AF3" i="22"/>
  <c r="AF71" i="22" s="1"/>
  <c r="AF104" i="22" s="1"/>
  <c r="AG3" i="22"/>
  <c r="AH3" i="22"/>
  <c r="U71" i="22" l="1"/>
  <c r="U104" i="22" s="1"/>
  <c r="H100" i="22"/>
  <c r="H133" i="22" s="1"/>
  <c r="V99" i="22"/>
  <c r="V132" i="22" s="1"/>
  <c r="X96" i="22"/>
  <c r="X129" i="22" s="1"/>
  <c r="R95" i="22"/>
  <c r="R128" i="22" s="1"/>
  <c r="L94" i="22"/>
  <c r="L127" i="22" s="1"/>
  <c r="F93" i="22"/>
  <c r="F126" i="22" s="1"/>
  <c r="AH91" i="22"/>
  <c r="AH124" i="22" s="1"/>
  <c r="AB90" i="22"/>
  <c r="AB123" i="22" s="1"/>
  <c r="V89" i="22"/>
  <c r="V122" i="22" s="1"/>
  <c r="P88" i="22"/>
  <c r="P121" i="22" s="1"/>
  <c r="J87" i="22"/>
  <c r="J120" i="22" s="1"/>
  <c r="D86" i="22"/>
  <c r="D119" i="22" s="1"/>
  <c r="AF84" i="22"/>
  <c r="AF117" i="22" s="1"/>
  <c r="Z83" i="22"/>
  <c r="Z116" i="22" s="1"/>
  <c r="T82" i="22"/>
  <c r="T115" i="22" s="1"/>
  <c r="N81" i="22"/>
  <c r="N114" i="22" s="1"/>
  <c r="H80" i="22"/>
  <c r="H113" i="22" s="1"/>
  <c r="AD97" i="22"/>
  <c r="AD130" i="22" s="1"/>
  <c r="Z97" i="22"/>
  <c r="Z130" i="22" s="1"/>
  <c r="F97" i="22"/>
  <c r="F130" i="22" s="1"/>
  <c r="AH95" i="22"/>
  <c r="AH128" i="22" s="1"/>
  <c r="AB94" i="22"/>
  <c r="AB127" i="22" s="1"/>
  <c r="V93" i="22"/>
  <c r="V126" i="22" s="1"/>
  <c r="P92" i="22"/>
  <c r="P125" i="22" s="1"/>
  <c r="J91" i="22"/>
  <c r="J124" i="22" s="1"/>
  <c r="D90" i="22"/>
  <c r="D123" i="22" s="1"/>
  <c r="AF88" i="22"/>
  <c r="AF121" i="22" s="1"/>
  <c r="Z87" i="22"/>
  <c r="Z120" i="22" s="1"/>
  <c r="T86" i="22"/>
  <c r="T119" i="22" s="1"/>
  <c r="N85" i="22"/>
  <c r="N118" i="22" s="1"/>
  <c r="H84" i="22"/>
  <c r="H117" i="22" s="1"/>
  <c r="AD81" i="22"/>
  <c r="AD114" i="22" s="1"/>
  <c r="X80" i="22"/>
  <c r="X113" i="22" s="1"/>
  <c r="AF98" i="22"/>
  <c r="AF131" i="22" s="1"/>
  <c r="P71" i="22"/>
  <c r="P104" i="22" s="1"/>
  <c r="I101" i="22"/>
  <c r="I134" i="22" s="1"/>
  <c r="C100" i="22"/>
  <c r="C133" i="22" s="1"/>
  <c r="Q99" i="22"/>
  <c r="Q132" i="22" s="1"/>
  <c r="AE98" i="22"/>
  <c r="AE131" i="22" s="1"/>
  <c r="K98" i="22"/>
  <c r="K131" i="22" s="1"/>
  <c r="E97" i="22"/>
  <c r="E130" i="22" s="1"/>
  <c r="S96" i="22"/>
  <c r="S129" i="22" s="1"/>
  <c r="AG95" i="22"/>
  <c r="AG128" i="22" s="1"/>
  <c r="M95" i="22"/>
  <c r="M128" i="22" s="1"/>
  <c r="AA94" i="22"/>
  <c r="AA127" i="22" s="1"/>
  <c r="G94" i="22"/>
  <c r="G127" i="22" s="1"/>
  <c r="U93" i="22"/>
  <c r="U126" i="22" s="1"/>
  <c r="O92" i="22"/>
  <c r="O125" i="22" s="1"/>
  <c r="AC91" i="22"/>
  <c r="AC124" i="22" s="1"/>
  <c r="I91" i="22"/>
  <c r="I124" i="22" s="1"/>
  <c r="W90" i="22"/>
  <c r="W123" i="22" s="1"/>
  <c r="C90" i="22"/>
  <c r="C123" i="22" s="1"/>
  <c r="Q89" i="22"/>
  <c r="Q122" i="22" s="1"/>
  <c r="AE88" i="22"/>
  <c r="AE121" i="22" s="1"/>
  <c r="K88" i="22"/>
  <c r="K121" i="22" s="1"/>
  <c r="Y87" i="22"/>
  <c r="Y120" i="22" s="1"/>
  <c r="E87" i="22"/>
  <c r="E120" i="22" s="1"/>
  <c r="S86" i="22"/>
  <c r="S119" i="22" s="1"/>
  <c r="AG85" i="22"/>
  <c r="AG118" i="22" s="1"/>
  <c r="M85" i="22"/>
  <c r="M118" i="22" s="1"/>
  <c r="AA84" i="22"/>
  <c r="AA117" i="22" s="1"/>
  <c r="G84" i="22"/>
  <c r="G117" i="22" s="1"/>
  <c r="U83" i="22"/>
  <c r="U116" i="22" s="1"/>
  <c r="AI82" i="22"/>
  <c r="AI115" i="22" s="1"/>
  <c r="O82" i="22"/>
  <c r="O115" i="22" s="1"/>
  <c r="AC81" i="22"/>
  <c r="AC114" i="22" s="1"/>
  <c r="W80" i="22"/>
  <c r="W113" i="22" s="1"/>
  <c r="AD101" i="22"/>
  <c r="AD134" i="22" s="1"/>
  <c r="X100" i="22"/>
  <c r="X133" i="22" s="1"/>
  <c r="R99" i="22"/>
  <c r="R132" i="22" s="1"/>
  <c r="L98" i="22"/>
  <c r="L131" i="22" s="1"/>
  <c r="AC101" i="22"/>
  <c r="AC134" i="22" s="1"/>
  <c r="W100" i="22"/>
  <c r="W133" i="22" s="1"/>
  <c r="Y97" i="22"/>
  <c r="Y130" i="22" s="1"/>
  <c r="AN14" i="22"/>
  <c r="U79" i="22"/>
  <c r="U112" i="22" s="1"/>
  <c r="B79" i="22"/>
  <c r="B112" i="22" s="1"/>
  <c r="AN18" i="22"/>
  <c r="C80" i="22"/>
  <c r="C113" i="22" s="1"/>
  <c r="I81" i="22"/>
  <c r="I114" i="22" s="1"/>
  <c r="B71" i="22"/>
  <c r="B104" i="22" s="1"/>
  <c r="P79" i="22"/>
  <c r="P112" i="22" s="1"/>
  <c r="N83" i="22"/>
  <c r="N116" i="22" s="1"/>
  <c r="AN5" i="22"/>
  <c r="F78" i="22"/>
  <c r="F111" i="22" s="1"/>
  <c r="Y79" i="22"/>
  <c r="Y112" i="22" s="1"/>
  <c r="E79" i="22"/>
  <c r="E112" i="22" s="1"/>
  <c r="Q82" i="22"/>
  <c r="Q115" i="22" s="1"/>
  <c r="AN10" i="22"/>
  <c r="AN3" i="22"/>
  <c r="V101" i="22"/>
  <c r="V134" i="22" s="1"/>
  <c r="J99" i="22"/>
  <c r="J132" i="22" s="1"/>
  <c r="F71" i="22"/>
  <c r="F104" i="22" s="1"/>
  <c r="AG100" i="22"/>
  <c r="AG133" i="22" s="1"/>
  <c r="AA99" i="22"/>
  <c r="AA132" i="22" s="1"/>
  <c r="U98" i="22"/>
  <c r="U131" i="22" s="1"/>
  <c r="O97" i="22"/>
  <c r="O130" i="22" s="1"/>
  <c r="I96" i="22"/>
  <c r="I129" i="22" s="1"/>
  <c r="C95" i="22"/>
  <c r="C128" i="22" s="1"/>
  <c r="AE93" i="22"/>
  <c r="AE126" i="22" s="1"/>
  <c r="Y92" i="22"/>
  <c r="Y125" i="22" s="1"/>
  <c r="S91" i="22"/>
  <c r="S124" i="22" s="1"/>
  <c r="AG90" i="22"/>
  <c r="AG123" i="22" s="1"/>
  <c r="M90" i="22"/>
  <c r="M123" i="22" s="1"/>
  <c r="G89" i="22"/>
  <c r="G122" i="22" s="1"/>
  <c r="AI87" i="22"/>
  <c r="AI120" i="22" s="1"/>
  <c r="AC86" i="22"/>
  <c r="AC119" i="22" s="1"/>
  <c r="W85" i="22"/>
  <c r="W118" i="22" s="1"/>
  <c r="Q84" i="22"/>
  <c r="Q117" i="22" s="1"/>
  <c r="K83" i="22"/>
  <c r="K116" i="22" s="1"/>
  <c r="E82" i="22"/>
  <c r="E115" i="22" s="1"/>
  <c r="AG80" i="22"/>
  <c r="AG113" i="22" s="1"/>
  <c r="AA79" i="22"/>
  <c r="AA112" i="22" s="1"/>
  <c r="G79" i="22"/>
  <c r="G112" i="22" s="1"/>
  <c r="E71" i="22"/>
  <c r="E104" i="22" s="1"/>
  <c r="AF100" i="22"/>
  <c r="AF133" i="22" s="1"/>
  <c r="Z99" i="22"/>
  <c r="Z132" i="22" s="1"/>
  <c r="T98" i="22"/>
  <c r="T131" i="22" s="1"/>
  <c r="N97" i="22"/>
  <c r="N130" i="22" s="1"/>
  <c r="H96" i="22"/>
  <c r="H129" i="22" s="1"/>
  <c r="B95" i="22"/>
  <c r="B128" i="22" s="1"/>
  <c r="AD93" i="22"/>
  <c r="AD126" i="22" s="1"/>
  <c r="X92" i="22"/>
  <c r="X125" i="22" s="1"/>
  <c r="R91" i="22"/>
  <c r="R124" i="22" s="1"/>
  <c r="AF90" i="22"/>
  <c r="AF123" i="22" s="1"/>
  <c r="L90" i="22"/>
  <c r="L123" i="22" s="1"/>
  <c r="F89" i="22"/>
  <c r="F122" i="22" s="1"/>
  <c r="AH87" i="22"/>
  <c r="AH120" i="22" s="1"/>
  <c r="AB86" i="22"/>
  <c r="AB119" i="22" s="1"/>
  <c r="V85" i="22"/>
  <c r="V118" i="22" s="1"/>
  <c r="P84" i="22"/>
  <c r="P117" i="22" s="1"/>
  <c r="J83" i="22"/>
  <c r="J116" i="22" s="1"/>
  <c r="D82" i="22"/>
  <c r="D115" i="22" s="1"/>
  <c r="AF80" i="22"/>
  <c r="AF113" i="22" s="1"/>
  <c r="Z79" i="22"/>
  <c r="Z112" i="22" s="1"/>
  <c r="F79" i="22"/>
  <c r="F112" i="22" s="1"/>
  <c r="B75" i="22"/>
  <c r="B108" i="22" s="1"/>
  <c r="AN7" i="22"/>
  <c r="AN28" i="22"/>
  <c r="D71" i="22"/>
  <c r="D104" i="22" s="1"/>
  <c r="AA96" i="22"/>
  <c r="AA129" i="22" s="1"/>
  <c r="W92" i="22"/>
  <c r="W125" i="22" s="1"/>
  <c r="AG87" i="22"/>
  <c r="AG120" i="22" s="1"/>
  <c r="C82" i="22"/>
  <c r="C115" i="22" s="1"/>
  <c r="B74" i="22"/>
  <c r="B107" i="22" s="1"/>
  <c r="AN6" i="22"/>
  <c r="S98" i="22"/>
  <c r="S131" i="22" s="1"/>
  <c r="I93" i="22"/>
  <c r="I126" i="22" s="1"/>
  <c r="O84" i="22"/>
  <c r="O117" i="22" s="1"/>
  <c r="Q101" i="22"/>
  <c r="Q134" i="22" s="1"/>
  <c r="E99" i="22"/>
  <c r="E132" i="22" s="1"/>
  <c r="M97" i="22"/>
  <c r="M130" i="22" s="1"/>
  <c r="O94" i="22"/>
  <c r="O127" i="22" s="1"/>
  <c r="C92" i="22"/>
  <c r="C125" i="22" s="1"/>
  <c r="K90" i="22"/>
  <c r="K123" i="22" s="1"/>
  <c r="S88" i="22"/>
  <c r="S121" i="22" s="1"/>
  <c r="G86" i="22"/>
  <c r="G119" i="22" s="1"/>
  <c r="U85" i="22"/>
  <c r="U118" i="22" s="1"/>
  <c r="W82" i="22"/>
  <c r="W115" i="22" s="1"/>
  <c r="K80" i="22"/>
  <c r="K113" i="22" s="1"/>
  <c r="C71" i="22"/>
  <c r="C104" i="22" s="1"/>
  <c r="X79" i="22"/>
  <c r="X112" i="22" s="1"/>
  <c r="P82" i="22"/>
  <c r="P115" i="22" s="1"/>
  <c r="J81" i="22"/>
  <c r="J114" i="22" s="1"/>
  <c r="AN4" i="22"/>
  <c r="AN22" i="22"/>
  <c r="AN19" i="22"/>
  <c r="V71" i="22"/>
  <c r="V104" i="22" s="1"/>
  <c r="O101" i="22"/>
  <c r="O134" i="22" s="1"/>
  <c r="I100" i="22"/>
  <c r="I133" i="22" s="1"/>
  <c r="W99" i="22"/>
  <c r="W132" i="22" s="1"/>
  <c r="C99" i="22"/>
  <c r="C132" i="22" s="1"/>
  <c r="Q98" i="22"/>
  <c r="Q131" i="22" s="1"/>
  <c r="AE97" i="22"/>
  <c r="AE130" i="22" s="1"/>
  <c r="Y96" i="22"/>
  <c r="Y129" i="22" s="1"/>
  <c r="S95" i="22"/>
  <c r="S128" i="22" s="1"/>
  <c r="M94" i="22"/>
  <c r="M127" i="22" s="1"/>
  <c r="G93" i="22"/>
  <c r="G126" i="22" s="1"/>
  <c r="AI91" i="22"/>
  <c r="AI124" i="22" s="1"/>
  <c r="O91" i="22"/>
  <c r="O124" i="22" s="1"/>
  <c r="AC90" i="22"/>
  <c r="AC123" i="22" s="1"/>
  <c r="W89" i="22"/>
  <c r="W122" i="22" s="1"/>
  <c r="Q88" i="22"/>
  <c r="Q121" i="22" s="1"/>
  <c r="K87" i="22"/>
  <c r="K120" i="22" s="1"/>
  <c r="E86" i="22"/>
  <c r="E119" i="22" s="1"/>
  <c r="AG84" i="22"/>
  <c r="AG117" i="22" s="1"/>
  <c r="AA83" i="22"/>
  <c r="AA116" i="22" s="1"/>
  <c r="U82" i="22"/>
  <c r="U115" i="22" s="1"/>
  <c r="O81" i="22"/>
  <c r="O114" i="22" s="1"/>
  <c r="I80" i="22"/>
  <c r="I113" i="22" s="1"/>
  <c r="W79" i="22"/>
  <c r="W112" i="22" s="1"/>
  <c r="C79" i="22"/>
  <c r="C112" i="22" s="1"/>
  <c r="Y99" i="22"/>
  <c r="Y132" i="22" s="1"/>
  <c r="U95" i="22"/>
  <c r="U128" i="22" s="1"/>
  <c r="AE90" i="22"/>
  <c r="AE123" i="22" s="1"/>
  <c r="AA86" i="22"/>
  <c r="AA119" i="22" s="1"/>
  <c r="I83" i="22"/>
  <c r="I116" i="22" s="1"/>
  <c r="AE80" i="22"/>
  <c r="AE113" i="22" s="1"/>
  <c r="D79" i="22"/>
  <c r="D112" i="22" s="1"/>
  <c r="B99" i="22"/>
  <c r="B132" i="22" s="1"/>
  <c r="AN31" i="22"/>
  <c r="AE100" i="22"/>
  <c r="AE133" i="22" s="1"/>
  <c r="G96" i="22"/>
  <c r="G129" i="22" s="1"/>
  <c r="Y89" i="22"/>
  <c r="Y122" i="22" s="1"/>
  <c r="W71" i="22"/>
  <c r="W104" i="22" s="1"/>
  <c r="T71" i="22"/>
  <c r="T104" i="22" s="1"/>
  <c r="AG101" i="22"/>
  <c r="AG134" i="22" s="1"/>
  <c r="M101" i="22"/>
  <c r="M134" i="22" s="1"/>
  <c r="AA100" i="22"/>
  <c r="AA133" i="22" s="1"/>
  <c r="G100" i="22"/>
  <c r="G133" i="22" s="1"/>
  <c r="U99" i="22"/>
  <c r="U132" i="22" s="1"/>
  <c r="AI98" i="22"/>
  <c r="AI131" i="22" s="1"/>
  <c r="O98" i="22"/>
  <c r="O131" i="22" s="1"/>
  <c r="AC97" i="22"/>
  <c r="AC130" i="22" s="1"/>
  <c r="I97" i="22"/>
  <c r="I130" i="22" s="1"/>
  <c r="W96" i="22"/>
  <c r="W129" i="22" s="1"/>
  <c r="C96" i="22"/>
  <c r="C129" i="22" s="1"/>
  <c r="Q95" i="22"/>
  <c r="Q128" i="22" s="1"/>
  <c r="AE94" i="22"/>
  <c r="AE127" i="22" s="1"/>
  <c r="K94" i="22"/>
  <c r="K127" i="22" s="1"/>
  <c r="Y93" i="22"/>
  <c r="Y126" i="22" s="1"/>
  <c r="E93" i="22"/>
  <c r="E126" i="22" s="1"/>
  <c r="S92" i="22"/>
  <c r="S125" i="22" s="1"/>
  <c r="AG91" i="22"/>
  <c r="AG124" i="22" s="1"/>
  <c r="M91" i="22"/>
  <c r="M124" i="22" s="1"/>
  <c r="AA90" i="22"/>
  <c r="AA123" i="22" s="1"/>
  <c r="G90" i="22"/>
  <c r="G123" i="22" s="1"/>
  <c r="U89" i="22"/>
  <c r="U122" i="22" s="1"/>
  <c r="O88" i="22"/>
  <c r="O121" i="22" s="1"/>
  <c r="AC87" i="22"/>
  <c r="AC120" i="22" s="1"/>
  <c r="I87" i="22"/>
  <c r="I120" i="22" s="1"/>
  <c r="W86" i="22"/>
  <c r="W119" i="22" s="1"/>
  <c r="C86" i="22"/>
  <c r="C119" i="22" s="1"/>
  <c r="Q85" i="22"/>
  <c r="Q118" i="22" s="1"/>
  <c r="AE84" i="22"/>
  <c r="AE117" i="22" s="1"/>
  <c r="K84" i="22"/>
  <c r="K117" i="22" s="1"/>
  <c r="Y83" i="22"/>
  <c r="Y116" i="22" s="1"/>
  <c r="E83" i="22"/>
  <c r="E116" i="22" s="1"/>
  <c r="S82" i="22"/>
  <c r="S115" i="22" s="1"/>
  <c r="AG81" i="22"/>
  <c r="AG114" i="22" s="1"/>
  <c r="M81" i="22"/>
  <c r="M114" i="22" s="1"/>
  <c r="AA80" i="22"/>
  <c r="AA113" i="22" s="1"/>
  <c r="G80" i="22"/>
  <c r="G113" i="22" s="1"/>
  <c r="AG82" i="22"/>
  <c r="AG115" i="22" s="1"/>
  <c r="U80" i="22"/>
  <c r="U113" i="22" s="1"/>
  <c r="N79" i="22"/>
  <c r="N112" i="22" s="1"/>
  <c r="AN9" i="22"/>
  <c r="AN26" i="22"/>
  <c r="X71" i="22"/>
  <c r="X104" i="22" s="1"/>
  <c r="AG97" i="22"/>
  <c r="AG130" i="22" s="1"/>
  <c r="AI94" i="22"/>
  <c r="AI127" i="22" s="1"/>
  <c r="Q91" i="22"/>
  <c r="Q124" i="22" s="1"/>
  <c r="M87" i="22"/>
  <c r="M120" i="22" s="1"/>
  <c r="AC83" i="22"/>
  <c r="AC116" i="22" s="1"/>
  <c r="Q81" i="22"/>
  <c r="Q114" i="22" s="1"/>
  <c r="T79" i="22"/>
  <c r="T112" i="22" s="1"/>
  <c r="Z81" i="22"/>
  <c r="Z114" i="22" s="1"/>
  <c r="K100" i="22"/>
  <c r="K133" i="22" s="1"/>
  <c r="AC93" i="22"/>
  <c r="AC126" i="22" s="1"/>
  <c r="E89" i="22"/>
  <c r="E122" i="22" s="1"/>
  <c r="AE101" i="22"/>
  <c r="AE134" i="22" s="1"/>
  <c r="Y100" i="22"/>
  <c r="Y133" i="22" s="1"/>
  <c r="S99" i="22"/>
  <c r="S132" i="22" s="1"/>
  <c r="M98" i="22"/>
  <c r="M131" i="22" s="1"/>
  <c r="G97" i="22"/>
  <c r="G130" i="22" s="1"/>
  <c r="AI95" i="22"/>
  <c r="AI128" i="22" s="1"/>
  <c r="AC94" i="22"/>
  <c r="AC127" i="22" s="1"/>
  <c r="W93" i="22"/>
  <c r="W126" i="22" s="1"/>
  <c r="Q92" i="22"/>
  <c r="Q125" i="22" s="1"/>
  <c r="K91" i="22"/>
  <c r="K124" i="22" s="1"/>
  <c r="E90" i="22"/>
  <c r="E123" i="22" s="1"/>
  <c r="AG88" i="22"/>
  <c r="AG121" i="22" s="1"/>
  <c r="AA87" i="22"/>
  <c r="AA120" i="22" s="1"/>
  <c r="U86" i="22"/>
  <c r="U119" i="22" s="1"/>
  <c r="O85" i="22"/>
  <c r="O118" i="22" s="1"/>
  <c r="I84" i="22"/>
  <c r="I117" i="22" s="1"/>
  <c r="C83" i="22"/>
  <c r="C116" i="22" s="1"/>
  <c r="AE81" i="22"/>
  <c r="AE114" i="22" s="1"/>
  <c r="Y80" i="22"/>
  <c r="Y113" i="22" s="1"/>
  <c r="B83" i="22"/>
  <c r="B116" i="22" s="1"/>
  <c r="AN15" i="22"/>
  <c r="R79" i="22"/>
  <c r="R112" i="22" s="1"/>
  <c r="AN24" i="22"/>
  <c r="Q79" i="22"/>
  <c r="Q112" i="22" s="1"/>
  <c r="AD79" i="22"/>
  <c r="AD112" i="22" s="1"/>
  <c r="AN8" i="22"/>
  <c r="AN11" i="22"/>
  <c r="AN32" i="22"/>
  <c r="AC71" i="22"/>
  <c r="AC104" i="22" s="1"/>
  <c r="D98" i="22"/>
  <c r="D131" i="22" s="1"/>
  <c r="AF96" i="22"/>
  <c r="AF129" i="22" s="1"/>
  <c r="P90" i="22"/>
  <c r="P123" i="22" s="1"/>
  <c r="J89" i="22"/>
  <c r="J122" i="22" s="1"/>
  <c r="R87" i="22"/>
  <c r="R120" i="22" s="1"/>
  <c r="AN16" i="22"/>
  <c r="H71" i="22"/>
  <c r="H104" i="22" s="1"/>
  <c r="O100" i="22"/>
  <c r="O133" i="22" s="1"/>
  <c r="I99" i="22"/>
  <c r="I132" i="22" s="1"/>
  <c r="C98" i="22"/>
  <c r="C131" i="22" s="1"/>
  <c r="AE96" i="22"/>
  <c r="AE129" i="22" s="1"/>
  <c r="E95" i="22"/>
  <c r="E128" i="22" s="1"/>
  <c r="AG93" i="22"/>
  <c r="AG126" i="22" s="1"/>
  <c r="G92" i="22"/>
  <c r="G125" i="22" s="1"/>
  <c r="AI90" i="22"/>
  <c r="AI123" i="22" s="1"/>
  <c r="AC89" i="22"/>
  <c r="AC122" i="22" s="1"/>
  <c r="W88" i="22"/>
  <c r="W121" i="22" s="1"/>
  <c r="Q87" i="22"/>
  <c r="Q120" i="22" s="1"/>
  <c r="K86" i="22"/>
  <c r="K119" i="22" s="1"/>
  <c r="E85" i="22"/>
  <c r="E118" i="22" s="1"/>
  <c r="AG83" i="22"/>
  <c r="AG116" i="22" s="1"/>
  <c r="G82" i="22"/>
  <c r="G115" i="22" s="1"/>
  <c r="AC79" i="22"/>
  <c r="AC112" i="22" s="1"/>
  <c r="P100" i="22"/>
  <c r="P133" i="22" s="1"/>
  <c r="Z95" i="22"/>
  <c r="Z128" i="22" s="1"/>
  <c r="T94" i="22"/>
  <c r="T127" i="22" s="1"/>
  <c r="N93" i="22"/>
  <c r="N126" i="22" s="1"/>
  <c r="H92" i="22"/>
  <c r="H125" i="22" s="1"/>
  <c r="B91" i="22"/>
  <c r="B124" i="22" s="1"/>
  <c r="AN23" i="22"/>
  <c r="AD89" i="22"/>
  <c r="AD122" i="22" s="1"/>
  <c r="X88" i="22"/>
  <c r="X121" i="22" s="1"/>
  <c r="L86" i="22"/>
  <c r="L119" i="22" s="1"/>
  <c r="F85" i="22"/>
  <c r="F118" i="22" s="1"/>
  <c r="AH83" i="22"/>
  <c r="AH116" i="22" s="1"/>
  <c r="AB82" i="22"/>
  <c r="AB115" i="22" s="1"/>
  <c r="V81" i="22"/>
  <c r="V114" i="22" s="1"/>
  <c r="P80" i="22"/>
  <c r="P113" i="22" s="1"/>
  <c r="AN12" i="22"/>
  <c r="AB71" i="22"/>
  <c r="AB104" i="22" s="1"/>
  <c r="U101" i="22"/>
  <c r="U134" i="22" s="1"/>
  <c r="AC99" i="22"/>
  <c r="AC132" i="22" s="1"/>
  <c r="W98" i="22"/>
  <c r="W131" i="22" s="1"/>
  <c r="Q97" i="22"/>
  <c r="Q130" i="22" s="1"/>
  <c r="K96" i="22"/>
  <c r="K129" i="22" s="1"/>
  <c r="Y95" i="22"/>
  <c r="Y128" i="22" s="1"/>
  <c r="S94" i="22"/>
  <c r="S127" i="22" s="1"/>
  <c r="M93" i="22"/>
  <c r="M126" i="22" s="1"/>
  <c r="AA92" i="22"/>
  <c r="AA125" i="22" s="1"/>
  <c r="U91" i="22"/>
  <c r="U124" i="22" s="1"/>
  <c r="O90" i="22"/>
  <c r="O123" i="22" s="1"/>
  <c r="I89" i="22"/>
  <c r="I122" i="22" s="1"/>
  <c r="C88" i="22"/>
  <c r="C121" i="22" s="1"/>
  <c r="AE86" i="22"/>
  <c r="AE119" i="22" s="1"/>
  <c r="Y85" i="22"/>
  <c r="Y118" i="22" s="1"/>
  <c r="S84" i="22"/>
  <c r="S117" i="22" s="1"/>
  <c r="M83" i="22"/>
  <c r="M116" i="22" s="1"/>
  <c r="AA82" i="22"/>
  <c r="AA115" i="22" s="1"/>
  <c r="U81" i="22"/>
  <c r="U114" i="22" s="1"/>
  <c r="O80" i="22"/>
  <c r="O113" i="22" s="1"/>
  <c r="I79" i="22"/>
  <c r="I112" i="22" s="1"/>
  <c r="AA71" i="22"/>
  <c r="AA104" i="22" s="1"/>
  <c r="G71" i="22"/>
  <c r="G104" i="22" s="1"/>
  <c r="T101" i="22"/>
  <c r="T134" i="22" s="1"/>
  <c r="AH100" i="22"/>
  <c r="AH133" i="22" s="1"/>
  <c r="N100" i="22"/>
  <c r="N133" i="22" s="1"/>
  <c r="AB99" i="22"/>
  <c r="AB132" i="22" s="1"/>
  <c r="H99" i="22"/>
  <c r="H132" i="22" s="1"/>
  <c r="V98" i="22"/>
  <c r="V131" i="22" s="1"/>
  <c r="B98" i="22"/>
  <c r="B131" i="22" s="1"/>
  <c r="P97" i="22"/>
  <c r="P130" i="22" s="1"/>
  <c r="AD96" i="22"/>
  <c r="AD129" i="22" s="1"/>
  <c r="J96" i="22"/>
  <c r="J129" i="22" s="1"/>
  <c r="X95" i="22"/>
  <c r="X128" i="22" s="1"/>
  <c r="D95" i="22"/>
  <c r="D128" i="22" s="1"/>
  <c r="R94" i="22"/>
  <c r="R127" i="22" s="1"/>
  <c r="AF93" i="22"/>
  <c r="AF126" i="22" s="1"/>
  <c r="L93" i="22"/>
  <c r="L126" i="22" s="1"/>
  <c r="Z92" i="22"/>
  <c r="Z125" i="22" s="1"/>
  <c r="F92" i="22"/>
  <c r="F125" i="22" s="1"/>
  <c r="T91" i="22"/>
  <c r="T124" i="22" s="1"/>
  <c r="AH90" i="22"/>
  <c r="AH123" i="22" s="1"/>
  <c r="N90" i="22"/>
  <c r="N123" i="22" s="1"/>
  <c r="AB89" i="22"/>
  <c r="AB122" i="22" s="1"/>
  <c r="H89" i="22"/>
  <c r="H122" i="22" s="1"/>
  <c r="V88" i="22"/>
  <c r="V121" i="22" s="1"/>
  <c r="B88" i="22"/>
  <c r="B121" i="22" s="1"/>
  <c r="P87" i="22"/>
  <c r="P120" i="22" s="1"/>
  <c r="AD86" i="22"/>
  <c r="AD119" i="22" s="1"/>
  <c r="J86" i="22"/>
  <c r="J119" i="22" s="1"/>
  <c r="X85" i="22"/>
  <c r="X118" i="22" s="1"/>
  <c r="D85" i="22"/>
  <c r="D118" i="22" s="1"/>
  <c r="R84" i="22"/>
  <c r="R117" i="22" s="1"/>
  <c r="AF83" i="22"/>
  <c r="AF116" i="22" s="1"/>
  <c r="L83" i="22"/>
  <c r="L116" i="22" s="1"/>
  <c r="Z82" i="22"/>
  <c r="Z115" i="22" s="1"/>
  <c r="F82" i="22"/>
  <c r="F115" i="22" s="1"/>
  <c r="T81" i="22"/>
  <c r="T114" i="22" s="1"/>
  <c r="AH80" i="22"/>
  <c r="AH113" i="22" s="1"/>
  <c r="N80" i="22"/>
  <c r="N113" i="22" s="1"/>
  <c r="AB79" i="22"/>
  <c r="AB112" i="22" s="1"/>
  <c r="H79" i="22"/>
  <c r="H112" i="22" s="1"/>
  <c r="AN20" i="22"/>
  <c r="Z71" i="22"/>
  <c r="Z104" i="22" s="1"/>
  <c r="J71" i="22"/>
  <c r="J104" i="22" s="1"/>
  <c r="AA101" i="22"/>
  <c r="AA134" i="22" s="1"/>
  <c r="S101" i="22"/>
  <c r="S134" i="22" s="1"/>
  <c r="K101" i="22"/>
  <c r="K134" i="22" s="1"/>
  <c r="C101" i="22"/>
  <c r="C134" i="22" s="1"/>
  <c r="AC100" i="22"/>
  <c r="AC133" i="22" s="1"/>
  <c r="U100" i="22"/>
  <c r="U133" i="22" s="1"/>
  <c r="M100" i="22"/>
  <c r="M133" i="22" s="1"/>
  <c r="E100" i="22"/>
  <c r="E133" i="22" s="1"/>
  <c r="AE99" i="22"/>
  <c r="AE132" i="22" s="1"/>
  <c r="O99" i="22"/>
  <c r="O132" i="22" s="1"/>
  <c r="G99" i="22"/>
  <c r="G132" i="22" s="1"/>
  <c r="AG98" i="22"/>
  <c r="AG131" i="22" s="1"/>
  <c r="Y98" i="22"/>
  <c r="Y131" i="22" s="1"/>
  <c r="I98" i="22"/>
  <c r="I131" i="22" s="1"/>
  <c r="AI97" i="22"/>
  <c r="AI130" i="22" s="1"/>
  <c r="AA97" i="22"/>
  <c r="AA130" i="22" s="1"/>
  <c r="S97" i="22"/>
  <c r="S130" i="22" s="1"/>
  <c r="K97" i="22"/>
  <c r="K130" i="22" s="1"/>
  <c r="C97" i="22"/>
  <c r="C130" i="22" s="1"/>
  <c r="AC96" i="22"/>
  <c r="AC129" i="22" s="1"/>
  <c r="U96" i="22"/>
  <c r="U129" i="22" s="1"/>
  <c r="M96" i="22"/>
  <c r="M129" i="22" s="1"/>
  <c r="E96" i="22"/>
  <c r="E129" i="22" s="1"/>
  <c r="AE95" i="22"/>
  <c r="AE128" i="22" s="1"/>
  <c r="W95" i="22"/>
  <c r="W128" i="22" s="1"/>
  <c r="O95" i="22"/>
  <c r="O128" i="22" s="1"/>
  <c r="G95" i="22"/>
  <c r="G128" i="22" s="1"/>
  <c r="AG94" i="22"/>
  <c r="AG127" i="22" s="1"/>
  <c r="Q94" i="22"/>
  <c r="Q127" i="22" s="1"/>
  <c r="I94" i="22"/>
  <c r="I127" i="22" s="1"/>
  <c r="AI93" i="22"/>
  <c r="AI126" i="22" s="1"/>
  <c r="AA93" i="22"/>
  <c r="AA126" i="22" s="1"/>
  <c r="K93" i="22"/>
  <c r="K126" i="22" s="1"/>
  <c r="C93" i="22"/>
  <c r="C126" i="22" s="1"/>
  <c r="AC92" i="22"/>
  <c r="AC125" i="22" s="1"/>
  <c r="U92" i="22"/>
  <c r="U125" i="22" s="1"/>
  <c r="M92" i="22"/>
  <c r="M125" i="22" s="1"/>
  <c r="E92" i="22"/>
  <c r="E125" i="22" s="1"/>
  <c r="AE91" i="22"/>
  <c r="AE124" i="22" s="1"/>
  <c r="W91" i="22"/>
  <c r="W124" i="22" s="1"/>
  <c r="G91" i="22"/>
  <c r="G124" i="22" s="1"/>
  <c r="Y90" i="22"/>
  <c r="Y123" i="22" s="1"/>
  <c r="Q90" i="22"/>
  <c r="Q123" i="22" s="1"/>
  <c r="I90" i="22"/>
  <c r="I123" i="22" s="1"/>
  <c r="AI89" i="22"/>
  <c r="AI122" i="22" s="1"/>
  <c r="AA89" i="22"/>
  <c r="AA122" i="22" s="1"/>
  <c r="S89" i="22"/>
  <c r="S122" i="22" s="1"/>
  <c r="K89" i="22"/>
  <c r="K122" i="22" s="1"/>
  <c r="C89" i="22"/>
  <c r="C122" i="22" s="1"/>
  <c r="AC88" i="22"/>
  <c r="AC121" i="22" s="1"/>
  <c r="U88" i="22"/>
  <c r="U121" i="22" s="1"/>
  <c r="M88" i="22"/>
  <c r="M121" i="22" s="1"/>
  <c r="E88" i="22"/>
  <c r="E121" i="22" s="1"/>
  <c r="AE87" i="22"/>
  <c r="AE120" i="22" s="1"/>
  <c r="W87" i="22"/>
  <c r="W120" i="22" s="1"/>
  <c r="O87" i="22"/>
  <c r="O120" i="22" s="1"/>
  <c r="G87" i="22"/>
  <c r="G120" i="22" s="1"/>
  <c r="AG86" i="22"/>
  <c r="AG119" i="22" s="1"/>
  <c r="Y86" i="22"/>
  <c r="Y119" i="22" s="1"/>
  <c r="Q86" i="22"/>
  <c r="Q119" i="22" s="1"/>
  <c r="I86" i="22"/>
  <c r="I119" i="22" s="1"/>
  <c r="AI85" i="22"/>
  <c r="AI118" i="22" s="1"/>
  <c r="AA85" i="22"/>
  <c r="AA118" i="22" s="1"/>
  <c r="S85" i="22"/>
  <c r="S118" i="22" s="1"/>
  <c r="K85" i="22"/>
  <c r="K118" i="22" s="1"/>
  <c r="C85" i="22"/>
  <c r="C118" i="22" s="1"/>
  <c r="AC84" i="22"/>
  <c r="AC117" i="22" s="1"/>
  <c r="U84" i="22"/>
  <c r="U117" i="22" s="1"/>
  <c r="M84" i="22"/>
  <c r="M117" i="22" s="1"/>
  <c r="W83" i="22"/>
  <c r="W116" i="22" s="1"/>
  <c r="O83" i="22"/>
  <c r="O116" i="22" s="1"/>
  <c r="I82" i="22"/>
  <c r="I115" i="22" s="1"/>
  <c r="E80" i="22"/>
  <c r="E113" i="22" s="1"/>
  <c r="AH71" i="22"/>
  <c r="AH104" i="22" s="1"/>
  <c r="R71" i="22"/>
  <c r="R104" i="22" s="1"/>
  <c r="AI101" i="22"/>
  <c r="AI134" i="22" s="1"/>
  <c r="AG71" i="22"/>
  <c r="AG104" i="22" s="1"/>
  <c r="Y71" i="22"/>
  <c r="Y104" i="22" s="1"/>
  <c r="Q71" i="22"/>
  <c r="Q104" i="22" s="1"/>
  <c r="I71" i="22"/>
  <c r="I104" i="22" s="1"/>
  <c r="AH101" i="22"/>
  <c r="AH134" i="22" s="1"/>
  <c r="Z101" i="22"/>
  <c r="Z134" i="22" s="1"/>
  <c r="R101" i="22"/>
  <c r="R134" i="22" s="1"/>
  <c r="J101" i="22"/>
  <c r="J134" i="22" s="1"/>
  <c r="B101" i="22"/>
  <c r="B134" i="22" s="1"/>
  <c r="AB100" i="22"/>
  <c r="AB133" i="22" s="1"/>
  <c r="T100" i="22"/>
  <c r="T133" i="22" s="1"/>
  <c r="L100" i="22"/>
  <c r="L133" i="22" s="1"/>
  <c r="D100" i="22"/>
  <c r="D133" i="22" s="1"/>
  <c r="AD99" i="22"/>
  <c r="AD132" i="22" s="1"/>
  <c r="N99" i="22"/>
  <c r="N132" i="22" s="1"/>
  <c r="F99" i="22"/>
  <c r="F132" i="22" s="1"/>
  <c r="X98" i="22"/>
  <c r="X131" i="22" s="1"/>
  <c r="P98" i="22"/>
  <c r="P131" i="22" s="1"/>
  <c r="H98" i="22"/>
  <c r="H131" i="22" s="1"/>
  <c r="AH97" i="22"/>
  <c r="AH130" i="22" s="1"/>
  <c r="R97" i="22"/>
  <c r="R130" i="22" s="1"/>
  <c r="J97" i="22"/>
  <c r="J130" i="22" s="1"/>
  <c r="B97" i="22"/>
  <c r="B130" i="22" s="1"/>
  <c r="AB96" i="22"/>
  <c r="AB129" i="22" s="1"/>
  <c r="T96" i="22"/>
  <c r="T129" i="22" s="1"/>
  <c r="L96" i="22"/>
  <c r="L129" i="22" s="1"/>
  <c r="D96" i="22"/>
  <c r="D129" i="22" s="1"/>
  <c r="AD95" i="22"/>
  <c r="AD128" i="22" s="1"/>
  <c r="V95" i="22"/>
  <c r="V128" i="22" s="1"/>
  <c r="N95" i="22"/>
  <c r="N128" i="22" s="1"/>
  <c r="F95" i="22"/>
  <c r="F128" i="22" s="1"/>
  <c r="AF94" i="22"/>
  <c r="AF127" i="22" s="1"/>
  <c r="X94" i="22"/>
  <c r="X127" i="22" s="1"/>
  <c r="P94" i="22"/>
  <c r="P127" i="22" s="1"/>
  <c r="H94" i="22"/>
  <c r="H127" i="22" s="1"/>
  <c r="AH93" i="22"/>
  <c r="AH126" i="22" s="1"/>
  <c r="Z93" i="22"/>
  <c r="Z126" i="22" s="1"/>
  <c r="J93" i="22"/>
  <c r="J126" i="22" s="1"/>
  <c r="B93" i="22"/>
  <c r="B126" i="22" s="1"/>
  <c r="AB92" i="22"/>
  <c r="AB125" i="22" s="1"/>
  <c r="T92" i="22"/>
  <c r="T125" i="22" s="1"/>
  <c r="D92" i="22"/>
  <c r="D125" i="22" s="1"/>
  <c r="AD91" i="22"/>
  <c r="AD124" i="22" s="1"/>
  <c r="V91" i="22"/>
  <c r="V124" i="22" s="1"/>
  <c r="N91" i="22"/>
  <c r="N124" i="22" s="1"/>
  <c r="F91" i="22"/>
  <c r="F124" i="22" s="1"/>
  <c r="X90" i="22"/>
  <c r="X123" i="22" s="1"/>
  <c r="H90" i="22"/>
  <c r="H123" i="22" s="1"/>
  <c r="AH89" i="22"/>
  <c r="AH122" i="22" s="1"/>
  <c r="Z89" i="22"/>
  <c r="Z122" i="22" s="1"/>
  <c r="R89" i="22"/>
  <c r="R122" i="22" s="1"/>
  <c r="B89" i="22"/>
  <c r="B122" i="22" s="1"/>
  <c r="AB88" i="22"/>
  <c r="AB121" i="22" s="1"/>
  <c r="T88" i="22"/>
  <c r="T121" i="22" s="1"/>
  <c r="L88" i="22"/>
  <c r="L121" i="22" s="1"/>
  <c r="D88" i="22"/>
  <c r="D121" i="22" s="1"/>
  <c r="AD87" i="22"/>
  <c r="AD120" i="22" s="1"/>
  <c r="V87" i="22"/>
  <c r="V120" i="22" s="1"/>
  <c r="N87" i="22"/>
  <c r="N120" i="22" s="1"/>
  <c r="F87" i="22"/>
  <c r="F120" i="22" s="1"/>
  <c r="AF86" i="22"/>
  <c r="AF119" i="22" s="1"/>
  <c r="P86" i="22"/>
  <c r="P119" i="22" s="1"/>
  <c r="AH85" i="22"/>
  <c r="AH118" i="22" s="1"/>
  <c r="Z85" i="22"/>
  <c r="Z118" i="22" s="1"/>
  <c r="J85" i="22"/>
  <c r="J118" i="22" s="1"/>
  <c r="AF82" i="22"/>
  <c r="AF115" i="22" s="1"/>
  <c r="H82" i="22"/>
  <c r="H115" i="22" s="1"/>
  <c r="B81" i="22"/>
  <c r="B114" i="22" s="1"/>
  <c r="AE78" i="22"/>
  <c r="AE111" i="22" s="1"/>
  <c r="O78" i="22"/>
  <c r="O111" i="22" s="1"/>
  <c r="Y77" i="22"/>
  <c r="Y110" i="22" s="1"/>
  <c r="I77" i="22"/>
  <c r="I110" i="22" s="1"/>
  <c r="AI76" i="22"/>
  <c r="AI109" i="22" s="1"/>
  <c r="AA76" i="22"/>
  <c r="AA109" i="22" s="1"/>
  <c r="S76" i="22"/>
  <c r="S109" i="22" s="1"/>
  <c r="K76" i="22"/>
  <c r="K109" i="22" s="1"/>
  <c r="C76" i="22"/>
  <c r="C109" i="22" s="1"/>
  <c r="AC75" i="22"/>
  <c r="AC108" i="22" s="1"/>
  <c r="U75" i="22"/>
  <c r="U108" i="22" s="1"/>
  <c r="M75" i="22"/>
  <c r="M108" i="22" s="1"/>
  <c r="E75" i="22"/>
  <c r="E108" i="22" s="1"/>
  <c r="W74" i="22"/>
  <c r="W107" i="22" s="1"/>
  <c r="G74" i="22"/>
  <c r="G107" i="22" s="1"/>
  <c r="AG73" i="22"/>
  <c r="AG106" i="22" s="1"/>
  <c r="Q73" i="22"/>
  <c r="Q106" i="22" s="1"/>
  <c r="I73" i="22"/>
  <c r="I106" i="22" s="1"/>
  <c r="AI72" i="22"/>
  <c r="AI105" i="22" s="1"/>
  <c r="AA72" i="22"/>
  <c r="AA105" i="22" s="1"/>
  <c r="S72" i="22"/>
  <c r="S105" i="22" s="1"/>
  <c r="K72" i="22"/>
  <c r="K105" i="22" s="1"/>
  <c r="C72" i="22"/>
  <c r="C105" i="22" s="1"/>
  <c r="E84" i="22"/>
  <c r="E117" i="22" s="1"/>
  <c r="AE83" i="22"/>
  <c r="AE116" i="22" s="1"/>
  <c r="G83" i="22"/>
  <c r="G116" i="22" s="1"/>
  <c r="Y82" i="22"/>
  <c r="Y115" i="22" s="1"/>
  <c r="AI81" i="22"/>
  <c r="AI114" i="22" s="1"/>
  <c r="AA81" i="22"/>
  <c r="AA114" i="22" s="1"/>
  <c r="S81" i="22"/>
  <c r="S114" i="22" s="1"/>
  <c r="K81" i="22"/>
  <c r="K114" i="22" s="1"/>
  <c r="C81" i="22"/>
  <c r="C114" i="22" s="1"/>
  <c r="AC80" i="22"/>
  <c r="AC113" i="22" s="1"/>
  <c r="M80" i="22"/>
  <c r="M113" i="22" s="1"/>
  <c r="X86" i="22"/>
  <c r="X119" i="22" s="1"/>
  <c r="H86" i="22"/>
  <c r="H119" i="22" s="1"/>
  <c r="R85" i="22"/>
  <c r="R118" i="22" s="1"/>
  <c r="B85" i="22"/>
  <c r="B118" i="22" s="1"/>
  <c r="AB84" i="22"/>
  <c r="AB117" i="22" s="1"/>
  <c r="T84" i="22"/>
  <c r="T117" i="22" s="1"/>
  <c r="L84" i="22"/>
  <c r="L117" i="22" s="1"/>
  <c r="D84" i="22"/>
  <c r="D117" i="22" s="1"/>
  <c r="AD83" i="22"/>
  <c r="AD116" i="22" s="1"/>
  <c r="V83" i="22"/>
  <c r="V116" i="22" s="1"/>
  <c r="F83" i="22"/>
  <c r="F116" i="22" s="1"/>
  <c r="X82" i="22"/>
  <c r="X115" i="22" s="1"/>
  <c r="AH81" i="22"/>
  <c r="AH114" i="22" s="1"/>
  <c r="R81" i="22"/>
  <c r="R114" i="22" s="1"/>
  <c r="AB80" i="22"/>
  <c r="AB113" i="22" s="1"/>
  <c r="T80" i="22"/>
  <c r="T113" i="22" s="1"/>
  <c r="L80" i="22"/>
  <c r="L113" i="22" s="1"/>
  <c r="D80" i="22"/>
  <c r="D113" i="22" s="1"/>
  <c r="V79" i="22"/>
  <c r="V112" i="22" s="1"/>
  <c r="AI100" i="22"/>
  <c r="AI133" i="22" s="1"/>
  <c r="AI96" i="22"/>
  <c r="AI129" i="22" s="1"/>
  <c r="AI92" i="22"/>
  <c r="AI125" i="22" s="1"/>
  <c r="AI88" i="22"/>
  <c r="AI121" i="22" s="1"/>
  <c r="AI84" i="22"/>
  <c r="AI117" i="22" s="1"/>
  <c r="AI80" i="22"/>
  <c r="AI113" i="22" s="1"/>
  <c r="AI75" i="22"/>
  <c r="AI108" i="22" s="1"/>
  <c r="AI71" i="22"/>
  <c r="AI104" i="22" s="1"/>
  <c r="AI74" i="22"/>
  <c r="AI107" i="22" s="1"/>
  <c r="AI77" i="22"/>
  <c r="AI110" i="22" s="1"/>
</calcChain>
</file>

<file path=xl/sharedStrings.xml><?xml version="1.0" encoding="utf-8"?>
<sst xmlns="http://schemas.openxmlformats.org/spreadsheetml/2006/main" count="6654" uniqueCount="110">
  <si>
    <t>北京</t>
    <phoneticPr fontId="1" type="noConversion"/>
  </si>
  <si>
    <t>天津</t>
    <phoneticPr fontId="1" type="noConversion"/>
  </si>
  <si>
    <t>河北</t>
    <phoneticPr fontId="1" type="noConversion"/>
  </si>
  <si>
    <t>山西</t>
    <phoneticPr fontId="1" type="noConversion"/>
  </si>
  <si>
    <t>内蒙古</t>
    <phoneticPr fontId="1" type="noConversion"/>
  </si>
  <si>
    <t>辽宁</t>
    <phoneticPr fontId="1" type="noConversion"/>
  </si>
  <si>
    <t>吉林</t>
    <phoneticPr fontId="1" type="noConversion"/>
  </si>
  <si>
    <t>黑龙江</t>
    <phoneticPr fontId="1" type="noConversion"/>
  </si>
  <si>
    <t>上海</t>
    <phoneticPr fontId="1" type="noConversion"/>
  </si>
  <si>
    <t>江苏</t>
    <phoneticPr fontId="1" type="noConversion"/>
  </si>
  <si>
    <t>浙江</t>
    <phoneticPr fontId="1" type="noConversion"/>
  </si>
  <si>
    <t>安徽</t>
    <phoneticPr fontId="1" type="noConversion"/>
  </si>
  <si>
    <t>福建</t>
    <phoneticPr fontId="1" type="noConversion"/>
  </si>
  <si>
    <t>江西</t>
    <phoneticPr fontId="1" type="noConversion"/>
  </si>
  <si>
    <t>山东</t>
    <phoneticPr fontId="1" type="noConversion"/>
  </si>
  <si>
    <t>河南</t>
    <phoneticPr fontId="1" type="noConversion"/>
  </si>
  <si>
    <t>湖北</t>
    <phoneticPr fontId="1" type="noConversion"/>
  </si>
  <si>
    <t>湖南</t>
    <phoneticPr fontId="1" type="noConversion"/>
  </si>
  <si>
    <t>广东</t>
    <phoneticPr fontId="1" type="noConversion"/>
  </si>
  <si>
    <t>广西</t>
    <phoneticPr fontId="1" type="noConversion"/>
  </si>
  <si>
    <t>海南</t>
    <phoneticPr fontId="1" type="noConversion"/>
  </si>
  <si>
    <t>重庆</t>
    <phoneticPr fontId="1" type="noConversion"/>
  </si>
  <si>
    <t>四川</t>
    <phoneticPr fontId="1" type="noConversion"/>
  </si>
  <si>
    <t>贵州</t>
    <phoneticPr fontId="1" type="noConversion"/>
  </si>
  <si>
    <t>云南</t>
    <phoneticPr fontId="1" type="noConversion"/>
  </si>
  <si>
    <t>西藏</t>
    <phoneticPr fontId="1" type="noConversion"/>
  </si>
  <si>
    <t>陕西</t>
    <phoneticPr fontId="1" type="noConversion"/>
  </si>
  <si>
    <t>甘肃</t>
    <phoneticPr fontId="1" type="noConversion"/>
  </si>
  <si>
    <t>青海</t>
    <phoneticPr fontId="1" type="noConversion"/>
  </si>
  <si>
    <t>宁夏</t>
    <phoneticPr fontId="1" type="noConversion"/>
  </si>
  <si>
    <t>新疆</t>
    <phoneticPr fontId="1" type="noConversion"/>
  </si>
  <si>
    <t>内蒙古</t>
    <phoneticPr fontId="1" type="noConversion"/>
  </si>
  <si>
    <t>HC_edu</t>
    <phoneticPr fontId="1" type="noConversion"/>
  </si>
  <si>
    <t>HC_edu_aver</t>
    <phoneticPr fontId="1" type="noConversion"/>
  </si>
  <si>
    <t>HC_exp</t>
    <phoneticPr fontId="1" type="noConversion"/>
  </si>
  <si>
    <t>HC_exp_aver</t>
    <phoneticPr fontId="1" type="noConversion"/>
  </si>
  <si>
    <t>HC</t>
    <phoneticPr fontId="1" type="noConversion"/>
  </si>
  <si>
    <t>HC_aver</t>
    <phoneticPr fontId="1" type="noConversion"/>
  </si>
  <si>
    <t>偏高了</t>
    <phoneticPr fontId="1" type="noConversion"/>
  </si>
  <si>
    <t>偏低了</t>
    <phoneticPr fontId="1" type="noConversion"/>
  </si>
  <si>
    <t>总人口</t>
    <phoneticPr fontId="1" type="noConversion"/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</si>
  <si>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</si>
  <si>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</si>
  <si>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</si>
  <si>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</si>
  <si>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</si>
  <si>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</si>
  <si>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</si>
  <si>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</si>
  <si>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</si>
  <si>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</si>
  <si>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</si>
  <si>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</si>
  <si>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</si>
  <si>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</si>
  <si>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</si>
  <si>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</si>
  <si>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</si>
  <si>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</si>
  <si>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</si>
  <si>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</si>
  <si>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</si>
  <si>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</si>
  <si>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</si>
  <si>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</si>
  <si>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</si>
  <si>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</si>
  <si>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</si>
  <si>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</si>
  <si>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</si>
  <si>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</si>
  <si>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</si>
  <si>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prov</t>
  </si>
  <si>
    <t>year</t>
  </si>
  <si>
    <t>name</t>
  </si>
  <si>
    <t>hc</t>
  </si>
  <si>
    <t>hc_urban</t>
  </si>
  <si>
    <t>hc_rural</t>
  </si>
  <si>
    <t>hc_rural</t>
    <phoneticPr fontId="1" type="noConversion"/>
  </si>
  <si>
    <t>hc_rural_aver</t>
  </si>
  <si>
    <t>hc_rural_aver</t>
    <phoneticPr fontId="1" type="noConversion"/>
  </si>
  <si>
    <t>hc_urban_edu</t>
  </si>
  <si>
    <t>hc_urban_edu</t>
    <phoneticPr fontId="1" type="noConversion"/>
  </si>
  <si>
    <t>hc_rural_edu</t>
  </si>
  <si>
    <t>hc_rural_edu</t>
    <phoneticPr fontId="1" type="noConversion"/>
  </si>
  <si>
    <t>hc_urban_edu_aver</t>
  </si>
  <si>
    <t>hc_urban_edu_aver</t>
    <phoneticPr fontId="1" type="noConversion"/>
  </si>
  <si>
    <t>hc_rural_edu_aver</t>
  </si>
  <si>
    <t>hc_rural_edu_aver</t>
    <phoneticPr fontId="1" type="noConversion"/>
  </si>
  <si>
    <t>hc_urban_exp</t>
  </si>
  <si>
    <t>hc_urban_exp</t>
    <phoneticPr fontId="1" type="noConversion"/>
  </si>
  <si>
    <t>hc_rural_exp</t>
  </si>
  <si>
    <t>hc_rural_exp</t>
    <phoneticPr fontId="1" type="noConversion"/>
  </si>
  <si>
    <t>hc_urban_exp_aver</t>
  </si>
  <si>
    <t>hc_urban_exp_aver</t>
    <phoneticPr fontId="1" type="noConversion"/>
  </si>
  <si>
    <t>hc_rural_exp_aver</t>
  </si>
  <si>
    <t>hc_rural_exp_aver</t>
    <phoneticPr fontId="1" type="noConversion"/>
  </si>
  <si>
    <t>hc_aver</t>
  </si>
  <si>
    <t>将上海城镇农村均分</t>
    <phoneticPr fontId="1" type="noConversion"/>
  </si>
  <si>
    <t>region</t>
    <phoneticPr fontId="1" type="noConversion"/>
  </si>
  <si>
    <t>hc_urban_aver</t>
    <phoneticPr fontId="1" type="noConversion"/>
  </si>
  <si>
    <t>总人力资本</t>
    <phoneticPr fontId="1" type="noConversion"/>
  </si>
  <si>
    <t>总人均人力资本</t>
    <phoneticPr fontId="1" type="noConversion"/>
  </si>
  <si>
    <t>增长幅度</t>
    <phoneticPr fontId="1" type="noConversion"/>
  </si>
  <si>
    <t>增长超平均</t>
    <phoneticPr fontId="1" type="noConversion"/>
  </si>
  <si>
    <t>全国</t>
    <phoneticPr fontId="1" type="noConversion"/>
  </si>
  <si>
    <t>全国</t>
    <phoneticPr fontId="1" type="noConversion"/>
  </si>
  <si>
    <t>增长幅度</t>
  </si>
  <si>
    <t>增长率超平均</t>
    <phoneticPr fontId="1" type="noConversion"/>
  </si>
  <si>
    <t>hc_urban_aver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</si>
</sst>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0000_);[Red]\(0.00000000\)"/>
    <numFmt numFmtId="178" formatCode="0.00000000_ "/>
    <numFmt numFmtId="179" formatCode="0.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quotePrefix="1"/>
    <xf numFmtId="0" fontId="0" fillId="2" borderId="0" xfId="0" applyFill="1"/>
    <xf numFmtId="0" fontId="2" fillId="0" borderId="0" xfId="0" applyFont="1"/>
    <xf numFmtId="17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城镇人力资本!$A$3</c:f>
              <c:strCache>
                <c:ptCount val="1"/>
                <c:pt idx="0">
                  <c:v>北京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城镇人力资本!$B$3:$AJ$3</c:f>
              <c:numCache>
                <c:formatCode>0.00_ </c:formatCode>
                <c:ptCount val="35"/>
                <c:pt idx="0">
                  <c:v>1301476.84298901</c:v>
                </c:pt>
                <c:pt idx="1">
                  <c:v>1380897.84158242</c:v>
                </c:pt>
                <c:pt idx="2">
                  <c:v>1641270.31189795</c:v>
                </c:pt>
                <c:pt idx="3">
                  <c:v>1700754.9119696401</c:v>
                </c:pt>
                <c:pt idx="4">
                  <c:v>2105195.8077917299</c:v>
                </c:pt>
                <c:pt idx="5">
                  <c:v>2254347.1735290601</c:v>
                </c:pt>
                <c:pt idx="6">
                  <c:v>2206322.7347787102</c:v>
                </c:pt>
                <c:pt idx="7">
                  <c:v>2740490.9611573801</c:v>
                </c:pt>
                <c:pt idx="8">
                  <c:v>3230476.4268764299</c:v>
                </c:pt>
                <c:pt idx="9">
                  <c:v>3270869.7482001702</c:v>
                </c:pt>
                <c:pt idx="10">
                  <c:v>3003001.9405234498</c:v>
                </c:pt>
                <c:pt idx="11">
                  <c:v>3235929.6108690999</c:v>
                </c:pt>
                <c:pt idx="12">
                  <c:v>3397237.7281052899</c:v>
                </c:pt>
                <c:pt idx="13">
                  <c:v>3657665.5741604799</c:v>
                </c:pt>
                <c:pt idx="14">
                  <c:v>4021557.6355533702</c:v>
                </c:pt>
                <c:pt idx="15">
                  <c:v>4215842.1381765604</c:v>
                </c:pt>
                <c:pt idx="16">
                  <c:v>4416997.7189584002</c:v>
                </c:pt>
                <c:pt idx="17">
                  <c:v>5029886.9740692005</c:v>
                </c:pt>
                <c:pt idx="18">
                  <c:v>5218812.86763894</c:v>
                </c:pt>
                <c:pt idx="19">
                  <c:v>5408105.6730086496</c:v>
                </c:pt>
                <c:pt idx="20">
                  <c:v>6272355.3361708997</c:v>
                </c:pt>
                <c:pt idx="21">
                  <c:v>6677106.7802388202</c:v>
                </c:pt>
                <c:pt idx="22">
                  <c:v>6697288.1377355903</c:v>
                </c:pt>
                <c:pt idx="23">
                  <c:v>7226518.0008792803</c:v>
                </c:pt>
                <c:pt idx="24">
                  <c:v>8213249.9766589096</c:v>
                </c:pt>
                <c:pt idx="25">
                  <c:v>8439866.9898015801</c:v>
                </c:pt>
                <c:pt idx="26">
                  <c:v>8688781.2970519308</c:v>
                </c:pt>
                <c:pt idx="27">
                  <c:v>8870557.8443938103</c:v>
                </c:pt>
                <c:pt idx="28">
                  <c:v>9169207.3685346395</c:v>
                </c:pt>
                <c:pt idx="29">
                  <c:v>9750725.2971781101</c:v>
                </c:pt>
                <c:pt idx="30">
                  <c:v>9751624.8934601005</c:v>
                </c:pt>
                <c:pt idx="31">
                  <c:v>9900167.7867181599</c:v>
                </c:pt>
                <c:pt idx="32">
                  <c:v>10137409.536378801</c:v>
                </c:pt>
                <c:pt idx="33">
                  <c:v>10506905.2405903</c:v>
                </c:pt>
                <c:pt idx="34">
                  <c:v>10499943.984709701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1E-4AF7-B510-3E3ABA5EC241}"/>
            </c:ext>
          </c:extLst>
        </c:ser>
        <c:ser>
          <c:idx val="1"/>
          <c:order val="1"/>
          <c:tx>
            <c:strRef>
              <c:f>城镇人力资本!$A$4</c:f>
              <c:strCache>
                <c:ptCount val="1"/>
                <c:pt idx="0">
                  <c:v>天津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城镇人力资本!$B$4:$AJ$4</c:f>
              <c:numCache>
                <c:formatCode>0.00_ </c:formatCode>
                <c:ptCount val="35"/>
                <c:pt idx="0">
                  <c:v>995921.45720558299</c:v>
                </c:pt>
                <c:pt idx="1">
                  <c:v>1024508.10538221</c:v>
                </c:pt>
                <c:pt idx="2">
                  <c:v>1100046.39632827</c:v>
                </c:pt>
                <c:pt idx="3">
                  <c:v>1089986.7943673399</c:v>
                </c:pt>
                <c:pt idx="4">
                  <c:v>1301206.20583173</c:v>
                </c:pt>
                <c:pt idx="5">
                  <c:v>1379636.7265194801</c:v>
                </c:pt>
                <c:pt idx="6">
                  <c:v>1381202.4922293001</c:v>
                </c:pt>
                <c:pt idx="7">
                  <c:v>1777741.4564781501</c:v>
                </c:pt>
                <c:pt idx="8">
                  <c:v>2100855.9554063799</c:v>
                </c:pt>
                <c:pt idx="9">
                  <c:v>2063014.33898758</c:v>
                </c:pt>
                <c:pt idx="10">
                  <c:v>1863021.7700344599</c:v>
                </c:pt>
                <c:pt idx="11">
                  <c:v>1999210.8214288501</c:v>
                </c:pt>
                <c:pt idx="12">
                  <c:v>2127176.4337524399</c:v>
                </c:pt>
                <c:pt idx="13">
                  <c:v>2156640.80829712</c:v>
                </c:pt>
                <c:pt idx="14">
                  <c:v>2403813.6079803002</c:v>
                </c:pt>
                <c:pt idx="15">
                  <c:v>2408020.3722749199</c:v>
                </c:pt>
                <c:pt idx="16">
                  <c:v>2370220.0926655401</c:v>
                </c:pt>
                <c:pt idx="17">
                  <c:v>2552835.2432483099</c:v>
                </c:pt>
                <c:pt idx="18">
                  <c:v>2675741.7102920902</c:v>
                </c:pt>
                <c:pt idx="19">
                  <c:v>2645514.3706622701</c:v>
                </c:pt>
                <c:pt idx="20">
                  <c:v>3188729.4718858302</c:v>
                </c:pt>
                <c:pt idx="21">
                  <c:v>3397968.0107269101</c:v>
                </c:pt>
                <c:pt idx="22">
                  <c:v>3474310.0491105299</c:v>
                </c:pt>
                <c:pt idx="23">
                  <c:v>3722512.9084770698</c:v>
                </c:pt>
                <c:pt idx="24">
                  <c:v>4081844.4443157702</c:v>
                </c:pt>
                <c:pt idx="25">
                  <c:v>4212454.1833592895</c:v>
                </c:pt>
                <c:pt idx="26">
                  <c:v>4394273.2959190197</c:v>
                </c:pt>
                <c:pt idx="27">
                  <c:v>4491279.04245733</c:v>
                </c:pt>
                <c:pt idx="28">
                  <c:v>4792882.4904682403</c:v>
                </c:pt>
                <c:pt idx="29">
                  <c:v>5178983.6551812999</c:v>
                </c:pt>
                <c:pt idx="30">
                  <c:v>5069414.4897001795</c:v>
                </c:pt>
                <c:pt idx="31">
                  <c:v>5179987.6580942599</c:v>
                </c:pt>
                <c:pt idx="32">
                  <c:v>5417821.8515626304</c:v>
                </c:pt>
                <c:pt idx="33">
                  <c:v>5737218.5478570601</c:v>
                </c:pt>
                <c:pt idx="34">
                  <c:v>5695073.75931706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1E-4AF7-B510-3E3ABA5EC241}"/>
            </c:ext>
          </c:extLst>
        </c:ser>
        <c:ser>
          <c:idx val="2"/>
          <c:order val="2"/>
          <c:tx>
            <c:strRef>
              <c:f>城镇人力资本!$A$5</c:f>
              <c:strCache>
                <c:ptCount val="1"/>
                <c:pt idx="0">
                  <c:v>河北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城镇人力资本!$B$5:$AJ$5</c:f>
              <c:numCache>
                <c:formatCode>0.00_ </c:formatCode>
                <c:ptCount val="35"/>
                <c:pt idx="0">
                  <c:v>1617943.92156507</c:v>
                </c:pt>
                <c:pt idx="1">
                  <c:v>1773759.8962993701</c:v>
                </c:pt>
                <c:pt idx="2">
                  <c:v>2006612.6718067599</c:v>
                </c:pt>
                <c:pt idx="3">
                  <c:v>2087072.0120621801</c:v>
                </c:pt>
                <c:pt idx="4">
                  <c:v>2603400.9702755399</c:v>
                </c:pt>
                <c:pt idx="5">
                  <c:v>2782006.33460721</c:v>
                </c:pt>
                <c:pt idx="6">
                  <c:v>2833422.1870444198</c:v>
                </c:pt>
                <c:pt idx="7">
                  <c:v>3717569.1945353402</c:v>
                </c:pt>
                <c:pt idx="8">
                  <c:v>4395522.9333851803</c:v>
                </c:pt>
                <c:pt idx="9">
                  <c:v>4220603.5541197304</c:v>
                </c:pt>
                <c:pt idx="10">
                  <c:v>3993911.07521402</c:v>
                </c:pt>
                <c:pt idx="11">
                  <c:v>4426241.2738915402</c:v>
                </c:pt>
                <c:pt idx="12">
                  <c:v>4869161.6065140599</c:v>
                </c:pt>
                <c:pt idx="13">
                  <c:v>4981735.2713384898</c:v>
                </c:pt>
                <c:pt idx="14">
                  <c:v>5729540.8941086903</c:v>
                </c:pt>
                <c:pt idx="15">
                  <c:v>6093993.1309510302</c:v>
                </c:pt>
                <c:pt idx="16">
                  <c:v>6186853.3493542802</c:v>
                </c:pt>
                <c:pt idx="17">
                  <c:v>6944304.3210534602</c:v>
                </c:pt>
                <c:pt idx="18">
                  <c:v>7564503.31452912</c:v>
                </c:pt>
                <c:pt idx="19">
                  <c:v>7642955.5842455598</c:v>
                </c:pt>
                <c:pt idx="20">
                  <c:v>9351379.0080099292</c:v>
                </c:pt>
                <c:pt idx="21">
                  <c:v>9941428.7955351509</c:v>
                </c:pt>
                <c:pt idx="22">
                  <c:v>10068727.7432348</c:v>
                </c:pt>
                <c:pt idx="23">
                  <c:v>10602406.886960199</c:v>
                </c:pt>
                <c:pt idx="24">
                  <c:v>11361599.2158732</c:v>
                </c:pt>
                <c:pt idx="25">
                  <c:v>11567517.116154101</c:v>
                </c:pt>
                <c:pt idx="26">
                  <c:v>11830078.2665675</c:v>
                </c:pt>
                <c:pt idx="27">
                  <c:v>11842032.934286701</c:v>
                </c:pt>
                <c:pt idx="28">
                  <c:v>12543548.4804087</c:v>
                </c:pt>
                <c:pt idx="29">
                  <c:v>13268426.5960577</c:v>
                </c:pt>
                <c:pt idx="30">
                  <c:v>13114165.582034601</c:v>
                </c:pt>
                <c:pt idx="31">
                  <c:v>13762124.761175999</c:v>
                </c:pt>
                <c:pt idx="32">
                  <c:v>14943211.3137995</c:v>
                </c:pt>
                <c:pt idx="33">
                  <c:v>16323667.919084899</c:v>
                </c:pt>
                <c:pt idx="34">
                  <c:v>15949710.525263701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1E-4AF7-B510-3E3ABA5EC241}"/>
            </c:ext>
          </c:extLst>
        </c:ser>
        <c:ser>
          <c:idx val="3"/>
          <c:order val="3"/>
          <c:tx>
            <c:strRef>
              <c:f>城镇人力资本!$A$6</c:f>
              <c:strCache>
                <c:ptCount val="1"/>
                <c:pt idx="0">
                  <c:v>山西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城镇人力资本!$B$6:$AJ$6</c:f>
              <c:numCache>
                <c:formatCode>0.00_ </c:formatCode>
                <c:ptCount val="35"/>
                <c:pt idx="0">
                  <c:v>1092250.4056311799</c:v>
                </c:pt>
                <c:pt idx="1">
                  <c:v>1192454.7697817299</c:v>
                </c:pt>
                <c:pt idx="2">
                  <c:v>1337840.4855193601</c:v>
                </c:pt>
                <c:pt idx="3">
                  <c:v>1425358.0453816501</c:v>
                </c:pt>
                <c:pt idx="4">
                  <c:v>1833962.6119757299</c:v>
                </c:pt>
                <c:pt idx="5">
                  <c:v>1948010.5644592</c:v>
                </c:pt>
                <c:pt idx="6">
                  <c:v>1960390.71873355</c:v>
                </c:pt>
                <c:pt idx="7">
                  <c:v>2548089.2122470201</c:v>
                </c:pt>
                <c:pt idx="8">
                  <c:v>2996287.28518847</c:v>
                </c:pt>
                <c:pt idx="9">
                  <c:v>2889751.1908461801</c:v>
                </c:pt>
                <c:pt idx="10">
                  <c:v>2616825.89653135</c:v>
                </c:pt>
                <c:pt idx="11">
                  <c:v>2828511.72928112</c:v>
                </c:pt>
                <c:pt idx="12">
                  <c:v>3031577.1741739102</c:v>
                </c:pt>
                <c:pt idx="13">
                  <c:v>3029668.6362700001</c:v>
                </c:pt>
                <c:pt idx="14">
                  <c:v>3464207.8063582801</c:v>
                </c:pt>
                <c:pt idx="15">
                  <c:v>3626321.8018553001</c:v>
                </c:pt>
                <c:pt idx="16">
                  <c:v>3566630.1388647901</c:v>
                </c:pt>
                <c:pt idx="17">
                  <c:v>4050894.23540763</c:v>
                </c:pt>
                <c:pt idx="18">
                  <c:v>4343588.3149759602</c:v>
                </c:pt>
                <c:pt idx="19">
                  <c:v>4379337.5878822301</c:v>
                </c:pt>
                <c:pt idx="20">
                  <c:v>5219333.1728579998</c:v>
                </c:pt>
                <c:pt idx="21">
                  <c:v>5510395.7388147097</c:v>
                </c:pt>
                <c:pt idx="22">
                  <c:v>5588228.8881705701</c:v>
                </c:pt>
                <c:pt idx="23">
                  <c:v>5907313.6579757603</c:v>
                </c:pt>
                <c:pt idx="24">
                  <c:v>6443063.6289342698</c:v>
                </c:pt>
                <c:pt idx="25">
                  <c:v>6590331.6540072998</c:v>
                </c:pt>
                <c:pt idx="26">
                  <c:v>6827248.8015623596</c:v>
                </c:pt>
                <c:pt idx="27">
                  <c:v>6957628.7427207604</c:v>
                </c:pt>
                <c:pt idx="28">
                  <c:v>7396589.3063919703</c:v>
                </c:pt>
                <c:pt idx="29">
                  <c:v>7853585.80028388</c:v>
                </c:pt>
                <c:pt idx="30">
                  <c:v>7739103.2151544904</c:v>
                </c:pt>
                <c:pt idx="31">
                  <c:v>8029519.0854783598</c:v>
                </c:pt>
                <c:pt idx="32">
                  <c:v>8599695.2168985493</c:v>
                </c:pt>
                <c:pt idx="33">
                  <c:v>9074369.8335384298</c:v>
                </c:pt>
                <c:pt idx="34">
                  <c:v>8991247.6190567501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1E-4AF7-B510-3E3ABA5EC241}"/>
            </c:ext>
          </c:extLst>
        </c:ser>
        <c:ser>
          <c:idx val="4"/>
          <c:order val="4"/>
          <c:tx>
            <c:strRef>
              <c:f>城镇人力资本!$A$7</c:f>
              <c:strCache>
                <c:ptCount val="1"/>
                <c:pt idx="0">
                  <c:v>内蒙古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城镇人力资本!$B$7:$AJ$7</c:f>
              <c:numCache>
                <c:formatCode>0.00_ </c:formatCode>
                <c:ptCount val="35"/>
                <c:pt idx="0">
                  <c:v>1117539.8451151501</c:v>
                </c:pt>
                <c:pt idx="1">
                  <c:v>1215837.77131238</c:v>
                </c:pt>
                <c:pt idx="2">
                  <c:v>1330545.0901297</c:v>
                </c:pt>
                <c:pt idx="3">
                  <c:v>1351270.0977781799</c:v>
                </c:pt>
                <c:pt idx="4">
                  <c:v>1650240.4453763</c:v>
                </c:pt>
                <c:pt idx="5">
                  <c:v>1730452.5796143301</c:v>
                </c:pt>
                <c:pt idx="6">
                  <c:v>1704245.4452267101</c:v>
                </c:pt>
                <c:pt idx="7">
                  <c:v>2171304.2431020299</c:v>
                </c:pt>
                <c:pt idx="8">
                  <c:v>2495127.4556325302</c:v>
                </c:pt>
                <c:pt idx="9">
                  <c:v>2346962.47670103</c:v>
                </c:pt>
                <c:pt idx="10">
                  <c:v>2139497.5269881701</c:v>
                </c:pt>
                <c:pt idx="11">
                  <c:v>2363938.40865173</c:v>
                </c:pt>
                <c:pt idx="12">
                  <c:v>2577899.30377209</c:v>
                </c:pt>
                <c:pt idx="13">
                  <c:v>2596218.1372157899</c:v>
                </c:pt>
                <c:pt idx="14">
                  <c:v>2982038.7680265801</c:v>
                </c:pt>
                <c:pt idx="15">
                  <c:v>3092741.7901981901</c:v>
                </c:pt>
                <c:pt idx="16">
                  <c:v>3047682.5412345701</c:v>
                </c:pt>
                <c:pt idx="17">
                  <c:v>3415208.3118917998</c:v>
                </c:pt>
                <c:pt idx="18">
                  <c:v>3650065.3973531201</c:v>
                </c:pt>
                <c:pt idx="19">
                  <c:v>3718778.4487586101</c:v>
                </c:pt>
                <c:pt idx="20">
                  <c:v>4377200.3512011096</c:v>
                </c:pt>
                <c:pt idx="21">
                  <c:v>4542635.1992416801</c:v>
                </c:pt>
                <c:pt idx="22">
                  <c:v>4540562.6790773701</c:v>
                </c:pt>
                <c:pt idx="23">
                  <c:v>4720371.6566037098</c:v>
                </c:pt>
                <c:pt idx="24">
                  <c:v>5013272.8904747805</c:v>
                </c:pt>
                <c:pt idx="25">
                  <c:v>5054670.5681269104</c:v>
                </c:pt>
                <c:pt idx="26">
                  <c:v>5143599.3034005603</c:v>
                </c:pt>
                <c:pt idx="27">
                  <c:v>5194338.3267388204</c:v>
                </c:pt>
                <c:pt idx="28">
                  <c:v>5553192.0116194803</c:v>
                </c:pt>
                <c:pt idx="29">
                  <c:v>5903055.5865088701</c:v>
                </c:pt>
                <c:pt idx="30">
                  <c:v>5777894.8387380596</c:v>
                </c:pt>
                <c:pt idx="31">
                  <c:v>5906966.8211677801</c:v>
                </c:pt>
                <c:pt idx="32">
                  <c:v>6194751.9272114998</c:v>
                </c:pt>
                <c:pt idx="33">
                  <c:v>6340649.7765265498</c:v>
                </c:pt>
                <c:pt idx="34">
                  <c:v>6422472.9623076599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1E-4AF7-B510-3E3ABA5EC241}"/>
            </c:ext>
          </c:extLst>
        </c:ser>
        <c:ser>
          <c:idx val="5"/>
          <c:order val="5"/>
          <c:tx>
            <c:strRef>
              <c:f>城镇人力资本!$A$8</c:f>
              <c:strCache>
                <c:ptCount val="1"/>
                <c:pt idx="0">
                  <c:v>辽宁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城镇人力资本!$B$8:$AJ$8</c:f>
              <c:numCache>
                <c:formatCode>0.00_ </c:formatCode>
                <c:ptCount val="35"/>
                <c:pt idx="0">
                  <c:v>3200790.7521835701</c:v>
                </c:pt>
                <c:pt idx="1">
                  <c:v>3259268.3744354001</c:v>
                </c:pt>
                <c:pt idx="2">
                  <c:v>3601968.8421141398</c:v>
                </c:pt>
                <c:pt idx="3">
                  <c:v>3710695.7496131998</c:v>
                </c:pt>
                <c:pt idx="4">
                  <c:v>4585083.0955625502</c:v>
                </c:pt>
                <c:pt idx="5">
                  <c:v>4704415.9348703902</c:v>
                </c:pt>
                <c:pt idx="6">
                  <c:v>4657181.3437148398</c:v>
                </c:pt>
                <c:pt idx="7">
                  <c:v>5824212.9890356502</c:v>
                </c:pt>
                <c:pt idx="8">
                  <c:v>6635400.8938241899</c:v>
                </c:pt>
                <c:pt idx="9">
                  <c:v>6167562.1019717501</c:v>
                </c:pt>
                <c:pt idx="10">
                  <c:v>5776794.2515447</c:v>
                </c:pt>
                <c:pt idx="11">
                  <c:v>6111867.8791226</c:v>
                </c:pt>
                <c:pt idx="12">
                  <c:v>6479557.2853506096</c:v>
                </c:pt>
                <c:pt idx="13">
                  <c:v>6333577.0338453799</c:v>
                </c:pt>
                <c:pt idx="14">
                  <c:v>7216170.2023405004</c:v>
                </c:pt>
                <c:pt idx="15">
                  <c:v>7272274.97334693</c:v>
                </c:pt>
                <c:pt idx="16">
                  <c:v>6843304.4728075704</c:v>
                </c:pt>
                <c:pt idx="17">
                  <c:v>7370622.77920077</c:v>
                </c:pt>
                <c:pt idx="18">
                  <c:v>7752167.0343717597</c:v>
                </c:pt>
                <c:pt idx="19">
                  <c:v>7727803.5226603104</c:v>
                </c:pt>
                <c:pt idx="20">
                  <c:v>9033267.7213724498</c:v>
                </c:pt>
                <c:pt idx="21">
                  <c:v>9451195.91567933</c:v>
                </c:pt>
                <c:pt idx="22">
                  <c:v>9334821.4466595706</c:v>
                </c:pt>
                <c:pt idx="23">
                  <c:v>9574438.4907252509</c:v>
                </c:pt>
                <c:pt idx="24">
                  <c:v>10194005.0953751</c:v>
                </c:pt>
                <c:pt idx="25">
                  <c:v>10211536.7978916</c:v>
                </c:pt>
                <c:pt idx="26">
                  <c:v>10290118.365832301</c:v>
                </c:pt>
                <c:pt idx="27">
                  <c:v>10312046.6430181</c:v>
                </c:pt>
                <c:pt idx="28">
                  <c:v>10858750.1795901</c:v>
                </c:pt>
                <c:pt idx="29">
                  <c:v>11369264.195362501</c:v>
                </c:pt>
                <c:pt idx="30">
                  <c:v>11071076.9655522</c:v>
                </c:pt>
                <c:pt idx="31">
                  <c:v>11284789.337078899</c:v>
                </c:pt>
                <c:pt idx="32">
                  <c:v>11672559.3015086</c:v>
                </c:pt>
                <c:pt idx="33">
                  <c:v>11819274.6584286</c:v>
                </c:pt>
                <c:pt idx="34">
                  <c:v>12068116.201037999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1E-4AF7-B510-3E3ABA5EC241}"/>
            </c:ext>
          </c:extLst>
        </c:ser>
        <c:ser>
          <c:idx val="6"/>
          <c:order val="6"/>
          <c:tx>
            <c:strRef>
              <c:f>城镇人力资本!$A$9</c:f>
              <c:strCache>
                <c:ptCount val="1"/>
                <c:pt idx="0">
                  <c:v>吉林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城镇人力资本!$B$9:$AJ$9</c:f>
              <c:numCache>
                <c:formatCode>0.00_ </c:formatCode>
                <c:ptCount val="35"/>
                <c:pt idx="0">
                  <c:v>1625319.0531907601</c:v>
                </c:pt>
                <c:pt idx="1">
                  <c:v>1715194.8250023201</c:v>
                </c:pt>
                <c:pt idx="2">
                  <c:v>1944745.5205974099</c:v>
                </c:pt>
                <c:pt idx="3">
                  <c:v>2004743.3858251299</c:v>
                </c:pt>
                <c:pt idx="4">
                  <c:v>2468847.7595432498</c:v>
                </c:pt>
                <c:pt idx="5">
                  <c:v>2647584.2909265901</c:v>
                </c:pt>
                <c:pt idx="6">
                  <c:v>2643141.6913143899</c:v>
                </c:pt>
                <c:pt idx="7">
                  <c:v>3428389.81380272</c:v>
                </c:pt>
                <c:pt idx="8">
                  <c:v>4064995.5524224699</c:v>
                </c:pt>
                <c:pt idx="9">
                  <c:v>3973038.8294072598</c:v>
                </c:pt>
                <c:pt idx="10">
                  <c:v>3487109.9841376701</c:v>
                </c:pt>
                <c:pt idx="11">
                  <c:v>3750544.5227434202</c:v>
                </c:pt>
                <c:pt idx="12">
                  <c:v>3940659.7556783701</c:v>
                </c:pt>
                <c:pt idx="13">
                  <c:v>3909552.5921662701</c:v>
                </c:pt>
                <c:pt idx="14">
                  <c:v>4306054.4050256005</c:v>
                </c:pt>
                <c:pt idx="15">
                  <c:v>4274624.0702483002</c:v>
                </c:pt>
                <c:pt idx="16">
                  <c:v>4046885.9753559302</c:v>
                </c:pt>
                <c:pt idx="17">
                  <c:v>4328776.8611753797</c:v>
                </c:pt>
                <c:pt idx="18">
                  <c:v>4416782.5999388099</c:v>
                </c:pt>
                <c:pt idx="19">
                  <c:v>4303901.3729906399</c:v>
                </c:pt>
                <c:pt idx="20">
                  <c:v>5092522.5972792404</c:v>
                </c:pt>
                <c:pt idx="21">
                  <c:v>5342854.0175635098</c:v>
                </c:pt>
                <c:pt idx="22">
                  <c:v>5305127.9603899699</c:v>
                </c:pt>
                <c:pt idx="23">
                  <c:v>5504656.5335234599</c:v>
                </c:pt>
                <c:pt idx="24">
                  <c:v>5839377.17521975</c:v>
                </c:pt>
                <c:pt idx="25">
                  <c:v>5809039.1873406898</c:v>
                </c:pt>
                <c:pt idx="26">
                  <c:v>5843540.1677684896</c:v>
                </c:pt>
                <c:pt idx="27">
                  <c:v>5799645.2289556004</c:v>
                </c:pt>
                <c:pt idx="28">
                  <c:v>5908211.2925024098</c:v>
                </c:pt>
                <c:pt idx="29">
                  <c:v>6078129.8221870298</c:v>
                </c:pt>
                <c:pt idx="30">
                  <c:v>5985711.8086933196</c:v>
                </c:pt>
                <c:pt idx="31">
                  <c:v>6192338.5807211204</c:v>
                </c:pt>
                <c:pt idx="32">
                  <c:v>6571796.6013538502</c:v>
                </c:pt>
                <c:pt idx="33">
                  <c:v>7012318.8097542897</c:v>
                </c:pt>
                <c:pt idx="34">
                  <c:v>6915207.57216819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11E-4AF7-B510-3E3ABA5EC241}"/>
            </c:ext>
          </c:extLst>
        </c:ser>
        <c:ser>
          <c:idx val="7"/>
          <c:order val="7"/>
          <c:tx>
            <c:strRef>
              <c:f>城镇人力资本!$A$10</c:f>
              <c:strCache>
                <c:ptCount val="1"/>
                <c:pt idx="0">
                  <c:v>黑龙江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城镇人力资本!$B$10:$AJ$10</c:f>
              <c:numCache>
                <c:formatCode>0.00_ </c:formatCode>
                <c:ptCount val="35"/>
                <c:pt idx="0">
                  <c:v>2439434.5608001198</c:v>
                </c:pt>
                <c:pt idx="1">
                  <c:v>2563531.7231777599</c:v>
                </c:pt>
                <c:pt idx="2">
                  <c:v>2861225.8987656399</c:v>
                </c:pt>
                <c:pt idx="3">
                  <c:v>2950784.39215439</c:v>
                </c:pt>
                <c:pt idx="4">
                  <c:v>3653875.3861302999</c:v>
                </c:pt>
                <c:pt idx="5">
                  <c:v>3839424.12140592</c:v>
                </c:pt>
                <c:pt idx="6">
                  <c:v>3831793.0582238398</c:v>
                </c:pt>
                <c:pt idx="7">
                  <c:v>4907121.8379395604</c:v>
                </c:pt>
                <c:pt idx="8">
                  <c:v>5699321.5465807002</c:v>
                </c:pt>
                <c:pt idx="9">
                  <c:v>5383848.5205602096</c:v>
                </c:pt>
                <c:pt idx="10">
                  <c:v>4795496.2440432804</c:v>
                </c:pt>
                <c:pt idx="11">
                  <c:v>5083337.4147392297</c:v>
                </c:pt>
                <c:pt idx="12">
                  <c:v>5337094.7306798398</c:v>
                </c:pt>
                <c:pt idx="13">
                  <c:v>5172269.694747</c:v>
                </c:pt>
                <c:pt idx="14">
                  <c:v>5792487.84811131</c:v>
                </c:pt>
                <c:pt idx="15">
                  <c:v>5859541.1757324096</c:v>
                </c:pt>
                <c:pt idx="16">
                  <c:v>5517187.50488164</c:v>
                </c:pt>
                <c:pt idx="17">
                  <c:v>5913674.0808191001</c:v>
                </c:pt>
                <c:pt idx="18">
                  <c:v>6132609.9267394803</c:v>
                </c:pt>
                <c:pt idx="19">
                  <c:v>5999818.8717080699</c:v>
                </c:pt>
                <c:pt idx="20">
                  <c:v>7094519.8683024896</c:v>
                </c:pt>
                <c:pt idx="21">
                  <c:v>7419753.2042944999</c:v>
                </c:pt>
                <c:pt idx="22">
                  <c:v>7279824.9874708597</c:v>
                </c:pt>
                <c:pt idx="23">
                  <c:v>7526576.4323732397</c:v>
                </c:pt>
                <c:pt idx="24">
                  <c:v>7930729.8360444801</c:v>
                </c:pt>
                <c:pt idx="25">
                  <c:v>7847046.4096294297</c:v>
                </c:pt>
                <c:pt idx="26">
                  <c:v>7833385.6692211097</c:v>
                </c:pt>
                <c:pt idx="27">
                  <c:v>7766911.39079447</c:v>
                </c:pt>
                <c:pt idx="28">
                  <c:v>8079032.5663052602</c:v>
                </c:pt>
                <c:pt idx="29">
                  <c:v>8362243.8678246597</c:v>
                </c:pt>
                <c:pt idx="30">
                  <c:v>8128701.8032703502</c:v>
                </c:pt>
                <c:pt idx="31">
                  <c:v>8337143.0291278902</c:v>
                </c:pt>
                <c:pt idx="32">
                  <c:v>8793449.5211499296</c:v>
                </c:pt>
                <c:pt idx="33">
                  <c:v>9150574.5437174905</c:v>
                </c:pt>
                <c:pt idx="34">
                  <c:v>9185731.1299229804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1E-4AF7-B510-3E3ABA5EC241}"/>
            </c:ext>
          </c:extLst>
        </c:ser>
        <c:ser>
          <c:idx val="8"/>
          <c:order val="8"/>
          <c:tx>
            <c:strRef>
              <c:f>城镇人力资本!$A$11</c:f>
              <c:strCache>
                <c:ptCount val="1"/>
                <c:pt idx="0">
                  <c:v>上海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城镇人力资本!$B$11:$AJ$11</c:f>
              <c:numCache>
                <c:formatCode>0.00_ </c:formatCode>
                <c:ptCount val="35"/>
                <c:pt idx="0">
                  <c:v>2104382.1583568701</c:v>
                </c:pt>
                <c:pt idx="1">
                  <c:v>2157664.9579006298</c:v>
                </c:pt>
                <c:pt idx="2">
                  <c:v>2351736.3277970599</c:v>
                </c:pt>
                <c:pt idx="3">
                  <c:v>2354213.0912367799</c:v>
                </c:pt>
                <c:pt idx="4">
                  <c:v>2816061.5138944802</c:v>
                </c:pt>
                <c:pt idx="5">
                  <c:v>2914265.5615050299</c:v>
                </c:pt>
                <c:pt idx="6">
                  <c:v>2848028.9462363301</c:v>
                </c:pt>
                <c:pt idx="7">
                  <c:v>3559536.07925284</c:v>
                </c:pt>
                <c:pt idx="8">
                  <c:v>4108873.7384323999</c:v>
                </c:pt>
                <c:pt idx="9">
                  <c:v>3928487.42973796</c:v>
                </c:pt>
                <c:pt idx="10">
                  <c:v>3620156.41182156</c:v>
                </c:pt>
                <c:pt idx="11">
                  <c:v>3977126.3048827802</c:v>
                </c:pt>
                <c:pt idx="12">
                  <c:v>4309131.7567670504</c:v>
                </c:pt>
                <c:pt idx="13">
                  <c:v>4405802.9881821601</c:v>
                </c:pt>
                <c:pt idx="14">
                  <c:v>5015825.7721304502</c:v>
                </c:pt>
                <c:pt idx="15">
                  <c:v>4999991.5076317396</c:v>
                </c:pt>
                <c:pt idx="16">
                  <c:v>4825393.7965895301</c:v>
                </c:pt>
                <c:pt idx="17">
                  <c:v>5154073.33901064</c:v>
                </c:pt>
                <c:pt idx="18">
                  <c:v>5365601.9919909099</c:v>
                </c:pt>
                <c:pt idx="19">
                  <c:v>5306967.1939269695</c:v>
                </c:pt>
                <c:pt idx="20">
                  <c:v>6450065.1199504696</c:v>
                </c:pt>
                <c:pt idx="21">
                  <c:v>7045808.4706895202</c:v>
                </c:pt>
                <c:pt idx="22">
                  <c:v>7323846.6161463503</c:v>
                </c:pt>
                <c:pt idx="23">
                  <c:v>7961441.0940552698</c:v>
                </c:pt>
                <c:pt idx="24">
                  <c:v>8828709.5205461793</c:v>
                </c:pt>
                <c:pt idx="25">
                  <c:v>8702931.0637498107</c:v>
                </c:pt>
                <c:pt idx="26">
                  <c:v>8632080.2942665908</c:v>
                </c:pt>
                <c:pt idx="27">
                  <c:v>8533753.9934234396</c:v>
                </c:pt>
                <c:pt idx="28">
                  <c:v>8842557.8514255397</c:v>
                </c:pt>
                <c:pt idx="29">
                  <c:v>9255234.4536192399</c:v>
                </c:pt>
                <c:pt idx="30">
                  <c:v>9060775.4810532108</c:v>
                </c:pt>
                <c:pt idx="31">
                  <c:v>9177185.2556385007</c:v>
                </c:pt>
                <c:pt idx="32">
                  <c:v>9501285.5255961604</c:v>
                </c:pt>
                <c:pt idx="33">
                  <c:v>9923957.3469286896</c:v>
                </c:pt>
                <c:pt idx="34">
                  <c:v>9941323.4903778303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1E-4AF7-B510-3E3ABA5EC241}"/>
            </c:ext>
          </c:extLst>
        </c:ser>
        <c:ser>
          <c:idx val="9"/>
          <c:order val="9"/>
          <c:tx>
            <c:strRef>
              <c:f>城镇人力资本!$A$12</c:f>
              <c:strCache>
                <c:ptCount val="1"/>
                <c:pt idx="0">
                  <c:v>江苏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城镇人力资本!$B$12:$AJ$12</c:f>
              <c:numCache>
                <c:formatCode>0.00_ </c:formatCode>
                <c:ptCount val="35"/>
                <c:pt idx="0">
                  <c:v>1866744.0644948401</c:v>
                </c:pt>
                <c:pt idx="1">
                  <c:v>2001598.7265705499</c:v>
                </c:pt>
                <c:pt idx="2">
                  <c:v>2350883.35132383</c:v>
                </c:pt>
                <c:pt idx="3">
                  <c:v>2516162.4499493702</c:v>
                </c:pt>
                <c:pt idx="4">
                  <c:v>3202655.9897739901</c:v>
                </c:pt>
                <c:pt idx="5">
                  <c:v>3547590.82184351</c:v>
                </c:pt>
                <c:pt idx="6">
                  <c:v>3683879.5894541601</c:v>
                </c:pt>
                <c:pt idx="7">
                  <c:v>4895167.8920269199</c:v>
                </c:pt>
                <c:pt idx="8">
                  <c:v>5939781.7931771697</c:v>
                </c:pt>
                <c:pt idx="9">
                  <c:v>5960008.4593689498</c:v>
                </c:pt>
                <c:pt idx="10">
                  <c:v>5758546.8321104804</c:v>
                </c:pt>
                <c:pt idx="11">
                  <c:v>6661682.8350502402</c:v>
                </c:pt>
                <c:pt idx="12">
                  <c:v>7511451.6207066895</c:v>
                </c:pt>
                <c:pt idx="13">
                  <c:v>7803184.12587074</c:v>
                </c:pt>
                <c:pt idx="14">
                  <c:v>9125373.1854904909</c:v>
                </c:pt>
                <c:pt idx="15">
                  <c:v>9614833.3325830493</c:v>
                </c:pt>
                <c:pt idx="16">
                  <c:v>9776696.7291570995</c:v>
                </c:pt>
                <c:pt idx="17">
                  <c:v>10443992.0553627</c:v>
                </c:pt>
                <c:pt idx="18">
                  <c:v>11483701.343311399</c:v>
                </c:pt>
                <c:pt idx="19">
                  <c:v>11637536.0799463</c:v>
                </c:pt>
                <c:pt idx="20">
                  <c:v>14006078.904087599</c:v>
                </c:pt>
                <c:pt idx="21">
                  <c:v>14858259.072343601</c:v>
                </c:pt>
                <c:pt idx="22">
                  <c:v>14806657.1329818</c:v>
                </c:pt>
                <c:pt idx="23">
                  <c:v>15625453.341070401</c:v>
                </c:pt>
                <c:pt idx="24">
                  <c:v>16683009.9186903</c:v>
                </c:pt>
                <c:pt idx="25">
                  <c:v>16884580.713260598</c:v>
                </c:pt>
                <c:pt idx="26">
                  <c:v>17243389.824768499</c:v>
                </c:pt>
                <c:pt idx="27">
                  <c:v>17503123.9636264</c:v>
                </c:pt>
                <c:pt idx="28">
                  <c:v>18667575.171508901</c:v>
                </c:pt>
                <c:pt idx="29">
                  <c:v>20023313.768763199</c:v>
                </c:pt>
                <c:pt idx="30">
                  <c:v>19720081.908175401</c:v>
                </c:pt>
                <c:pt idx="31">
                  <c:v>20404950.112301201</c:v>
                </c:pt>
                <c:pt idx="32">
                  <c:v>21792603.0949139</c:v>
                </c:pt>
                <c:pt idx="33">
                  <c:v>23602756.4278518</c:v>
                </c:pt>
                <c:pt idx="34">
                  <c:v>23116125.151330698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1E-4AF7-B510-3E3ABA5EC241}"/>
            </c:ext>
          </c:extLst>
        </c:ser>
        <c:ser>
          <c:idx val="10"/>
          <c:order val="10"/>
          <c:tx>
            <c:strRef>
              <c:f>城镇人力资本!$A$13</c:f>
              <c:strCache>
                <c:ptCount val="1"/>
                <c:pt idx="0">
                  <c:v>浙江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城镇人力资本!$B$13:$AJ$13</c:f>
              <c:numCache>
                <c:formatCode>0.00_ </c:formatCode>
                <c:ptCount val="35"/>
                <c:pt idx="0">
                  <c:v>1669424.2137124799</c:v>
                </c:pt>
                <c:pt idx="1">
                  <c:v>1858623.60895453</c:v>
                </c:pt>
                <c:pt idx="2">
                  <c:v>1917345.7632305201</c:v>
                </c:pt>
                <c:pt idx="3">
                  <c:v>1893397.1889314801</c:v>
                </c:pt>
                <c:pt idx="4">
                  <c:v>2275199.0114742802</c:v>
                </c:pt>
                <c:pt idx="5">
                  <c:v>2425241.5904032001</c:v>
                </c:pt>
                <c:pt idx="6">
                  <c:v>2520153.7737566801</c:v>
                </c:pt>
                <c:pt idx="7">
                  <c:v>3293955.3808875</c:v>
                </c:pt>
                <c:pt idx="8">
                  <c:v>3887787.1834782199</c:v>
                </c:pt>
                <c:pt idx="9">
                  <c:v>3568104.9408509298</c:v>
                </c:pt>
                <c:pt idx="10">
                  <c:v>3863653.8148456002</c:v>
                </c:pt>
                <c:pt idx="11">
                  <c:v>4528962.9461458297</c:v>
                </c:pt>
                <c:pt idx="12">
                  <c:v>5225619.9543847498</c:v>
                </c:pt>
                <c:pt idx="13">
                  <c:v>5297279.5770933498</c:v>
                </c:pt>
                <c:pt idx="14">
                  <c:v>6329262.5859242501</c:v>
                </c:pt>
                <c:pt idx="15">
                  <c:v>6639762.9494283097</c:v>
                </c:pt>
                <c:pt idx="16">
                  <c:v>6802907.7870775303</c:v>
                </c:pt>
                <c:pt idx="17">
                  <c:v>6724488.8516014302</c:v>
                </c:pt>
                <c:pt idx="18">
                  <c:v>7557592.4560411004</c:v>
                </c:pt>
                <c:pt idx="19">
                  <c:v>7273726.0744871302</c:v>
                </c:pt>
                <c:pt idx="20">
                  <c:v>9004159.9993650299</c:v>
                </c:pt>
                <c:pt idx="21">
                  <c:v>9694431.2381734308</c:v>
                </c:pt>
                <c:pt idx="22">
                  <c:v>9946036.7885872591</c:v>
                </c:pt>
                <c:pt idx="23">
                  <c:v>10710193.444869</c:v>
                </c:pt>
                <c:pt idx="24">
                  <c:v>11279451.1270709</c:v>
                </c:pt>
                <c:pt idx="25">
                  <c:v>11283670.449275799</c:v>
                </c:pt>
                <c:pt idx="26">
                  <c:v>11294942.679821</c:v>
                </c:pt>
                <c:pt idx="27">
                  <c:v>11278411.3815917</c:v>
                </c:pt>
                <c:pt idx="28">
                  <c:v>12034744.351183699</c:v>
                </c:pt>
                <c:pt idx="29">
                  <c:v>12682226.557903601</c:v>
                </c:pt>
                <c:pt idx="30">
                  <c:v>12468893.1153151</c:v>
                </c:pt>
                <c:pt idx="31">
                  <c:v>12852483.9089703</c:v>
                </c:pt>
                <c:pt idx="32">
                  <c:v>13689930.454533899</c:v>
                </c:pt>
                <c:pt idx="33">
                  <c:v>14831327.8931273</c:v>
                </c:pt>
                <c:pt idx="34">
                  <c:v>14650165.419641299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1E-4AF7-B510-3E3ABA5EC241}"/>
            </c:ext>
          </c:extLst>
        </c:ser>
        <c:ser>
          <c:idx val="11"/>
          <c:order val="11"/>
          <c:tx>
            <c:strRef>
              <c:f>城镇人力资本!$A$14</c:f>
              <c:strCache>
                <c:ptCount val="1"/>
                <c:pt idx="0">
                  <c:v>安徽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城镇人力资本!$B$14:$AJ$14</c:f>
              <c:numCache>
                <c:formatCode>0.00_ </c:formatCode>
                <c:ptCount val="35"/>
                <c:pt idx="0">
                  <c:v>1176236.4974251699</c:v>
                </c:pt>
                <c:pt idx="1">
                  <c:v>1274406.8123751299</c:v>
                </c:pt>
                <c:pt idx="2">
                  <c:v>1418050.28872529</c:v>
                </c:pt>
                <c:pt idx="3">
                  <c:v>1467922.5668035201</c:v>
                </c:pt>
                <c:pt idx="4">
                  <c:v>1832444.69764307</c:v>
                </c:pt>
                <c:pt idx="5">
                  <c:v>1981009.1196773199</c:v>
                </c:pt>
                <c:pt idx="6">
                  <c:v>2048457.1581802301</c:v>
                </c:pt>
                <c:pt idx="7">
                  <c:v>2688013.7648557401</c:v>
                </c:pt>
                <c:pt idx="8">
                  <c:v>3204878.3169913399</c:v>
                </c:pt>
                <c:pt idx="9">
                  <c:v>3113650.26684578</c:v>
                </c:pt>
                <c:pt idx="10">
                  <c:v>2982563.4688170198</c:v>
                </c:pt>
                <c:pt idx="11">
                  <c:v>3272388.52036358</c:v>
                </c:pt>
                <c:pt idx="12">
                  <c:v>3576253.76180158</c:v>
                </c:pt>
                <c:pt idx="13">
                  <c:v>3625096.0805407302</c:v>
                </c:pt>
                <c:pt idx="14">
                  <c:v>4206630.41624658</c:v>
                </c:pt>
                <c:pt idx="15">
                  <c:v>4587319.5168127799</c:v>
                </c:pt>
                <c:pt idx="16">
                  <c:v>4772475.6472398303</c:v>
                </c:pt>
                <c:pt idx="17">
                  <c:v>5104988.9924955396</c:v>
                </c:pt>
                <c:pt idx="18">
                  <c:v>5785480.9499893403</c:v>
                </c:pt>
                <c:pt idx="19">
                  <c:v>5927984.2575147804</c:v>
                </c:pt>
                <c:pt idx="20">
                  <c:v>7323724.9700993896</c:v>
                </c:pt>
                <c:pt idx="21">
                  <c:v>7863322.1149337804</c:v>
                </c:pt>
                <c:pt idx="22">
                  <c:v>7926151.7178063504</c:v>
                </c:pt>
                <c:pt idx="23">
                  <c:v>8294070.0392942904</c:v>
                </c:pt>
                <c:pt idx="24">
                  <c:v>8793210.3756224401</c:v>
                </c:pt>
                <c:pt idx="25">
                  <c:v>9145254.5716983601</c:v>
                </c:pt>
                <c:pt idx="26">
                  <c:v>9594813.9707526397</c:v>
                </c:pt>
                <c:pt idx="27">
                  <c:v>9938884.0488690306</c:v>
                </c:pt>
                <c:pt idx="28">
                  <c:v>10684090.3312994</c:v>
                </c:pt>
                <c:pt idx="29">
                  <c:v>11426654.262456801</c:v>
                </c:pt>
                <c:pt idx="30">
                  <c:v>11349523.9780341</c:v>
                </c:pt>
                <c:pt idx="31">
                  <c:v>11918233.892624799</c:v>
                </c:pt>
                <c:pt idx="32">
                  <c:v>12923711.6548131</c:v>
                </c:pt>
                <c:pt idx="33">
                  <c:v>14073558.406641001</c:v>
                </c:pt>
                <c:pt idx="34">
                  <c:v>13751481.101370901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1E-4AF7-B510-3E3ABA5EC241}"/>
            </c:ext>
          </c:extLst>
        </c:ser>
        <c:ser>
          <c:idx val="12"/>
          <c:order val="12"/>
          <c:tx>
            <c:strRef>
              <c:f>城镇人力资本!$A$15</c:f>
              <c:strCache>
                <c:ptCount val="1"/>
                <c:pt idx="0">
                  <c:v>福建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城镇人力资本!$B$15:$AJ$15</c:f>
              <c:numCache>
                <c:formatCode>0.00_ </c:formatCode>
                <c:ptCount val="35"/>
                <c:pt idx="0">
                  <c:v>729040.24523119</c:v>
                </c:pt>
                <c:pt idx="1">
                  <c:v>806103.68932261097</c:v>
                </c:pt>
                <c:pt idx="2">
                  <c:v>918998.19638125703</c:v>
                </c:pt>
                <c:pt idx="3">
                  <c:v>968933.16889386205</c:v>
                </c:pt>
                <c:pt idx="4">
                  <c:v>1232639.7457792701</c:v>
                </c:pt>
                <c:pt idx="5">
                  <c:v>1419414.4028763301</c:v>
                </c:pt>
                <c:pt idx="6">
                  <c:v>1557678.9175088599</c:v>
                </c:pt>
                <c:pt idx="7">
                  <c:v>2181533.2629294801</c:v>
                </c:pt>
                <c:pt idx="8">
                  <c:v>2731233.42305014</c:v>
                </c:pt>
                <c:pt idx="9">
                  <c:v>2761511.8748173299</c:v>
                </c:pt>
                <c:pt idx="10">
                  <c:v>2741814.1693681502</c:v>
                </c:pt>
                <c:pt idx="11">
                  <c:v>3114583.2971901898</c:v>
                </c:pt>
                <c:pt idx="12">
                  <c:v>3500476.2358500501</c:v>
                </c:pt>
                <c:pt idx="13">
                  <c:v>3527701.90966132</c:v>
                </c:pt>
                <c:pt idx="14">
                  <c:v>4148690.262044</c:v>
                </c:pt>
                <c:pt idx="15">
                  <c:v>4339693.8907187702</c:v>
                </c:pt>
                <c:pt idx="16">
                  <c:v>4377557.8812961197</c:v>
                </c:pt>
                <c:pt idx="17">
                  <c:v>4347223.18581816</c:v>
                </c:pt>
                <c:pt idx="18">
                  <c:v>4863217.2768510198</c:v>
                </c:pt>
                <c:pt idx="19">
                  <c:v>4764275.5803200603</c:v>
                </c:pt>
                <c:pt idx="20">
                  <c:v>5872070.9849626198</c:v>
                </c:pt>
                <c:pt idx="21">
                  <c:v>6280245.2492132196</c:v>
                </c:pt>
                <c:pt idx="22">
                  <c:v>6392494.4361246703</c:v>
                </c:pt>
                <c:pt idx="23">
                  <c:v>6833288.9509574296</c:v>
                </c:pt>
                <c:pt idx="24">
                  <c:v>7181712.0126797799</c:v>
                </c:pt>
                <c:pt idx="25">
                  <c:v>7299656.2434016196</c:v>
                </c:pt>
                <c:pt idx="26">
                  <c:v>7449261.0259364797</c:v>
                </c:pt>
                <c:pt idx="27">
                  <c:v>7502034.2365951696</c:v>
                </c:pt>
                <c:pt idx="28">
                  <c:v>7985484.2637053998</c:v>
                </c:pt>
                <c:pt idx="29">
                  <c:v>8472153.0673625395</c:v>
                </c:pt>
                <c:pt idx="30">
                  <c:v>8354602.5004487596</c:v>
                </c:pt>
                <c:pt idx="31">
                  <c:v>8648974.9954625908</c:v>
                </c:pt>
                <c:pt idx="32">
                  <c:v>9256694.6374197099</c:v>
                </c:pt>
                <c:pt idx="33">
                  <c:v>10044317.686494</c:v>
                </c:pt>
                <c:pt idx="34">
                  <c:v>9865108.2980610207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1E-4AF7-B510-3E3ABA5EC241}"/>
            </c:ext>
          </c:extLst>
        </c:ser>
        <c:ser>
          <c:idx val="13"/>
          <c:order val="13"/>
          <c:tx>
            <c:strRef>
              <c:f>城镇人力资本!$A$16</c:f>
              <c:strCache>
                <c:ptCount val="1"/>
                <c:pt idx="0">
                  <c:v>江西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城镇人力资本!$B$16:$AJ$16</c:f>
              <c:numCache>
                <c:formatCode>0.00_ </c:formatCode>
                <c:ptCount val="35"/>
                <c:pt idx="0">
                  <c:v>889722.57490585605</c:v>
                </c:pt>
                <c:pt idx="1">
                  <c:v>962160.07829306705</c:v>
                </c:pt>
                <c:pt idx="2">
                  <c:v>1099696.4817379999</c:v>
                </c:pt>
                <c:pt idx="3">
                  <c:v>1176826.2108255201</c:v>
                </c:pt>
                <c:pt idx="4">
                  <c:v>1526597.8635392601</c:v>
                </c:pt>
                <c:pt idx="5">
                  <c:v>1610753.1560577101</c:v>
                </c:pt>
                <c:pt idx="6">
                  <c:v>1603325.5149237399</c:v>
                </c:pt>
                <c:pt idx="7">
                  <c:v>2098865.6116604102</c:v>
                </c:pt>
                <c:pt idx="8">
                  <c:v>2439767.5085849199</c:v>
                </c:pt>
                <c:pt idx="9">
                  <c:v>2305607.1578703802</c:v>
                </c:pt>
                <c:pt idx="10">
                  <c:v>2231474.5373765999</c:v>
                </c:pt>
                <c:pt idx="11">
                  <c:v>2538753.9000293901</c:v>
                </c:pt>
                <c:pt idx="12">
                  <c:v>2842178.8629930299</c:v>
                </c:pt>
                <c:pt idx="13">
                  <c:v>2937384.7435450498</c:v>
                </c:pt>
                <c:pt idx="14">
                  <c:v>3416728.26705859</c:v>
                </c:pt>
                <c:pt idx="15">
                  <c:v>3679991.0457557202</c:v>
                </c:pt>
                <c:pt idx="16">
                  <c:v>3833284.0445083701</c:v>
                </c:pt>
                <c:pt idx="17">
                  <c:v>4174617.2532081702</c:v>
                </c:pt>
                <c:pt idx="18">
                  <c:v>4671655.5658545103</c:v>
                </c:pt>
                <c:pt idx="19">
                  <c:v>4649980.8874804396</c:v>
                </c:pt>
                <c:pt idx="20">
                  <c:v>5724524.3715631096</c:v>
                </c:pt>
                <c:pt idx="21">
                  <c:v>6001214.68396769</c:v>
                </c:pt>
                <c:pt idx="22">
                  <c:v>5978228.3885634895</c:v>
                </c:pt>
                <c:pt idx="23">
                  <c:v>6231597.1621602299</c:v>
                </c:pt>
                <c:pt idx="24">
                  <c:v>6537135.6011710204</c:v>
                </c:pt>
                <c:pt idx="25">
                  <c:v>6746380.1555748601</c:v>
                </c:pt>
                <c:pt idx="26">
                  <c:v>6992217.0793939801</c:v>
                </c:pt>
                <c:pt idx="27">
                  <c:v>7170684.2313825199</c:v>
                </c:pt>
                <c:pt idx="28">
                  <c:v>7639868.0467133699</c:v>
                </c:pt>
                <c:pt idx="29">
                  <c:v>8143507.9900097596</c:v>
                </c:pt>
                <c:pt idx="30">
                  <c:v>8075838.9067154899</c:v>
                </c:pt>
                <c:pt idx="31">
                  <c:v>8492312.9026525505</c:v>
                </c:pt>
                <c:pt idx="32">
                  <c:v>9280390.6431879997</c:v>
                </c:pt>
                <c:pt idx="33">
                  <c:v>10279998.804091301</c:v>
                </c:pt>
                <c:pt idx="34">
                  <c:v>9931355.6901287101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11E-4AF7-B510-3E3ABA5EC241}"/>
            </c:ext>
          </c:extLst>
        </c:ser>
        <c:ser>
          <c:idx val="14"/>
          <c:order val="14"/>
          <c:tx>
            <c:strRef>
              <c:f>城镇人力资本!$A$17</c:f>
              <c:strCache>
                <c:ptCount val="1"/>
                <c:pt idx="0">
                  <c:v>山东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城镇人力资本!$B$17:$AJ$17</c:f>
              <c:numCache>
                <c:formatCode>0.00_ </c:formatCode>
                <c:ptCount val="35"/>
                <c:pt idx="0">
                  <c:v>2542380.88946639</c:v>
                </c:pt>
                <c:pt idx="1">
                  <c:v>2871625.5698672002</c:v>
                </c:pt>
                <c:pt idx="2">
                  <c:v>3222264.1700724801</c:v>
                </c:pt>
                <c:pt idx="3">
                  <c:v>3336796.4327242901</c:v>
                </c:pt>
                <c:pt idx="4">
                  <c:v>4224803.1134586902</c:v>
                </c:pt>
                <c:pt idx="5">
                  <c:v>4604489.5908486098</c:v>
                </c:pt>
                <c:pt idx="6">
                  <c:v>4823555.1890340103</c:v>
                </c:pt>
                <c:pt idx="7">
                  <c:v>6385680.1234109001</c:v>
                </c:pt>
                <c:pt idx="8">
                  <c:v>7666910.3821600303</c:v>
                </c:pt>
                <c:pt idx="9">
                  <c:v>7467904.8551886501</c:v>
                </c:pt>
                <c:pt idx="10">
                  <c:v>7081557.9608697696</c:v>
                </c:pt>
                <c:pt idx="11">
                  <c:v>7754328.4847553903</c:v>
                </c:pt>
                <c:pt idx="12">
                  <c:v>8482099.1061168499</c:v>
                </c:pt>
                <c:pt idx="13">
                  <c:v>8560956.6102729794</c:v>
                </c:pt>
                <c:pt idx="14">
                  <c:v>9928496.6611204091</c:v>
                </c:pt>
                <c:pt idx="15">
                  <c:v>10408372.466038899</c:v>
                </c:pt>
                <c:pt idx="16">
                  <c:v>10358980.365144599</c:v>
                </c:pt>
                <c:pt idx="17">
                  <c:v>11230765.212726099</c:v>
                </c:pt>
                <c:pt idx="18">
                  <c:v>12196614.185216401</c:v>
                </c:pt>
                <c:pt idx="19">
                  <c:v>12222984.3400297</c:v>
                </c:pt>
                <c:pt idx="20">
                  <c:v>14876800.855021801</c:v>
                </c:pt>
                <c:pt idx="21">
                  <c:v>15548124.0066617</c:v>
                </c:pt>
                <c:pt idx="22">
                  <c:v>15489120.346426699</c:v>
                </c:pt>
                <c:pt idx="23">
                  <c:v>16164570.132365</c:v>
                </c:pt>
                <c:pt idx="24">
                  <c:v>17216839.346122101</c:v>
                </c:pt>
                <c:pt idx="25">
                  <c:v>17374572.9226804</c:v>
                </c:pt>
                <c:pt idx="26">
                  <c:v>17732803.505210299</c:v>
                </c:pt>
                <c:pt idx="27">
                  <c:v>17985897.211843599</c:v>
                </c:pt>
                <c:pt idx="28">
                  <c:v>19115807.096328299</c:v>
                </c:pt>
                <c:pt idx="29">
                  <c:v>20250366.575543098</c:v>
                </c:pt>
                <c:pt idx="30">
                  <c:v>19999180.1280028</c:v>
                </c:pt>
                <c:pt idx="31">
                  <c:v>20795479.944417901</c:v>
                </c:pt>
                <c:pt idx="32">
                  <c:v>22346876.4682648</c:v>
                </c:pt>
                <c:pt idx="33">
                  <c:v>24341527.053089999</c:v>
                </c:pt>
                <c:pt idx="34">
                  <c:v>23760268.967991501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11E-4AF7-B510-3E3ABA5EC241}"/>
            </c:ext>
          </c:extLst>
        </c:ser>
        <c:ser>
          <c:idx val="15"/>
          <c:order val="15"/>
          <c:tx>
            <c:strRef>
              <c:f>城镇人力资本!$A$18</c:f>
              <c:strCache>
                <c:ptCount val="1"/>
                <c:pt idx="0">
                  <c:v>河南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城镇人力资本!$B$18:$AJ$18</c:f>
              <c:numCache>
                <c:formatCode>0.00_ </c:formatCode>
                <c:ptCount val="35"/>
                <c:pt idx="0">
                  <c:v>1804093.9768469301</c:v>
                </c:pt>
                <c:pt idx="1">
                  <c:v>1886827.0222617199</c:v>
                </c:pt>
                <c:pt idx="2">
                  <c:v>2165017.0168085401</c:v>
                </c:pt>
                <c:pt idx="3">
                  <c:v>2282697.3886432699</c:v>
                </c:pt>
                <c:pt idx="4">
                  <c:v>2895085.8778315</c:v>
                </c:pt>
                <c:pt idx="5">
                  <c:v>2975884.1056972099</c:v>
                </c:pt>
                <c:pt idx="6">
                  <c:v>2882446.30481207</c:v>
                </c:pt>
                <c:pt idx="7">
                  <c:v>3622924.1813699598</c:v>
                </c:pt>
                <c:pt idx="8">
                  <c:v>4165141.5677364501</c:v>
                </c:pt>
                <c:pt idx="9">
                  <c:v>3984879.2566882502</c:v>
                </c:pt>
                <c:pt idx="10">
                  <c:v>4003353.9866691101</c:v>
                </c:pt>
                <c:pt idx="11">
                  <c:v>4738573.6072571501</c:v>
                </c:pt>
                <c:pt idx="12">
                  <c:v>5330820.68749718</c:v>
                </c:pt>
                <c:pt idx="13">
                  <c:v>5733582.9384177402</c:v>
                </c:pt>
                <c:pt idx="14">
                  <c:v>6772167.7722223001</c:v>
                </c:pt>
                <c:pt idx="15">
                  <c:v>7322926.9712228104</c:v>
                </c:pt>
                <c:pt idx="16">
                  <c:v>7444271.4231269397</c:v>
                </c:pt>
                <c:pt idx="17">
                  <c:v>8366628.7499006297</c:v>
                </c:pt>
                <c:pt idx="18">
                  <c:v>9111908.34503977</c:v>
                </c:pt>
                <c:pt idx="19">
                  <c:v>9276450.4937992208</c:v>
                </c:pt>
                <c:pt idx="20">
                  <c:v>11356134.3141219</c:v>
                </c:pt>
                <c:pt idx="21">
                  <c:v>12007182.3736187</c:v>
                </c:pt>
                <c:pt idx="22">
                  <c:v>12115306.396302801</c:v>
                </c:pt>
                <c:pt idx="23">
                  <c:v>12583672.87905</c:v>
                </c:pt>
                <c:pt idx="24">
                  <c:v>13569272.363956399</c:v>
                </c:pt>
                <c:pt idx="25">
                  <c:v>13860380.0949954</c:v>
                </c:pt>
                <c:pt idx="26">
                  <c:v>14385565.649256499</c:v>
                </c:pt>
                <c:pt idx="27">
                  <c:v>14555278.142960399</c:v>
                </c:pt>
                <c:pt idx="28">
                  <c:v>15121085.708179399</c:v>
                </c:pt>
                <c:pt idx="29">
                  <c:v>15818266.929009199</c:v>
                </c:pt>
                <c:pt idx="30">
                  <c:v>15755123.2655556</c:v>
                </c:pt>
                <c:pt idx="31">
                  <c:v>16782388.3097504</c:v>
                </c:pt>
                <c:pt idx="32">
                  <c:v>18550777.4989531</c:v>
                </c:pt>
                <c:pt idx="33">
                  <c:v>20434916.7516862</c:v>
                </c:pt>
                <c:pt idx="34">
                  <c:v>19767691.076658301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1E-4AF7-B510-3E3ABA5EC241}"/>
            </c:ext>
          </c:extLst>
        </c:ser>
        <c:ser>
          <c:idx val="16"/>
          <c:order val="16"/>
          <c:tx>
            <c:strRef>
              <c:f>城镇人力资本!$A$19</c:f>
              <c:strCache>
                <c:ptCount val="1"/>
                <c:pt idx="0">
                  <c:v>湖北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城镇人力资本!$B$19:$AJ$19</c:f>
              <c:numCache>
                <c:formatCode>0.00_ </c:formatCode>
                <c:ptCount val="35"/>
                <c:pt idx="0">
                  <c:v>1922505.3171057301</c:v>
                </c:pt>
                <c:pt idx="1">
                  <c:v>2128080.5824083001</c:v>
                </c:pt>
                <c:pt idx="2">
                  <c:v>2423612.45566977</c:v>
                </c:pt>
                <c:pt idx="3">
                  <c:v>2547808.7492370899</c:v>
                </c:pt>
                <c:pt idx="4">
                  <c:v>3206634.87532769</c:v>
                </c:pt>
                <c:pt idx="5">
                  <c:v>3410557.3997513</c:v>
                </c:pt>
                <c:pt idx="6">
                  <c:v>3436105.45948401</c:v>
                </c:pt>
                <c:pt idx="7">
                  <c:v>4462545.0412036804</c:v>
                </c:pt>
                <c:pt idx="8">
                  <c:v>5268484.8743243804</c:v>
                </c:pt>
                <c:pt idx="9">
                  <c:v>5103999.7809856599</c:v>
                </c:pt>
                <c:pt idx="10">
                  <c:v>4859463.0040712804</c:v>
                </c:pt>
                <c:pt idx="11">
                  <c:v>5472576.9964787597</c:v>
                </c:pt>
                <c:pt idx="12">
                  <c:v>5947354.3439922296</c:v>
                </c:pt>
                <c:pt idx="13">
                  <c:v>6173244.1611723397</c:v>
                </c:pt>
                <c:pt idx="14">
                  <c:v>7177598.3975298703</c:v>
                </c:pt>
                <c:pt idx="15">
                  <c:v>7320110.61731028</c:v>
                </c:pt>
                <c:pt idx="16">
                  <c:v>7231585.6552788503</c:v>
                </c:pt>
                <c:pt idx="17">
                  <c:v>7761205.7911952902</c:v>
                </c:pt>
                <c:pt idx="18">
                  <c:v>8314855.9436184699</c:v>
                </c:pt>
                <c:pt idx="19">
                  <c:v>8246641.3565829396</c:v>
                </c:pt>
                <c:pt idx="20">
                  <c:v>9694824.2788972408</c:v>
                </c:pt>
                <c:pt idx="21">
                  <c:v>10003846.2511419</c:v>
                </c:pt>
                <c:pt idx="22">
                  <c:v>9963890.7353096604</c:v>
                </c:pt>
                <c:pt idx="23">
                  <c:v>10306836.9646437</c:v>
                </c:pt>
                <c:pt idx="24">
                  <c:v>10898728.188642301</c:v>
                </c:pt>
                <c:pt idx="25">
                  <c:v>11017331.769402299</c:v>
                </c:pt>
                <c:pt idx="26">
                  <c:v>11319524.1814819</c:v>
                </c:pt>
                <c:pt idx="27">
                  <c:v>11554204.709795499</c:v>
                </c:pt>
                <c:pt idx="28">
                  <c:v>12112130.8361421</c:v>
                </c:pt>
                <c:pt idx="29">
                  <c:v>12920953.291179299</c:v>
                </c:pt>
                <c:pt idx="30">
                  <c:v>12798268.1038725</c:v>
                </c:pt>
                <c:pt idx="31">
                  <c:v>13249845.5522779</c:v>
                </c:pt>
                <c:pt idx="32">
                  <c:v>14157791.6637375</c:v>
                </c:pt>
                <c:pt idx="33">
                  <c:v>15341371.832571</c:v>
                </c:pt>
                <c:pt idx="34">
                  <c:v>14924061.5079656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11E-4AF7-B510-3E3ABA5EC241}"/>
            </c:ext>
          </c:extLst>
        </c:ser>
        <c:ser>
          <c:idx val="17"/>
          <c:order val="17"/>
          <c:tx>
            <c:strRef>
              <c:f>城镇人力资本!$A$20</c:f>
              <c:strCache>
                <c:ptCount val="1"/>
                <c:pt idx="0">
                  <c:v>湖南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城镇人力资本!$B$20:$AJ$20</c:f>
              <c:numCache>
                <c:formatCode>0.00_ </c:formatCode>
                <c:ptCount val="35"/>
                <c:pt idx="0">
                  <c:v>1442479.9418301301</c:v>
                </c:pt>
                <c:pt idx="1">
                  <c:v>1605512.6987484</c:v>
                </c:pt>
                <c:pt idx="2">
                  <c:v>1829284.0008408001</c:v>
                </c:pt>
                <c:pt idx="3">
                  <c:v>1949907.93683057</c:v>
                </c:pt>
                <c:pt idx="4">
                  <c:v>2520505.2013254398</c:v>
                </c:pt>
                <c:pt idx="5">
                  <c:v>2777283.16495885</c:v>
                </c:pt>
                <c:pt idx="6">
                  <c:v>2792029.0862038401</c:v>
                </c:pt>
                <c:pt idx="7">
                  <c:v>3689624.4600649499</c:v>
                </c:pt>
                <c:pt idx="8">
                  <c:v>4370612.9198157303</c:v>
                </c:pt>
                <c:pt idx="9">
                  <c:v>4234227.0988321602</c:v>
                </c:pt>
                <c:pt idx="10">
                  <c:v>3990913.4074712601</c:v>
                </c:pt>
                <c:pt idx="11">
                  <c:v>4459658.5133539001</c:v>
                </c:pt>
                <c:pt idx="12">
                  <c:v>4798467.6976499101</c:v>
                </c:pt>
                <c:pt idx="13">
                  <c:v>4911327.2705680598</c:v>
                </c:pt>
                <c:pt idx="14">
                  <c:v>5604321.6618557302</c:v>
                </c:pt>
                <c:pt idx="15">
                  <c:v>5894713.5354591999</c:v>
                </c:pt>
                <c:pt idx="16">
                  <c:v>5988989.0734391296</c:v>
                </c:pt>
                <c:pt idx="17">
                  <c:v>6704631.3116327897</c:v>
                </c:pt>
                <c:pt idx="18">
                  <c:v>7290812.0314972196</c:v>
                </c:pt>
                <c:pt idx="19">
                  <c:v>7378228.5384748997</c:v>
                </c:pt>
                <c:pt idx="20">
                  <c:v>8820968.0577617306</c:v>
                </c:pt>
                <c:pt idx="21">
                  <c:v>9158595.7093913909</c:v>
                </c:pt>
                <c:pt idx="22">
                  <c:v>9193510.6535524502</c:v>
                </c:pt>
                <c:pt idx="23">
                  <c:v>9606363.7230330296</c:v>
                </c:pt>
                <c:pt idx="24">
                  <c:v>10180714.7028412</c:v>
                </c:pt>
                <c:pt idx="25">
                  <c:v>10505554.638271799</c:v>
                </c:pt>
                <c:pt idx="26">
                  <c:v>10985779.6122759</c:v>
                </c:pt>
                <c:pt idx="27">
                  <c:v>11351808.8693392</c:v>
                </c:pt>
                <c:pt idx="28">
                  <c:v>12084743.388997801</c:v>
                </c:pt>
                <c:pt idx="29">
                  <c:v>13054871.2899084</c:v>
                </c:pt>
                <c:pt idx="30">
                  <c:v>12950922.230402799</c:v>
                </c:pt>
                <c:pt idx="31">
                  <c:v>13570083.9499023</c:v>
                </c:pt>
                <c:pt idx="32">
                  <c:v>14740406.022743899</c:v>
                </c:pt>
                <c:pt idx="33">
                  <c:v>15929947.670238201</c:v>
                </c:pt>
                <c:pt idx="34">
                  <c:v>15544498.374484301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1E-4AF7-B510-3E3ABA5EC241}"/>
            </c:ext>
          </c:extLst>
        </c:ser>
        <c:ser>
          <c:idx val="18"/>
          <c:order val="18"/>
          <c:tx>
            <c:strRef>
              <c:f>城镇人力资本!$A$21</c:f>
              <c:strCache>
                <c:ptCount val="1"/>
                <c:pt idx="0">
                  <c:v>广东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城镇人力资本!$B$21:$AJ$21</c:f>
              <c:numCache>
                <c:formatCode>0.00_ </c:formatCode>
                <c:ptCount val="35"/>
                <c:pt idx="0">
                  <c:v>2693261.58550927</c:v>
                </c:pt>
                <c:pt idx="1">
                  <c:v>3055225.5649354798</c:v>
                </c:pt>
                <c:pt idx="2">
                  <c:v>3309088.62989699</c:v>
                </c:pt>
                <c:pt idx="3">
                  <c:v>3431628.4993503098</c:v>
                </c:pt>
                <c:pt idx="4">
                  <c:v>4353075.2280570297</c:v>
                </c:pt>
                <c:pt idx="5">
                  <c:v>4640673.0205487497</c:v>
                </c:pt>
                <c:pt idx="6">
                  <c:v>4764450.4038754404</c:v>
                </c:pt>
                <c:pt idx="7">
                  <c:v>6239768.0772763304</c:v>
                </c:pt>
                <c:pt idx="8">
                  <c:v>7354927.8812618405</c:v>
                </c:pt>
                <c:pt idx="9">
                  <c:v>7078761.7385537401</c:v>
                </c:pt>
                <c:pt idx="10">
                  <c:v>7376824.5411890699</c:v>
                </c:pt>
                <c:pt idx="11">
                  <c:v>8914524.9076462202</c:v>
                </c:pt>
                <c:pt idx="12">
                  <c:v>10669934.076533699</c:v>
                </c:pt>
                <c:pt idx="13">
                  <c:v>11215914.283415999</c:v>
                </c:pt>
                <c:pt idx="14">
                  <c:v>13854998.531322099</c:v>
                </c:pt>
                <c:pt idx="15">
                  <c:v>14062625.520228099</c:v>
                </c:pt>
                <c:pt idx="16">
                  <c:v>13497413.728001</c:v>
                </c:pt>
                <c:pt idx="17">
                  <c:v>14129596.092106599</c:v>
                </c:pt>
                <c:pt idx="18">
                  <c:v>15513163.4097463</c:v>
                </c:pt>
                <c:pt idx="19">
                  <c:v>15477792.865286101</c:v>
                </c:pt>
                <c:pt idx="20">
                  <c:v>19007954.497302301</c:v>
                </c:pt>
                <c:pt idx="21">
                  <c:v>20691352.143010199</c:v>
                </c:pt>
                <c:pt idx="22">
                  <c:v>21368428.722440898</c:v>
                </c:pt>
                <c:pt idx="23">
                  <c:v>22990839.2257629</c:v>
                </c:pt>
                <c:pt idx="24">
                  <c:v>24865757.146114402</c:v>
                </c:pt>
                <c:pt idx="25">
                  <c:v>24466993.7527165</c:v>
                </c:pt>
                <c:pt idx="26">
                  <c:v>24592900.270684399</c:v>
                </c:pt>
                <c:pt idx="27">
                  <c:v>24537479.296899401</c:v>
                </c:pt>
                <c:pt idx="28">
                  <c:v>25843117.726737</c:v>
                </c:pt>
                <c:pt idx="29">
                  <c:v>27216594.681053702</c:v>
                </c:pt>
                <c:pt idx="30">
                  <c:v>26534714.664038699</c:v>
                </c:pt>
                <c:pt idx="31">
                  <c:v>27623525.130533401</c:v>
                </c:pt>
                <c:pt idx="32">
                  <c:v>29875953.088406701</c:v>
                </c:pt>
                <c:pt idx="33">
                  <c:v>32158518.603075702</c:v>
                </c:pt>
                <c:pt idx="34">
                  <c:v>31547870.199775599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1E-4AF7-B510-3E3ABA5EC241}"/>
            </c:ext>
          </c:extLst>
        </c:ser>
        <c:ser>
          <c:idx val="19"/>
          <c:order val="19"/>
          <c:tx>
            <c:strRef>
              <c:f>城镇人力资本!$A$22</c:f>
              <c:strCache>
                <c:ptCount val="1"/>
                <c:pt idx="0">
                  <c:v>广西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城镇人力资本!$B$22:$AJ$22</c:f>
              <c:numCache>
                <c:formatCode>0.00_ </c:formatCode>
                <c:ptCount val="35"/>
                <c:pt idx="0">
                  <c:v>826380.73052817595</c:v>
                </c:pt>
                <c:pt idx="1">
                  <c:v>905942.67457652895</c:v>
                </c:pt>
                <c:pt idx="2">
                  <c:v>1022645.7866336</c:v>
                </c:pt>
                <c:pt idx="3">
                  <c:v>1074894.3975793801</c:v>
                </c:pt>
                <c:pt idx="4">
                  <c:v>1380436.7371582601</c:v>
                </c:pt>
                <c:pt idx="5">
                  <c:v>1493930.7081557401</c:v>
                </c:pt>
                <c:pt idx="6">
                  <c:v>1507152.9146509899</c:v>
                </c:pt>
                <c:pt idx="7">
                  <c:v>2000110.3953765901</c:v>
                </c:pt>
                <c:pt idx="8">
                  <c:v>2405212.38284135</c:v>
                </c:pt>
                <c:pt idx="9">
                  <c:v>2349301.8960529799</c:v>
                </c:pt>
                <c:pt idx="10">
                  <c:v>2309165.09752951</c:v>
                </c:pt>
                <c:pt idx="11">
                  <c:v>2605931.4563569101</c:v>
                </c:pt>
                <c:pt idx="12">
                  <c:v>2959700.0101342401</c:v>
                </c:pt>
                <c:pt idx="13">
                  <c:v>3100621.9919472602</c:v>
                </c:pt>
                <c:pt idx="14">
                  <c:v>3686251.6690463698</c:v>
                </c:pt>
                <c:pt idx="15">
                  <c:v>3891581.2205602699</c:v>
                </c:pt>
                <c:pt idx="16">
                  <c:v>3920234.2732207901</c:v>
                </c:pt>
                <c:pt idx="17">
                  <c:v>4278339.4118121602</c:v>
                </c:pt>
                <c:pt idx="18">
                  <c:v>4699781.4512994299</c:v>
                </c:pt>
                <c:pt idx="19">
                  <c:v>4671615.9776646197</c:v>
                </c:pt>
                <c:pt idx="20">
                  <c:v>5678539.5210947897</c:v>
                </c:pt>
                <c:pt idx="21">
                  <c:v>5999420.1333205597</c:v>
                </c:pt>
                <c:pt idx="22">
                  <c:v>6090093.3093025098</c:v>
                </c:pt>
                <c:pt idx="23">
                  <c:v>6357070.1668512505</c:v>
                </c:pt>
                <c:pt idx="24">
                  <c:v>6753643.1581018995</c:v>
                </c:pt>
                <c:pt idx="25">
                  <c:v>6929387.3164003603</c:v>
                </c:pt>
                <c:pt idx="26">
                  <c:v>7190446.5586914504</c:v>
                </c:pt>
                <c:pt idx="27">
                  <c:v>7321873.6508703995</c:v>
                </c:pt>
                <c:pt idx="28">
                  <c:v>7801100.7849250101</c:v>
                </c:pt>
                <c:pt idx="29">
                  <c:v>8280871.0886849798</c:v>
                </c:pt>
                <c:pt idx="30">
                  <c:v>8266208.9005915197</c:v>
                </c:pt>
                <c:pt idx="31">
                  <c:v>8776373.1905556098</c:v>
                </c:pt>
                <c:pt idx="32">
                  <c:v>9669847.9083974995</c:v>
                </c:pt>
                <c:pt idx="33">
                  <c:v>10739459.277410399</c:v>
                </c:pt>
                <c:pt idx="34">
                  <c:v>10354463.091025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11E-4AF7-B510-3E3ABA5EC241}"/>
            </c:ext>
          </c:extLst>
        </c:ser>
        <c:ser>
          <c:idx val="20"/>
          <c:order val="20"/>
          <c:tx>
            <c:strRef>
              <c:f>城镇人力资本!$A$23</c:f>
              <c:strCache>
                <c:ptCount val="1"/>
                <c:pt idx="0">
                  <c:v>海南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城镇人力资本!$B$23:$AJ$23</c:f>
              <c:numCache>
                <c:formatCode>0.00_ </c:formatCode>
                <c:ptCount val="35"/>
                <c:pt idx="0">
                  <c:v>159936.88588080101</c:v>
                </c:pt>
                <c:pt idx="1">
                  <c:v>179275.16714182601</c:v>
                </c:pt>
                <c:pt idx="2">
                  <c:v>213538.56033793601</c:v>
                </c:pt>
                <c:pt idx="3">
                  <c:v>237436.15875895301</c:v>
                </c:pt>
                <c:pt idx="4">
                  <c:v>315532.15385930601</c:v>
                </c:pt>
                <c:pt idx="5">
                  <c:v>350537.555272281</c:v>
                </c:pt>
                <c:pt idx="6">
                  <c:v>366541.84125686099</c:v>
                </c:pt>
                <c:pt idx="7">
                  <c:v>501572.645379744</c:v>
                </c:pt>
                <c:pt idx="8">
                  <c:v>622203.94813371694</c:v>
                </c:pt>
                <c:pt idx="9">
                  <c:v>627040.10708552995</c:v>
                </c:pt>
                <c:pt idx="10">
                  <c:v>582054.77486643405</c:v>
                </c:pt>
                <c:pt idx="11">
                  <c:v>644603.54971866996</c:v>
                </c:pt>
                <c:pt idx="12">
                  <c:v>711507.81977592804</c:v>
                </c:pt>
                <c:pt idx="13">
                  <c:v>726895.91968948196</c:v>
                </c:pt>
                <c:pt idx="14">
                  <c:v>844869.27594298602</c:v>
                </c:pt>
                <c:pt idx="15">
                  <c:v>865536.26005930803</c:v>
                </c:pt>
                <c:pt idx="16">
                  <c:v>853817.66766846995</c:v>
                </c:pt>
                <c:pt idx="17">
                  <c:v>947114.12507025898</c:v>
                </c:pt>
                <c:pt idx="18">
                  <c:v>1025115.15495706</c:v>
                </c:pt>
                <c:pt idx="19">
                  <c:v>1030085.4774736901</c:v>
                </c:pt>
                <c:pt idx="20">
                  <c:v>1253245.81165052</c:v>
                </c:pt>
                <c:pt idx="21">
                  <c:v>1341909.16591598</c:v>
                </c:pt>
                <c:pt idx="22">
                  <c:v>1374193.0304465699</c:v>
                </c:pt>
                <c:pt idx="23">
                  <c:v>1457435.7410597301</c:v>
                </c:pt>
                <c:pt idx="24">
                  <c:v>1562781.43712468</c:v>
                </c:pt>
                <c:pt idx="25">
                  <c:v>1580820.9605672101</c:v>
                </c:pt>
                <c:pt idx="26">
                  <c:v>1622983.5079228501</c:v>
                </c:pt>
                <c:pt idx="27">
                  <c:v>1648544.9867391901</c:v>
                </c:pt>
                <c:pt idx="28">
                  <c:v>1742522.7144873501</c:v>
                </c:pt>
                <c:pt idx="29">
                  <c:v>1835730.6385534201</c:v>
                </c:pt>
                <c:pt idx="30">
                  <c:v>1806490.14064368</c:v>
                </c:pt>
                <c:pt idx="31">
                  <c:v>1897964.76723748</c:v>
                </c:pt>
                <c:pt idx="32">
                  <c:v>2069860.2278938999</c:v>
                </c:pt>
                <c:pt idx="33">
                  <c:v>2235548.1029374301</c:v>
                </c:pt>
                <c:pt idx="34">
                  <c:v>2187903.4255907401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11E-4AF7-B510-3E3ABA5EC241}"/>
            </c:ext>
          </c:extLst>
        </c:ser>
        <c:ser>
          <c:idx val="21"/>
          <c:order val="21"/>
          <c:tx>
            <c:strRef>
              <c:f>城镇人力资本!$A$24</c:f>
              <c:strCache>
                <c:ptCount val="1"/>
                <c:pt idx="0">
                  <c:v>重庆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城镇人力资本!$B$24:$AJ$24</c:f>
              <c:numCache>
                <c:formatCode>0.00_ </c:formatCode>
                <c:ptCount val="35"/>
                <c:pt idx="0">
                  <c:v>764175.73373896605</c:v>
                </c:pt>
                <c:pt idx="1">
                  <c:v>837789.75657207298</c:v>
                </c:pt>
                <c:pt idx="2">
                  <c:v>949124.31524568703</c:v>
                </c:pt>
                <c:pt idx="3">
                  <c:v>1022384.0785792799</c:v>
                </c:pt>
                <c:pt idx="4">
                  <c:v>1327363.4399820601</c:v>
                </c:pt>
                <c:pt idx="5">
                  <c:v>1486373.94456283</c:v>
                </c:pt>
                <c:pt idx="6">
                  <c:v>1595434.5293612001</c:v>
                </c:pt>
                <c:pt idx="7">
                  <c:v>2152125.5806238502</c:v>
                </c:pt>
                <c:pt idx="8">
                  <c:v>2575400.7926063999</c:v>
                </c:pt>
                <c:pt idx="9">
                  <c:v>2482020.9384494699</c:v>
                </c:pt>
                <c:pt idx="10">
                  <c:v>2395668.0620993301</c:v>
                </c:pt>
                <c:pt idx="11">
                  <c:v>2579501.94922768</c:v>
                </c:pt>
                <c:pt idx="12">
                  <c:v>2755743.0938977399</c:v>
                </c:pt>
                <c:pt idx="13">
                  <c:v>2686719.62180633</c:v>
                </c:pt>
                <c:pt idx="14">
                  <c:v>3040555.01491063</c:v>
                </c:pt>
                <c:pt idx="15">
                  <c:v>3196853.1130788699</c:v>
                </c:pt>
                <c:pt idx="16">
                  <c:v>3256384.3010894102</c:v>
                </c:pt>
                <c:pt idx="17">
                  <c:v>3329085.4531696602</c:v>
                </c:pt>
                <c:pt idx="18">
                  <c:v>3630343.4259675299</c:v>
                </c:pt>
                <c:pt idx="19">
                  <c:v>3503141.6539904899</c:v>
                </c:pt>
                <c:pt idx="20">
                  <c:v>4224338.1576244198</c:v>
                </c:pt>
                <c:pt idx="21">
                  <c:v>4526042.3601049604</c:v>
                </c:pt>
                <c:pt idx="22">
                  <c:v>4698765.7673066901</c:v>
                </c:pt>
                <c:pt idx="23">
                  <c:v>4995074.44735133</c:v>
                </c:pt>
                <c:pt idx="24">
                  <c:v>5318140.8356699804</c:v>
                </c:pt>
                <c:pt idx="25">
                  <c:v>5473067.9910291499</c:v>
                </c:pt>
                <c:pt idx="26">
                  <c:v>5652394.8544141799</c:v>
                </c:pt>
                <c:pt idx="27">
                  <c:v>5755166.5786702503</c:v>
                </c:pt>
                <c:pt idx="28">
                  <c:v>6090203.5039567696</c:v>
                </c:pt>
                <c:pt idx="29">
                  <c:v>6472945.04426408</c:v>
                </c:pt>
                <c:pt idx="30">
                  <c:v>6410259.9070974998</c:v>
                </c:pt>
                <c:pt idx="31">
                  <c:v>6706125.9023977201</c:v>
                </c:pt>
                <c:pt idx="32">
                  <c:v>7238615.3601863701</c:v>
                </c:pt>
                <c:pt idx="33">
                  <c:v>7788888.9813135397</c:v>
                </c:pt>
                <c:pt idx="34">
                  <c:v>7652787.70728816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1E-4AF7-B510-3E3ABA5EC241}"/>
            </c:ext>
          </c:extLst>
        </c:ser>
        <c:ser>
          <c:idx val="22"/>
          <c:order val="22"/>
          <c:tx>
            <c:strRef>
              <c:f>城镇人力资本!$A$25</c:f>
              <c:strCache>
                <c:ptCount val="1"/>
                <c:pt idx="0">
                  <c:v>四川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城镇人力资本!$B$25:$AJ$25</c:f>
              <c:numCache>
                <c:formatCode>0.00_ </c:formatCode>
                <c:ptCount val="35"/>
                <c:pt idx="0">
                  <c:v>1681144.9938473401</c:v>
                </c:pt>
                <c:pt idx="1">
                  <c:v>1847816.54251236</c:v>
                </c:pt>
                <c:pt idx="2">
                  <c:v>2111157.7448755</c:v>
                </c:pt>
                <c:pt idx="3">
                  <c:v>2295956.3736858899</c:v>
                </c:pt>
                <c:pt idx="4">
                  <c:v>3006067.3695696699</c:v>
                </c:pt>
                <c:pt idx="5">
                  <c:v>3359039.53061159</c:v>
                </c:pt>
                <c:pt idx="6">
                  <c:v>3582671.9222023301</c:v>
                </c:pt>
                <c:pt idx="7">
                  <c:v>4838418.8182557896</c:v>
                </c:pt>
                <c:pt idx="8">
                  <c:v>5812587.5360247996</c:v>
                </c:pt>
                <c:pt idx="9">
                  <c:v>5627961.0280547803</c:v>
                </c:pt>
                <c:pt idx="10">
                  <c:v>5382056.3669342902</c:v>
                </c:pt>
                <c:pt idx="11">
                  <c:v>5752995.2087228801</c:v>
                </c:pt>
                <c:pt idx="12">
                  <c:v>6094277.3180745803</c:v>
                </c:pt>
                <c:pt idx="13">
                  <c:v>5910762.0107806502</c:v>
                </c:pt>
                <c:pt idx="14">
                  <c:v>6641747.05631244</c:v>
                </c:pt>
                <c:pt idx="15">
                  <c:v>6843925.8405936798</c:v>
                </c:pt>
                <c:pt idx="16">
                  <c:v>6904927.9451034702</c:v>
                </c:pt>
                <c:pt idx="17">
                  <c:v>6982999.3101362204</c:v>
                </c:pt>
                <c:pt idx="18">
                  <c:v>7591325.6680906704</c:v>
                </c:pt>
                <c:pt idx="19">
                  <c:v>7323449.4113179697</c:v>
                </c:pt>
                <c:pt idx="20">
                  <c:v>9171522.1761442907</c:v>
                </c:pt>
                <c:pt idx="21">
                  <c:v>9906962.4035526309</c:v>
                </c:pt>
                <c:pt idx="22">
                  <c:v>10327350.212448699</c:v>
                </c:pt>
                <c:pt idx="23">
                  <c:v>10926164.268568</c:v>
                </c:pt>
                <c:pt idx="24">
                  <c:v>11747169.3107007</c:v>
                </c:pt>
                <c:pt idx="25">
                  <c:v>12132096.4599819</c:v>
                </c:pt>
                <c:pt idx="26">
                  <c:v>12567778.431518801</c:v>
                </c:pt>
                <c:pt idx="27">
                  <c:v>12862487.036718</c:v>
                </c:pt>
                <c:pt idx="28">
                  <c:v>13654180.603961</c:v>
                </c:pt>
                <c:pt idx="29">
                  <c:v>14530323.931932099</c:v>
                </c:pt>
                <c:pt idx="30">
                  <c:v>14516190.1753287</c:v>
                </c:pt>
                <c:pt idx="31">
                  <c:v>15260164.117279399</c:v>
                </c:pt>
                <c:pt idx="32">
                  <c:v>16563127.476348501</c:v>
                </c:pt>
                <c:pt idx="33">
                  <c:v>17916857.6964406</c:v>
                </c:pt>
                <c:pt idx="34">
                  <c:v>17524652.517808899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1E-4AF7-B510-3E3ABA5EC241}"/>
            </c:ext>
          </c:extLst>
        </c:ser>
        <c:ser>
          <c:idx val="23"/>
          <c:order val="23"/>
          <c:tx>
            <c:strRef>
              <c:f>城镇人力资本!$A$26</c:f>
              <c:strCache>
                <c:ptCount val="1"/>
                <c:pt idx="0">
                  <c:v>贵州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城镇人力资本!$B$26:$AJ$26</c:f>
              <c:numCache>
                <c:formatCode>0.00_ </c:formatCode>
                <c:ptCount val="35"/>
                <c:pt idx="0">
                  <c:v>614714.22264069505</c:v>
                </c:pt>
                <c:pt idx="1">
                  <c:v>668810.86398207198</c:v>
                </c:pt>
                <c:pt idx="2">
                  <c:v>728186.10257989401</c:v>
                </c:pt>
                <c:pt idx="3">
                  <c:v>747234.48303079105</c:v>
                </c:pt>
                <c:pt idx="4">
                  <c:v>945980.26534278702</c:v>
                </c:pt>
                <c:pt idx="5">
                  <c:v>1059999.14607571</c:v>
                </c:pt>
                <c:pt idx="6">
                  <c:v>1133255.78469645</c:v>
                </c:pt>
                <c:pt idx="7">
                  <c:v>1545825.9281631601</c:v>
                </c:pt>
                <c:pt idx="8">
                  <c:v>1892203.81455119</c:v>
                </c:pt>
                <c:pt idx="9">
                  <c:v>1878279.5424458401</c:v>
                </c:pt>
                <c:pt idx="10">
                  <c:v>1730925.4700474399</c:v>
                </c:pt>
                <c:pt idx="11">
                  <c:v>1831994.7351989001</c:v>
                </c:pt>
                <c:pt idx="12">
                  <c:v>1947749.5939792001</c:v>
                </c:pt>
                <c:pt idx="13">
                  <c:v>1918014.53934105</c:v>
                </c:pt>
                <c:pt idx="14">
                  <c:v>2168730.7101302398</c:v>
                </c:pt>
                <c:pt idx="15">
                  <c:v>2273624.8171186498</c:v>
                </c:pt>
                <c:pt idx="16">
                  <c:v>2347878.9643974798</c:v>
                </c:pt>
                <c:pt idx="17">
                  <c:v>2375625.5622478598</c:v>
                </c:pt>
                <c:pt idx="18">
                  <c:v>2656708.6274964702</c:v>
                </c:pt>
                <c:pt idx="19">
                  <c:v>2652459.3676229799</c:v>
                </c:pt>
                <c:pt idx="20">
                  <c:v>3264259.73003098</c:v>
                </c:pt>
                <c:pt idx="21">
                  <c:v>3467492.3484004498</c:v>
                </c:pt>
                <c:pt idx="22">
                  <c:v>3556802.3941087299</c:v>
                </c:pt>
                <c:pt idx="23">
                  <c:v>3771783.88739549</c:v>
                </c:pt>
                <c:pt idx="24">
                  <c:v>3952398.1974618402</c:v>
                </c:pt>
                <c:pt idx="25">
                  <c:v>4119334.9906973802</c:v>
                </c:pt>
                <c:pt idx="26">
                  <c:v>4319796.6019943999</c:v>
                </c:pt>
                <c:pt idx="27">
                  <c:v>4528914.5560392197</c:v>
                </c:pt>
                <c:pt idx="28">
                  <c:v>4908085.5844151797</c:v>
                </c:pt>
                <c:pt idx="29">
                  <c:v>5298649.0963549297</c:v>
                </c:pt>
                <c:pt idx="30">
                  <c:v>5483316.1078689396</c:v>
                </c:pt>
                <c:pt idx="31">
                  <c:v>5935809.4007294197</c:v>
                </c:pt>
                <c:pt idx="32">
                  <c:v>6542429.2109206701</c:v>
                </c:pt>
                <c:pt idx="33">
                  <c:v>7106565.4788828399</c:v>
                </c:pt>
                <c:pt idx="34">
                  <c:v>6972605.1628039097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11E-4AF7-B510-3E3ABA5EC241}"/>
            </c:ext>
          </c:extLst>
        </c:ser>
        <c:ser>
          <c:idx val="24"/>
          <c:order val="24"/>
          <c:tx>
            <c:strRef>
              <c:f>城镇人力资本!$A$27</c:f>
              <c:strCache>
                <c:ptCount val="1"/>
                <c:pt idx="0">
                  <c:v>云南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城镇人力资本!$B$27:$AJ$27</c:f>
              <c:numCache>
                <c:formatCode>0.00_ </c:formatCode>
                <c:ptCount val="35"/>
                <c:pt idx="0">
                  <c:v>640283.82815075305</c:v>
                </c:pt>
                <c:pt idx="1">
                  <c:v>713441.67922105605</c:v>
                </c:pt>
                <c:pt idx="2">
                  <c:v>789672.31710951799</c:v>
                </c:pt>
                <c:pt idx="3">
                  <c:v>821202.10112442495</c:v>
                </c:pt>
                <c:pt idx="4">
                  <c:v>1044608.62579611</c:v>
                </c:pt>
                <c:pt idx="5">
                  <c:v>1169307.3688720199</c:v>
                </c:pt>
                <c:pt idx="6">
                  <c:v>1244522.8261418501</c:v>
                </c:pt>
                <c:pt idx="7">
                  <c:v>1705255.6272718201</c:v>
                </c:pt>
                <c:pt idx="8">
                  <c:v>2075346.01757548</c:v>
                </c:pt>
                <c:pt idx="9">
                  <c:v>2042300.2766166399</c:v>
                </c:pt>
                <c:pt idx="10">
                  <c:v>1967942.99979197</c:v>
                </c:pt>
                <c:pt idx="11">
                  <c:v>2158563.4561934299</c:v>
                </c:pt>
                <c:pt idx="12">
                  <c:v>2358077.9096800401</c:v>
                </c:pt>
                <c:pt idx="13">
                  <c:v>2387124.229297</c:v>
                </c:pt>
                <c:pt idx="14">
                  <c:v>2746762.5464933198</c:v>
                </c:pt>
                <c:pt idx="15">
                  <c:v>2969759.50430961</c:v>
                </c:pt>
                <c:pt idx="16">
                  <c:v>3167916.1447185599</c:v>
                </c:pt>
                <c:pt idx="17">
                  <c:v>3171137.4674268798</c:v>
                </c:pt>
                <c:pt idx="18">
                  <c:v>3600433.5439803801</c:v>
                </c:pt>
                <c:pt idx="19">
                  <c:v>3544048.0982919601</c:v>
                </c:pt>
                <c:pt idx="20">
                  <c:v>4280166.1997400401</c:v>
                </c:pt>
                <c:pt idx="21">
                  <c:v>4482178.22454667</c:v>
                </c:pt>
                <c:pt idx="22">
                  <c:v>4607476.8955093501</c:v>
                </c:pt>
                <c:pt idx="23">
                  <c:v>4988438.5980441105</c:v>
                </c:pt>
                <c:pt idx="24">
                  <c:v>5307259.8147368003</c:v>
                </c:pt>
                <c:pt idx="25">
                  <c:v>5617112.2240164299</c:v>
                </c:pt>
                <c:pt idx="26">
                  <c:v>5880179.6369852498</c:v>
                </c:pt>
                <c:pt idx="27">
                  <c:v>6067296.4202787196</c:v>
                </c:pt>
                <c:pt idx="28">
                  <c:v>6570744.1086272998</c:v>
                </c:pt>
                <c:pt idx="29">
                  <c:v>7131738.7586957105</c:v>
                </c:pt>
                <c:pt idx="30">
                  <c:v>7145469.7255629096</c:v>
                </c:pt>
                <c:pt idx="31">
                  <c:v>7529574.8317013197</c:v>
                </c:pt>
                <c:pt idx="32">
                  <c:v>8209693.70799735</c:v>
                </c:pt>
                <c:pt idx="33">
                  <c:v>9089002.3795646802</c:v>
                </c:pt>
                <c:pt idx="34">
                  <c:v>8797896.8341710102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11E-4AF7-B510-3E3ABA5EC241}"/>
            </c:ext>
          </c:extLst>
        </c:ser>
        <c:ser>
          <c:idx val="25"/>
          <c:order val="25"/>
          <c:tx>
            <c:strRef>
              <c:f>城镇人力资本!$A$28</c:f>
              <c:strCache>
                <c:ptCount val="1"/>
                <c:pt idx="0">
                  <c:v>西藏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城镇人力资本!$B$28:$AJ$28</c:f>
              <c:numCache>
                <c:formatCode>0.00_ </c:formatCode>
                <c:ptCount val="35"/>
                <c:pt idx="0">
                  <c:v>25458.4492455705</c:v>
                </c:pt>
                <c:pt idx="1">
                  <c:v>29364.3772091846</c:v>
                </c:pt>
                <c:pt idx="2">
                  <c:v>32647.185858896901</c:v>
                </c:pt>
                <c:pt idx="3">
                  <c:v>34878.164783742999</c:v>
                </c:pt>
                <c:pt idx="4">
                  <c:v>44455.154054611303</c:v>
                </c:pt>
                <c:pt idx="5">
                  <c:v>45779.405121711701</c:v>
                </c:pt>
                <c:pt idx="6">
                  <c:v>44255.781345887503</c:v>
                </c:pt>
                <c:pt idx="7">
                  <c:v>56324.283799698002</c:v>
                </c:pt>
                <c:pt idx="8">
                  <c:v>64734.189503775699</c:v>
                </c:pt>
                <c:pt idx="9">
                  <c:v>59710.059239861002</c:v>
                </c:pt>
                <c:pt idx="10">
                  <c:v>61285.5356672989</c:v>
                </c:pt>
                <c:pt idx="11">
                  <c:v>71270.404325051204</c:v>
                </c:pt>
                <c:pt idx="12">
                  <c:v>81581.243797463903</c:v>
                </c:pt>
                <c:pt idx="13">
                  <c:v>85374.587296247395</c:v>
                </c:pt>
                <c:pt idx="14">
                  <c:v>102333.777730435</c:v>
                </c:pt>
                <c:pt idx="15">
                  <c:v>110371.297894724</c:v>
                </c:pt>
                <c:pt idx="16">
                  <c:v>124427.970317175</c:v>
                </c:pt>
                <c:pt idx="17">
                  <c:v>125815.745405412</c:v>
                </c:pt>
                <c:pt idx="18">
                  <c:v>149916.29088365499</c:v>
                </c:pt>
                <c:pt idx="19">
                  <c:v>155641.59420182399</c:v>
                </c:pt>
                <c:pt idx="20">
                  <c:v>193948.16796560399</c:v>
                </c:pt>
                <c:pt idx="21">
                  <c:v>209038.370984615</c:v>
                </c:pt>
                <c:pt idx="22">
                  <c:v>211505.335184731</c:v>
                </c:pt>
                <c:pt idx="23">
                  <c:v>225712.637327698</c:v>
                </c:pt>
                <c:pt idx="24">
                  <c:v>232623.385985292</c:v>
                </c:pt>
                <c:pt idx="25">
                  <c:v>254365.45906330901</c:v>
                </c:pt>
                <c:pt idx="26">
                  <c:v>267828.96893561998</c:v>
                </c:pt>
                <c:pt idx="27">
                  <c:v>275670.355400189</c:v>
                </c:pt>
                <c:pt idx="28">
                  <c:v>313043.88937145303</c:v>
                </c:pt>
                <c:pt idx="29">
                  <c:v>344528.257059492</c:v>
                </c:pt>
                <c:pt idx="30">
                  <c:v>351915.84392370802</c:v>
                </c:pt>
                <c:pt idx="31">
                  <c:v>373858.798688746</c:v>
                </c:pt>
                <c:pt idx="32">
                  <c:v>406409.050223723</c:v>
                </c:pt>
                <c:pt idx="33">
                  <c:v>469268.80204884801</c:v>
                </c:pt>
                <c:pt idx="34">
                  <c:v>453111.72214207199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1E-4AF7-B510-3E3ABA5EC241}"/>
            </c:ext>
          </c:extLst>
        </c:ser>
        <c:ser>
          <c:idx val="26"/>
          <c:order val="26"/>
          <c:tx>
            <c:strRef>
              <c:f>城镇人力资本!$A$29</c:f>
              <c:strCache>
                <c:ptCount val="1"/>
                <c:pt idx="0">
                  <c:v>陕西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城镇人力资本!$B$29:$AJ$29</c:f>
              <c:numCache>
                <c:formatCode>0.00_ </c:formatCode>
                <c:ptCount val="35"/>
                <c:pt idx="0">
                  <c:v>950481.27378990198</c:v>
                </c:pt>
                <c:pt idx="1">
                  <c:v>992863.07083862799</c:v>
                </c:pt>
                <c:pt idx="2">
                  <c:v>1215864.7742447399</c:v>
                </c:pt>
                <c:pt idx="3">
                  <c:v>1356116.5002478301</c:v>
                </c:pt>
                <c:pt idx="4">
                  <c:v>1801349.27989689</c:v>
                </c:pt>
                <c:pt idx="5">
                  <c:v>1915704.4539660099</c:v>
                </c:pt>
                <c:pt idx="6">
                  <c:v>1919463.01232858</c:v>
                </c:pt>
                <c:pt idx="7">
                  <c:v>2467622.0947256298</c:v>
                </c:pt>
                <c:pt idx="8">
                  <c:v>2940707.2308459901</c:v>
                </c:pt>
                <c:pt idx="9">
                  <c:v>2914100.0409473702</c:v>
                </c:pt>
                <c:pt idx="10">
                  <c:v>2663103.3863337701</c:v>
                </c:pt>
                <c:pt idx="11">
                  <c:v>2948472.33529572</c:v>
                </c:pt>
                <c:pt idx="12">
                  <c:v>3136695.51429587</c:v>
                </c:pt>
                <c:pt idx="13">
                  <c:v>3300937.17310138</c:v>
                </c:pt>
                <c:pt idx="14">
                  <c:v>3782975.3107111799</c:v>
                </c:pt>
                <c:pt idx="15">
                  <c:v>3908044.1199010401</c:v>
                </c:pt>
                <c:pt idx="16">
                  <c:v>3935963.3676702701</c:v>
                </c:pt>
                <c:pt idx="17">
                  <c:v>4319803.3773176204</c:v>
                </c:pt>
                <c:pt idx="18">
                  <c:v>4549706.5384635804</c:v>
                </c:pt>
                <c:pt idx="19">
                  <c:v>4495660.4799589999</c:v>
                </c:pt>
                <c:pt idx="20">
                  <c:v>5449885.02804753</c:v>
                </c:pt>
                <c:pt idx="21">
                  <c:v>5812198.06993658</c:v>
                </c:pt>
                <c:pt idx="22">
                  <c:v>5950260.7321276003</c:v>
                </c:pt>
                <c:pt idx="23">
                  <c:v>6293350.9040305298</c:v>
                </c:pt>
                <c:pt idx="24">
                  <c:v>6994026.3905084301</c:v>
                </c:pt>
                <c:pt idx="25">
                  <c:v>7087570.9452567399</c:v>
                </c:pt>
                <c:pt idx="26">
                  <c:v>7253169.0144446203</c:v>
                </c:pt>
                <c:pt idx="27">
                  <c:v>7361174.4801336797</c:v>
                </c:pt>
                <c:pt idx="28">
                  <c:v>7682100.3171911603</c:v>
                </c:pt>
                <c:pt idx="29">
                  <c:v>8044523.2370926803</c:v>
                </c:pt>
                <c:pt idx="30">
                  <c:v>8051421.6090446403</c:v>
                </c:pt>
                <c:pt idx="31">
                  <c:v>8397902.9040542003</c:v>
                </c:pt>
                <c:pt idx="32">
                  <c:v>8969865.7779337205</c:v>
                </c:pt>
                <c:pt idx="33">
                  <c:v>9802663.7363349292</c:v>
                </c:pt>
                <c:pt idx="34">
                  <c:v>9542164.7540112603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1E-4AF7-B510-3E3ABA5EC241}"/>
            </c:ext>
          </c:extLst>
        </c:ser>
        <c:ser>
          <c:idx val="27"/>
          <c:order val="27"/>
          <c:tx>
            <c:strRef>
              <c:f>城镇人力资本!$A$30</c:f>
              <c:strCache>
                <c:ptCount val="1"/>
                <c:pt idx="0">
                  <c:v>甘肃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城镇人力资本!$B$30:$AJ$30</c:f>
              <c:numCache>
                <c:formatCode>0.00_ </c:formatCode>
                <c:ptCount val="35"/>
                <c:pt idx="0">
                  <c:v>603410.62784785102</c:v>
                </c:pt>
                <c:pt idx="1">
                  <c:v>667050.34958402801</c:v>
                </c:pt>
                <c:pt idx="2">
                  <c:v>764115.21719976899</c:v>
                </c:pt>
                <c:pt idx="3">
                  <c:v>798395.01039670804</c:v>
                </c:pt>
                <c:pt idx="4">
                  <c:v>1014287.60838104</c:v>
                </c:pt>
                <c:pt idx="5">
                  <c:v>1086544.49961714</c:v>
                </c:pt>
                <c:pt idx="6">
                  <c:v>1086738.09404568</c:v>
                </c:pt>
                <c:pt idx="7">
                  <c:v>1417382.1122484801</c:v>
                </c:pt>
                <c:pt idx="8">
                  <c:v>1683605.69231252</c:v>
                </c:pt>
                <c:pt idx="9">
                  <c:v>1652166.7810610801</c:v>
                </c:pt>
                <c:pt idx="10">
                  <c:v>1433334.5898718101</c:v>
                </c:pt>
                <c:pt idx="11">
                  <c:v>1534630.2785506099</c:v>
                </c:pt>
                <c:pt idx="12">
                  <c:v>1619451.49180975</c:v>
                </c:pt>
                <c:pt idx="13">
                  <c:v>1643951.24642357</c:v>
                </c:pt>
                <c:pt idx="14">
                  <c:v>1825104.2411098999</c:v>
                </c:pt>
                <c:pt idx="15">
                  <c:v>1909830.22743899</c:v>
                </c:pt>
                <c:pt idx="16">
                  <c:v>1972231.2043180501</c:v>
                </c:pt>
                <c:pt idx="17">
                  <c:v>2203476.3081940901</c:v>
                </c:pt>
                <c:pt idx="18">
                  <c:v>2339570.5217048102</c:v>
                </c:pt>
                <c:pt idx="19">
                  <c:v>2346307.1970857698</c:v>
                </c:pt>
                <c:pt idx="20">
                  <c:v>2906693.3938837899</c:v>
                </c:pt>
                <c:pt idx="21">
                  <c:v>3102916.6254889001</c:v>
                </c:pt>
                <c:pt idx="22">
                  <c:v>3216751.5702897399</c:v>
                </c:pt>
                <c:pt idx="23">
                  <c:v>3392391.5248289802</c:v>
                </c:pt>
                <c:pt idx="24">
                  <c:v>3718555.7089774301</c:v>
                </c:pt>
                <c:pt idx="25">
                  <c:v>3847482.95281327</c:v>
                </c:pt>
                <c:pt idx="26">
                  <c:v>4014919.3278369801</c:v>
                </c:pt>
                <c:pt idx="27">
                  <c:v>4122237.2639260599</c:v>
                </c:pt>
                <c:pt idx="28">
                  <c:v>4318201.1833099602</c:v>
                </c:pt>
                <c:pt idx="29">
                  <c:v>4564797.7473567296</c:v>
                </c:pt>
                <c:pt idx="30">
                  <c:v>4595065.6786064198</c:v>
                </c:pt>
                <c:pt idx="31">
                  <c:v>4825215.0957813403</c:v>
                </c:pt>
                <c:pt idx="32">
                  <c:v>5205057.0669867899</c:v>
                </c:pt>
                <c:pt idx="33">
                  <c:v>5566775.5896507697</c:v>
                </c:pt>
                <c:pt idx="34">
                  <c:v>5455109.9235515101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11E-4AF7-B510-3E3ABA5EC241}"/>
            </c:ext>
          </c:extLst>
        </c:ser>
        <c:ser>
          <c:idx val="28"/>
          <c:order val="28"/>
          <c:tx>
            <c:strRef>
              <c:f>城镇人力资本!$A$31</c:f>
              <c:strCache>
                <c:ptCount val="1"/>
                <c:pt idx="0">
                  <c:v>青海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城镇人力资本!$B$31:$AJ$31</c:f>
              <c:numCache>
                <c:formatCode>0.00_ </c:formatCode>
                <c:ptCount val="35"/>
                <c:pt idx="0">
                  <c:v>152751.479398653</c:v>
                </c:pt>
                <c:pt idx="1">
                  <c:v>169372.17673825001</c:v>
                </c:pt>
                <c:pt idx="2">
                  <c:v>194367.784648589</c:v>
                </c:pt>
                <c:pt idx="3">
                  <c:v>203009.64954918899</c:v>
                </c:pt>
                <c:pt idx="4">
                  <c:v>252858.64395741399</c:v>
                </c:pt>
                <c:pt idx="5">
                  <c:v>270175.15153040702</c:v>
                </c:pt>
                <c:pt idx="6">
                  <c:v>272991.37120923999</c:v>
                </c:pt>
                <c:pt idx="7">
                  <c:v>357053.130769271</c:v>
                </c:pt>
                <c:pt idx="8">
                  <c:v>421609.38511187799</c:v>
                </c:pt>
                <c:pt idx="9">
                  <c:v>407204.24380493601</c:v>
                </c:pt>
                <c:pt idx="10">
                  <c:v>358727.36980016402</c:v>
                </c:pt>
                <c:pt idx="11">
                  <c:v>389596.15796452097</c:v>
                </c:pt>
                <c:pt idx="12">
                  <c:v>415618.06713529897</c:v>
                </c:pt>
                <c:pt idx="13">
                  <c:v>420184.08965505398</c:v>
                </c:pt>
                <c:pt idx="14">
                  <c:v>466864.45076066902</c:v>
                </c:pt>
                <c:pt idx="15">
                  <c:v>485918.59671413398</c:v>
                </c:pt>
                <c:pt idx="16">
                  <c:v>500231.50757715199</c:v>
                </c:pt>
                <c:pt idx="17">
                  <c:v>546969.44887121697</c:v>
                </c:pt>
                <c:pt idx="18">
                  <c:v>592096.18319014297</c:v>
                </c:pt>
                <c:pt idx="19">
                  <c:v>593071.39376833604</c:v>
                </c:pt>
                <c:pt idx="20">
                  <c:v>705239.50684525003</c:v>
                </c:pt>
                <c:pt idx="21">
                  <c:v>731867.53389296203</c:v>
                </c:pt>
                <c:pt idx="22">
                  <c:v>745183.31438055995</c:v>
                </c:pt>
                <c:pt idx="23">
                  <c:v>796224.74936338002</c:v>
                </c:pt>
                <c:pt idx="24">
                  <c:v>851937.03513573704</c:v>
                </c:pt>
                <c:pt idx="25">
                  <c:v>872245.52416735596</c:v>
                </c:pt>
                <c:pt idx="26">
                  <c:v>893074.59239891404</c:v>
                </c:pt>
                <c:pt idx="27">
                  <c:v>904990.60299487005</c:v>
                </c:pt>
                <c:pt idx="28">
                  <c:v>946782.19107871898</c:v>
                </c:pt>
                <c:pt idx="29">
                  <c:v>1009910.80330369</c:v>
                </c:pt>
                <c:pt idx="30">
                  <c:v>1009462.7077643099</c:v>
                </c:pt>
                <c:pt idx="31">
                  <c:v>1058228.8331870199</c:v>
                </c:pt>
                <c:pt idx="32">
                  <c:v>1152911.53429947</c:v>
                </c:pt>
                <c:pt idx="33">
                  <c:v>1246310.8653789</c:v>
                </c:pt>
                <c:pt idx="34">
                  <c:v>1220537.3977318299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11E-4AF7-B510-3E3ABA5EC241}"/>
            </c:ext>
          </c:extLst>
        </c:ser>
        <c:ser>
          <c:idx val="29"/>
          <c:order val="29"/>
          <c:tx>
            <c:strRef>
              <c:f>城镇人力资本!$A$32</c:f>
              <c:strCache>
                <c:ptCount val="1"/>
                <c:pt idx="0">
                  <c:v>宁夏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城镇人力资本!$B$32:$AJ$32</c:f>
              <c:numCache>
                <c:formatCode>0.00_ </c:formatCode>
                <c:ptCount val="35"/>
                <c:pt idx="0">
                  <c:v>138831.890112241</c:v>
                </c:pt>
                <c:pt idx="1">
                  <c:v>147734.90968649701</c:v>
                </c:pt>
                <c:pt idx="2">
                  <c:v>183383.19980141</c:v>
                </c:pt>
                <c:pt idx="3">
                  <c:v>206556.30518148001</c:v>
                </c:pt>
                <c:pt idx="4">
                  <c:v>276200.03977672802</c:v>
                </c:pt>
                <c:pt idx="5">
                  <c:v>295508.36039647501</c:v>
                </c:pt>
                <c:pt idx="6">
                  <c:v>300564.95472249098</c:v>
                </c:pt>
                <c:pt idx="7">
                  <c:v>383368.20613940398</c:v>
                </c:pt>
                <c:pt idx="8">
                  <c:v>455062.33659407002</c:v>
                </c:pt>
                <c:pt idx="9">
                  <c:v>439536.025072783</c:v>
                </c:pt>
                <c:pt idx="10">
                  <c:v>398037.65918616002</c:v>
                </c:pt>
                <c:pt idx="11">
                  <c:v>434704.42406928103</c:v>
                </c:pt>
                <c:pt idx="12">
                  <c:v>469556.93204204499</c:v>
                </c:pt>
                <c:pt idx="13">
                  <c:v>482689.51767049398</c:v>
                </c:pt>
                <c:pt idx="14">
                  <c:v>551892.73144950101</c:v>
                </c:pt>
                <c:pt idx="15">
                  <c:v>586066.65031739802</c:v>
                </c:pt>
                <c:pt idx="16">
                  <c:v>598896.91330077895</c:v>
                </c:pt>
                <c:pt idx="17">
                  <c:v>670781.82331105601</c:v>
                </c:pt>
                <c:pt idx="18">
                  <c:v>729271.33430773905</c:v>
                </c:pt>
                <c:pt idx="19">
                  <c:v>742071.54121464805</c:v>
                </c:pt>
                <c:pt idx="20">
                  <c:v>897514.68816861801</c:v>
                </c:pt>
                <c:pt idx="21">
                  <c:v>947777.92630232999</c:v>
                </c:pt>
                <c:pt idx="22">
                  <c:v>977516.30986230494</c:v>
                </c:pt>
                <c:pt idx="23">
                  <c:v>1039762.57144877</c:v>
                </c:pt>
                <c:pt idx="24">
                  <c:v>1139132.0550859901</c:v>
                </c:pt>
                <c:pt idx="25">
                  <c:v>1173218.7807205401</c:v>
                </c:pt>
                <c:pt idx="26">
                  <c:v>1211116.87536461</c:v>
                </c:pt>
                <c:pt idx="27">
                  <c:v>1238516.1951385399</c:v>
                </c:pt>
                <c:pt idx="28">
                  <c:v>1320985.95152451</c:v>
                </c:pt>
                <c:pt idx="29">
                  <c:v>1407338.2362364</c:v>
                </c:pt>
                <c:pt idx="30">
                  <c:v>1408267.2847408201</c:v>
                </c:pt>
                <c:pt idx="31">
                  <c:v>1477737.5461979799</c:v>
                </c:pt>
                <c:pt idx="32">
                  <c:v>1600702.8977257099</c:v>
                </c:pt>
                <c:pt idx="33">
                  <c:v>1741049.7047562799</c:v>
                </c:pt>
                <c:pt idx="34">
                  <c:v>1699615.09223217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11E-4AF7-B510-3E3ABA5EC241}"/>
            </c:ext>
          </c:extLst>
        </c:ser>
        <c:ser>
          <c:idx val="30"/>
          <c:order val="30"/>
          <c:tx>
            <c:strRef>
              <c:f>城镇人力资本!$A$33</c:f>
              <c:strCache>
                <c:ptCount val="1"/>
                <c:pt idx="0">
                  <c:v>新疆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城镇人力资本!$B$33:$AJ$33</c:f>
              <c:numCache>
                <c:formatCode>0.00_ </c:formatCode>
                <c:ptCount val="35"/>
                <c:pt idx="0">
                  <c:v>672425.44811121095</c:v>
                </c:pt>
                <c:pt idx="1">
                  <c:v>736515.54322790401</c:v>
                </c:pt>
                <c:pt idx="2">
                  <c:v>826471.59289437102</c:v>
                </c:pt>
                <c:pt idx="3">
                  <c:v>856292.36444273405</c:v>
                </c:pt>
                <c:pt idx="4">
                  <c:v>1072358.7924392</c:v>
                </c:pt>
                <c:pt idx="5">
                  <c:v>1142926.0525778299</c:v>
                </c:pt>
                <c:pt idx="6">
                  <c:v>1141094.6861793201</c:v>
                </c:pt>
                <c:pt idx="7">
                  <c:v>1449139.4135040101</c:v>
                </c:pt>
                <c:pt idx="8">
                  <c:v>1694996.2200490299</c:v>
                </c:pt>
                <c:pt idx="9">
                  <c:v>1655924.4999686</c:v>
                </c:pt>
                <c:pt idx="10">
                  <c:v>1476527.64305771</c:v>
                </c:pt>
                <c:pt idx="11">
                  <c:v>1610366.3380804199</c:v>
                </c:pt>
                <c:pt idx="12">
                  <c:v>1714002.1721812401</c:v>
                </c:pt>
                <c:pt idx="13">
                  <c:v>1768520.7008358999</c:v>
                </c:pt>
                <c:pt idx="14">
                  <c:v>1969370.88958382</c:v>
                </c:pt>
                <c:pt idx="15">
                  <c:v>2024724.40631102</c:v>
                </c:pt>
                <c:pt idx="16">
                  <c:v>2045940.4603758799</c:v>
                </c:pt>
                <c:pt idx="17">
                  <c:v>2182136.28319452</c:v>
                </c:pt>
                <c:pt idx="18">
                  <c:v>2311610.7497646101</c:v>
                </c:pt>
                <c:pt idx="19">
                  <c:v>2264243.2645614301</c:v>
                </c:pt>
                <c:pt idx="20">
                  <c:v>2762052.5812844699</c:v>
                </c:pt>
                <c:pt idx="21">
                  <c:v>2927002.0731980298</c:v>
                </c:pt>
                <c:pt idx="22">
                  <c:v>3056919.5039977599</c:v>
                </c:pt>
                <c:pt idx="23">
                  <c:v>3276989.41690687</c:v>
                </c:pt>
                <c:pt idx="24">
                  <c:v>3634749.0740029602</c:v>
                </c:pt>
                <c:pt idx="25">
                  <c:v>3667111.5146505302</c:v>
                </c:pt>
                <c:pt idx="26">
                  <c:v>3738364.6892039301</c:v>
                </c:pt>
                <c:pt idx="27">
                  <c:v>3809270.0653776601</c:v>
                </c:pt>
                <c:pt idx="28">
                  <c:v>4021449.61877053</c:v>
                </c:pt>
                <c:pt idx="29">
                  <c:v>4353563.9766610702</c:v>
                </c:pt>
                <c:pt idx="30">
                  <c:v>4364204.0946011599</c:v>
                </c:pt>
                <c:pt idx="31">
                  <c:v>4596430.0481610503</c:v>
                </c:pt>
                <c:pt idx="32">
                  <c:v>5004496.7289553601</c:v>
                </c:pt>
                <c:pt idx="33">
                  <c:v>5290075.3240156397</c:v>
                </c:pt>
                <c:pt idx="34">
                  <c:v>5205009.7501580901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11E-4AF7-B510-3E3ABA5EC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938568"/>
        <c:axId val="618943848"/>
      </c:lineChart>
      <c:catAx>
        <c:axId val="618938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8943848"/>
        <c:crosses val="autoZero"/>
        <c:auto val="1"/>
        <c:lblAlgn val="ctr"/>
        <c:lblOffset val="100"/>
        <c:noMultiLvlLbl val="0"/>
      </c:catAx>
      <c:valAx>
        <c:axId val="618943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8938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altLang="zh-CN"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宋体" panose="02010600030101010101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altLang="zh-CN" sz="1100" b="0" i="0" u="none" strike="noStrike" kern="1200" baseline="0">
          <a:solidFill>
            <a:sysClr val="windowText" lastClr="000000"/>
          </a:solidFill>
          <a:latin typeface="Times New Roman" panose="02020603050405020304" pitchFamily="18" charset="0"/>
          <a:ea typeface="宋体" panose="02010600030101010101" pitchFamily="2" charset="-122"/>
          <a:cs typeface="+mn-cs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城镇人均人力资本!$A$3</c:f>
              <c:strCache>
                <c:ptCount val="1"/>
                <c:pt idx="0">
                  <c:v>北京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城镇人均人力资本!$B$3:$AJ$3</c:f>
              <c:numCache>
                <c:formatCode>0.00000000_ </c:formatCode>
                <c:ptCount val="35"/>
                <c:pt idx="0">
                  <c:v>0.27427661899604899</c:v>
                </c:pt>
                <c:pt idx="1">
                  <c:v>0.28149014670223399</c:v>
                </c:pt>
                <c:pt idx="2">
                  <c:v>0.314153688260361</c:v>
                </c:pt>
                <c:pt idx="3">
                  <c:v>0.31154394547183001</c:v>
                </c:pt>
                <c:pt idx="4">
                  <c:v>0.36787217206713702</c:v>
                </c:pt>
                <c:pt idx="5">
                  <c:v>0.38160887436789798</c:v>
                </c:pt>
                <c:pt idx="6">
                  <c:v>0.36438579633776402</c:v>
                </c:pt>
                <c:pt idx="7">
                  <c:v>0.43714411531800801</c:v>
                </c:pt>
                <c:pt idx="8">
                  <c:v>0.50159665165390699</c:v>
                </c:pt>
                <c:pt idx="9">
                  <c:v>0.49109064243296902</c:v>
                </c:pt>
                <c:pt idx="10">
                  <c:v>0.42913146893929199</c:v>
                </c:pt>
                <c:pt idx="11">
                  <c:v>0.445364160875941</c:v>
                </c:pt>
                <c:pt idx="12">
                  <c:v>0.451030804888368</c:v>
                </c:pt>
                <c:pt idx="13">
                  <c:v>0.46940246799295599</c:v>
                </c:pt>
                <c:pt idx="14">
                  <c:v>0.50095852184962797</c:v>
                </c:pt>
                <c:pt idx="15">
                  <c:v>0.49988242873502597</c:v>
                </c:pt>
                <c:pt idx="16">
                  <c:v>0.49120179990116802</c:v>
                </c:pt>
                <c:pt idx="17">
                  <c:v>0.53181033486212004</c:v>
                </c:pt>
                <c:pt idx="18">
                  <c:v>0.539013973033449</c:v>
                </c:pt>
                <c:pt idx="19">
                  <c:v>0.54194522642380005</c:v>
                </c:pt>
                <c:pt idx="20">
                  <c:v>0.58939409067835502</c:v>
                </c:pt>
                <c:pt idx="21">
                  <c:v>0.58861168844088396</c:v>
                </c:pt>
                <c:pt idx="22">
                  <c:v>0.56771756927724304</c:v>
                </c:pt>
                <c:pt idx="23">
                  <c:v>0.58098415381121105</c:v>
                </c:pt>
                <c:pt idx="24">
                  <c:v>0.62883213928464798</c:v>
                </c:pt>
                <c:pt idx="25">
                  <c:v>0.63413222371265299</c:v>
                </c:pt>
                <c:pt idx="26">
                  <c:v>0.64151139205276997</c:v>
                </c:pt>
                <c:pt idx="27">
                  <c:v>0.65095717227033301</c:v>
                </c:pt>
                <c:pt idx="28">
                  <c:v>0.67942400271388204</c:v>
                </c:pt>
                <c:pt idx="29">
                  <c:v>0.72478463468711296</c:v>
                </c:pt>
                <c:pt idx="30">
                  <c:v>0.72645957153584195</c:v>
                </c:pt>
                <c:pt idx="31">
                  <c:v>0.73940651012630698</c:v>
                </c:pt>
                <c:pt idx="32">
                  <c:v>0.76262151193015804</c:v>
                </c:pt>
                <c:pt idx="33">
                  <c:v>0.82179354894428303</c:v>
                </c:pt>
                <c:pt idx="34">
                  <c:v>0.79184901048073197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A-47F5-A86E-0B9149FB6608}"/>
            </c:ext>
          </c:extLst>
        </c:ser>
        <c:ser>
          <c:idx val="1"/>
          <c:order val="1"/>
          <c:tx>
            <c:strRef>
              <c:f>城镇人均人力资本!$A$4</c:f>
              <c:strCache>
                <c:ptCount val="1"/>
                <c:pt idx="0">
                  <c:v>天津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城镇人均人力资本!$B$4:$AJ$4</c:f>
              <c:numCache>
                <c:formatCode>0.00000000_ </c:formatCode>
                <c:ptCount val="35"/>
                <c:pt idx="0">
                  <c:v>0.25559226967508902</c:v>
                </c:pt>
                <c:pt idx="1">
                  <c:v>0.25939657251760301</c:v>
                </c:pt>
                <c:pt idx="2">
                  <c:v>0.26826612456605498</c:v>
                </c:pt>
                <c:pt idx="3">
                  <c:v>0.25620904151277102</c:v>
                </c:pt>
                <c:pt idx="4">
                  <c:v>0.29437360005284402</c:v>
                </c:pt>
                <c:pt idx="5">
                  <c:v>0.308948117039687</c:v>
                </c:pt>
                <c:pt idx="6">
                  <c:v>0.30530439364092699</c:v>
                </c:pt>
                <c:pt idx="7">
                  <c:v>0.38745143485385902</c:v>
                </c:pt>
                <c:pt idx="8">
                  <c:v>0.45246816323575301</c:v>
                </c:pt>
                <c:pt idx="9">
                  <c:v>0.43609506829387901</c:v>
                </c:pt>
                <c:pt idx="10">
                  <c:v>0.383226735619421</c:v>
                </c:pt>
                <c:pt idx="11">
                  <c:v>0.39955981757661702</c:v>
                </c:pt>
                <c:pt idx="12">
                  <c:v>0.41140223404718601</c:v>
                </c:pt>
                <c:pt idx="13">
                  <c:v>0.40494579045210499</c:v>
                </c:pt>
                <c:pt idx="14">
                  <c:v>0.43839222165589598</c:v>
                </c:pt>
                <c:pt idx="15">
                  <c:v>0.43436018510088098</c:v>
                </c:pt>
                <c:pt idx="16">
                  <c:v>0.41774141493407202</c:v>
                </c:pt>
                <c:pt idx="17">
                  <c:v>0.44028033553860002</c:v>
                </c:pt>
                <c:pt idx="18">
                  <c:v>0.45167259890608402</c:v>
                </c:pt>
                <c:pt idx="19">
                  <c:v>0.44152681231729102</c:v>
                </c:pt>
                <c:pt idx="20">
                  <c:v>0.49971804209739201</c:v>
                </c:pt>
                <c:pt idx="21">
                  <c:v>0.50489260334758101</c:v>
                </c:pt>
                <c:pt idx="22">
                  <c:v>0.49065713952510198</c:v>
                </c:pt>
                <c:pt idx="23">
                  <c:v>0.50027097705562895</c:v>
                </c:pt>
                <c:pt idx="24">
                  <c:v>0.52475400419221796</c:v>
                </c:pt>
                <c:pt idx="25">
                  <c:v>0.51730896425831896</c:v>
                </c:pt>
                <c:pt idx="26">
                  <c:v>0.51693861983849398</c:v>
                </c:pt>
                <c:pt idx="27">
                  <c:v>0.51434288239118997</c:v>
                </c:pt>
                <c:pt idx="28">
                  <c:v>0.536017530431394</c:v>
                </c:pt>
                <c:pt idx="29">
                  <c:v>0.56346936506102296</c:v>
                </c:pt>
                <c:pt idx="30">
                  <c:v>0.55486453508826805</c:v>
                </c:pt>
                <c:pt idx="31">
                  <c:v>0.57215015994461704</c:v>
                </c:pt>
                <c:pt idx="32">
                  <c:v>0.60593566420281997</c:v>
                </c:pt>
                <c:pt idx="33">
                  <c:v>0.662276640710042</c:v>
                </c:pt>
                <c:pt idx="34">
                  <c:v>0.64347307562771705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A-47F5-A86E-0B9149FB6608}"/>
            </c:ext>
          </c:extLst>
        </c:ser>
        <c:ser>
          <c:idx val="2"/>
          <c:order val="2"/>
          <c:tx>
            <c:strRef>
              <c:f>城镇人均人力资本!$A$5</c:f>
              <c:strCache>
                <c:ptCount val="1"/>
                <c:pt idx="0">
                  <c:v>河北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城镇人均人力资本!$B$5:$AJ$5</c:f>
              <c:numCache>
                <c:formatCode>0.00000000_ </c:formatCode>
                <c:ptCount val="35"/>
                <c:pt idx="0">
                  <c:v>0.24628604828624301</c:v>
                </c:pt>
                <c:pt idx="1">
                  <c:v>0.24981799043057901</c:v>
                </c:pt>
                <c:pt idx="2">
                  <c:v>0.26415188796634897</c:v>
                </c:pt>
                <c:pt idx="3">
                  <c:v>0.25842229423574398</c:v>
                </c:pt>
                <c:pt idx="4">
                  <c:v>0.30508414469699602</c:v>
                </c:pt>
                <c:pt idx="5">
                  <c:v>0.31293130696993599</c:v>
                </c:pt>
                <c:pt idx="6">
                  <c:v>0.30561156651688098</c:v>
                </c:pt>
                <c:pt idx="7">
                  <c:v>0.38515980468852801</c:v>
                </c:pt>
                <c:pt idx="8">
                  <c:v>0.43878748236624598</c:v>
                </c:pt>
                <c:pt idx="9">
                  <c:v>0.40491574777529099</c:v>
                </c:pt>
                <c:pt idx="10">
                  <c:v>0.36410291369903802</c:v>
                </c:pt>
                <c:pt idx="11">
                  <c:v>0.38415002463910097</c:v>
                </c:pt>
                <c:pt idx="12">
                  <c:v>0.40212086979685402</c:v>
                </c:pt>
                <c:pt idx="13">
                  <c:v>0.39395301989611498</c:v>
                </c:pt>
                <c:pt idx="14">
                  <c:v>0.43352591737557</c:v>
                </c:pt>
                <c:pt idx="15">
                  <c:v>0.42538406803143303</c:v>
                </c:pt>
                <c:pt idx="16">
                  <c:v>0.39971392831791402</c:v>
                </c:pt>
                <c:pt idx="17">
                  <c:v>0.415656527310795</c:v>
                </c:pt>
                <c:pt idx="18">
                  <c:v>0.42416019526575799</c:v>
                </c:pt>
                <c:pt idx="19">
                  <c:v>0.40450661315840503</c:v>
                </c:pt>
                <c:pt idx="20">
                  <c:v>0.46521576288831201</c:v>
                </c:pt>
                <c:pt idx="21">
                  <c:v>0.470930120123281</c:v>
                </c:pt>
                <c:pt idx="22">
                  <c:v>0.460114994870651</c:v>
                </c:pt>
                <c:pt idx="23">
                  <c:v>0.466263444004751</c:v>
                </c:pt>
                <c:pt idx="24">
                  <c:v>0.48131162209506301</c:v>
                </c:pt>
                <c:pt idx="25">
                  <c:v>0.470787472503928</c:v>
                </c:pt>
                <c:pt idx="26">
                  <c:v>0.46850177741704702</c:v>
                </c:pt>
                <c:pt idx="27">
                  <c:v>0.46297993018685801</c:v>
                </c:pt>
                <c:pt idx="28">
                  <c:v>0.48667514798518502</c:v>
                </c:pt>
                <c:pt idx="29">
                  <c:v>0.50981915865511296</c:v>
                </c:pt>
                <c:pt idx="30">
                  <c:v>0.49785923956804401</c:v>
                </c:pt>
                <c:pt idx="31">
                  <c:v>0.51876874789084104</c:v>
                </c:pt>
                <c:pt idx="32">
                  <c:v>0.55932245613298104</c:v>
                </c:pt>
                <c:pt idx="33">
                  <c:v>0.60760350097058202</c:v>
                </c:pt>
                <c:pt idx="34">
                  <c:v>0.59483839578243303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A-47F5-A86E-0B9149FB6608}"/>
            </c:ext>
          </c:extLst>
        </c:ser>
        <c:ser>
          <c:idx val="3"/>
          <c:order val="3"/>
          <c:tx>
            <c:strRef>
              <c:f>城镇人均人力资本!$A$6</c:f>
              <c:strCache>
                <c:ptCount val="1"/>
                <c:pt idx="0">
                  <c:v>山西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城镇人均人力资本!$B$6:$AJ$6</c:f>
              <c:numCache>
                <c:formatCode>0.00000000_ </c:formatCode>
                <c:ptCount val="35"/>
                <c:pt idx="0">
                  <c:v>0.234300147434299</c:v>
                </c:pt>
                <c:pt idx="1">
                  <c:v>0.23728119252222299</c:v>
                </c:pt>
                <c:pt idx="2">
                  <c:v>0.25196682968310902</c:v>
                </c:pt>
                <c:pt idx="3">
                  <c:v>0.254016187432209</c:v>
                </c:pt>
                <c:pt idx="4">
                  <c:v>0.30927790099049601</c:v>
                </c:pt>
                <c:pt idx="5">
                  <c:v>0.32016525017507003</c:v>
                </c:pt>
                <c:pt idx="6">
                  <c:v>0.31317716705070298</c:v>
                </c:pt>
                <c:pt idx="7">
                  <c:v>0.39405686459354999</c:v>
                </c:pt>
                <c:pt idx="8">
                  <c:v>0.45170839780709499</c:v>
                </c:pt>
                <c:pt idx="9">
                  <c:v>0.42400517552059003</c:v>
                </c:pt>
                <c:pt idx="10">
                  <c:v>0.37329707773003501</c:v>
                </c:pt>
                <c:pt idx="11">
                  <c:v>0.39121417646260298</c:v>
                </c:pt>
                <c:pt idx="12">
                  <c:v>0.40628889154025</c:v>
                </c:pt>
                <c:pt idx="13">
                  <c:v>0.39316497439411402</c:v>
                </c:pt>
                <c:pt idx="14">
                  <c:v>0.431358195706329</c:v>
                </c:pt>
                <c:pt idx="15">
                  <c:v>0.42612095615961898</c:v>
                </c:pt>
                <c:pt idx="16">
                  <c:v>0.39589791848563999</c:v>
                </c:pt>
                <c:pt idx="17">
                  <c:v>0.42114266453286597</c:v>
                </c:pt>
                <c:pt idx="18">
                  <c:v>0.43165412108233198</c:v>
                </c:pt>
                <c:pt idx="19">
                  <c:v>0.42113906948623703</c:v>
                </c:pt>
                <c:pt idx="20">
                  <c:v>0.48144362886792402</c:v>
                </c:pt>
                <c:pt idx="21">
                  <c:v>0.48345040974771503</c:v>
                </c:pt>
                <c:pt idx="22">
                  <c:v>0.472050764095372</c:v>
                </c:pt>
                <c:pt idx="23">
                  <c:v>0.477881033471595</c:v>
                </c:pt>
                <c:pt idx="24">
                  <c:v>0.49804284702068502</c:v>
                </c:pt>
                <c:pt idx="25">
                  <c:v>0.48710557810267302</c:v>
                </c:pt>
                <c:pt idx="26">
                  <c:v>0.48810290857177502</c:v>
                </c:pt>
                <c:pt idx="27">
                  <c:v>0.486981015875453</c:v>
                </c:pt>
                <c:pt idx="28">
                  <c:v>0.51116225579644803</c:v>
                </c:pt>
                <c:pt idx="29">
                  <c:v>0.53947280119468199</c:v>
                </c:pt>
                <c:pt idx="30">
                  <c:v>0.52717114936223697</c:v>
                </c:pt>
                <c:pt idx="31">
                  <c:v>0.54688357624606099</c:v>
                </c:pt>
                <c:pt idx="32">
                  <c:v>0.58538878033210295</c:v>
                </c:pt>
                <c:pt idx="33">
                  <c:v>0.62827709402232002</c:v>
                </c:pt>
                <c:pt idx="34">
                  <c:v>0.61324815829556201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7A-47F5-A86E-0B9149FB6608}"/>
            </c:ext>
          </c:extLst>
        </c:ser>
        <c:ser>
          <c:idx val="4"/>
          <c:order val="4"/>
          <c:tx>
            <c:strRef>
              <c:f>城镇人均人力资本!$A$7</c:f>
              <c:strCache>
                <c:ptCount val="1"/>
                <c:pt idx="0">
                  <c:v>内蒙古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城镇人均人力资本!$B$7:$AJ$7</c:f>
              <c:numCache>
                <c:formatCode>0.00000000_ </c:formatCode>
                <c:ptCount val="35"/>
                <c:pt idx="0">
                  <c:v>0.23875764491496099</c:v>
                </c:pt>
                <c:pt idx="1">
                  <c:v>0.242001864878894</c:v>
                </c:pt>
                <c:pt idx="2">
                  <c:v>0.25480491913034098</c:v>
                </c:pt>
                <c:pt idx="3">
                  <c:v>0.25054487604220699</c:v>
                </c:pt>
                <c:pt idx="4">
                  <c:v>0.29770720424039798</c:v>
                </c:pt>
                <c:pt idx="5">
                  <c:v>0.30678165600553098</c:v>
                </c:pt>
                <c:pt idx="6">
                  <c:v>0.298363197225951</c:v>
                </c:pt>
                <c:pt idx="7">
                  <c:v>0.37754622072940203</c:v>
                </c:pt>
                <c:pt idx="8">
                  <c:v>0.43430199438819</c:v>
                </c:pt>
                <c:pt idx="9">
                  <c:v>0.40720116734303302</c:v>
                </c:pt>
                <c:pt idx="10">
                  <c:v>0.35497905661156398</c:v>
                </c:pt>
                <c:pt idx="11">
                  <c:v>0.37456387400826402</c:v>
                </c:pt>
                <c:pt idx="12">
                  <c:v>0.39100721962405899</c:v>
                </c:pt>
                <c:pt idx="13">
                  <c:v>0.37809821538430699</c:v>
                </c:pt>
                <c:pt idx="14">
                  <c:v>0.41449213748682501</c:v>
                </c:pt>
                <c:pt idx="15">
                  <c:v>0.41039891194175299</c:v>
                </c:pt>
                <c:pt idx="16">
                  <c:v>0.386967861765738</c:v>
                </c:pt>
                <c:pt idx="17">
                  <c:v>0.41413653815618101</c:v>
                </c:pt>
                <c:pt idx="18">
                  <c:v>0.42345685508756897</c:v>
                </c:pt>
                <c:pt idx="19">
                  <c:v>0.41545091609442097</c:v>
                </c:pt>
                <c:pt idx="20">
                  <c:v>0.46656402781719097</c:v>
                </c:pt>
                <c:pt idx="21">
                  <c:v>0.46887863745878999</c:v>
                </c:pt>
                <c:pt idx="22">
                  <c:v>0.45726251922278599</c:v>
                </c:pt>
                <c:pt idx="23">
                  <c:v>0.46506321105863502</c:v>
                </c:pt>
                <c:pt idx="24">
                  <c:v>0.47843750360384102</c:v>
                </c:pt>
                <c:pt idx="25">
                  <c:v>0.46999184668083499</c:v>
                </c:pt>
                <c:pt idx="26">
                  <c:v>0.47127115408922399</c:v>
                </c:pt>
                <c:pt idx="27">
                  <c:v>0.473258495344625</c:v>
                </c:pt>
                <c:pt idx="28">
                  <c:v>0.50243574050207196</c:v>
                </c:pt>
                <c:pt idx="29">
                  <c:v>0.53333545372113</c:v>
                </c:pt>
                <c:pt idx="30">
                  <c:v>0.52099425545239197</c:v>
                </c:pt>
                <c:pt idx="31">
                  <c:v>0.53703174129656095</c:v>
                </c:pt>
                <c:pt idx="32">
                  <c:v>0.57086001242615803</c:v>
                </c:pt>
                <c:pt idx="33">
                  <c:v>0.61708321386551002</c:v>
                </c:pt>
                <c:pt idx="34">
                  <c:v>0.59900654499813399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7A-47F5-A86E-0B9149FB6608}"/>
            </c:ext>
          </c:extLst>
        </c:ser>
        <c:ser>
          <c:idx val="5"/>
          <c:order val="5"/>
          <c:tx>
            <c:strRef>
              <c:f>城镇人均人力资本!$A$8</c:f>
              <c:strCache>
                <c:ptCount val="1"/>
                <c:pt idx="0">
                  <c:v>辽宁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城镇人均人力资本!$B$8:$AJ$8</c:f>
              <c:numCache>
                <c:formatCode>0.00000000_ </c:formatCode>
                <c:ptCount val="35"/>
                <c:pt idx="0">
                  <c:v>0.26814080335069901</c:v>
                </c:pt>
                <c:pt idx="1">
                  <c:v>0.26344269416669502</c:v>
                </c:pt>
                <c:pt idx="2">
                  <c:v>0.276112847901609</c:v>
                </c:pt>
                <c:pt idx="3">
                  <c:v>0.27143142042079199</c:v>
                </c:pt>
                <c:pt idx="4">
                  <c:v>0.32029609288972899</c:v>
                </c:pt>
                <c:pt idx="5">
                  <c:v>0.32762440238992102</c:v>
                </c:pt>
                <c:pt idx="6">
                  <c:v>0.32309258742065</c:v>
                </c:pt>
                <c:pt idx="7">
                  <c:v>0.40190400347209099</c:v>
                </c:pt>
                <c:pt idx="8">
                  <c:v>0.456969824919567</c:v>
                </c:pt>
                <c:pt idx="9">
                  <c:v>0.42306000263439197</c:v>
                </c:pt>
                <c:pt idx="10">
                  <c:v>0.38776747830261998</c:v>
                </c:pt>
                <c:pt idx="11">
                  <c:v>0.39935766327324101</c:v>
                </c:pt>
                <c:pt idx="12">
                  <c:v>0.41298630727698399</c:v>
                </c:pt>
                <c:pt idx="13">
                  <c:v>0.39486709366009998</c:v>
                </c:pt>
                <c:pt idx="14">
                  <c:v>0.438133338735884</c:v>
                </c:pt>
                <c:pt idx="15">
                  <c:v>0.43240380589882699</c:v>
                </c:pt>
                <c:pt idx="16">
                  <c:v>0.396090988007685</c:v>
                </c:pt>
                <c:pt idx="17">
                  <c:v>0.41632645548420599</c:v>
                </c:pt>
                <c:pt idx="18">
                  <c:v>0.42826704384197101</c:v>
                </c:pt>
                <c:pt idx="19">
                  <c:v>0.417405292271185</c:v>
                </c:pt>
                <c:pt idx="20">
                  <c:v>0.47700936951169598</c:v>
                </c:pt>
                <c:pt idx="21">
                  <c:v>0.48889324512858601</c:v>
                </c:pt>
                <c:pt idx="22">
                  <c:v>0.47705552971881798</c:v>
                </c:pt>
                <c:pt idx="23">
                  <c:v>0.48765294600974801</c:v>
                </c:pt>
                <c:pt idx="24">
                  <c:v>0.51068654140150804</c:v>
                </c:pt>
                <c:pt idx="25">
                  <c:v>0.50489358573952803</c:v>
                </c:pt>
                <c:pt idx="26">
                  <c:v>0.50515189837407903</c:v>
                </c:pt>
                <c:pt idx="27">
                  <c:v>0.502337906839596</c:v>
                </c:pt>
                <c:pt idx="28">
                  <c:v>0.53353923322542895</c:v>
                </c:pt>
                <c:pt idx="29">
                  <c:v>0.56298784276757097</c:v>
                </c:pt>
                <c:pt idx="30">
                  <c:v>0.54789934724179501</c:v>
                </c:pt>
                <c:pt idx="31">
                  <c:v>0.56078893071998404</c:v>
                </c:pt>
                <c:pt idx="32">
                  <c:v>0.59030944969674903</c:v>
                </c:pt>
                <c:pt idx="33">
                  <c:v>0.63882376624293802</c:v>
                </c:pt>
                <c:pt idx="34">
                  <c:v>0.61446832467852397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7A-47F5-A86E-0B9149FB6608}"/>
            </c:ext>
          </c:extLst>
        </c:ser>
        <c:ser>
          <c:idx val="6"/>
          <c:order val="6"/>
          <c:tx>
            <c:strRef>
              <c:f>城镇人均人力资本!$A$9</c:f>
              <c:strCache>
                <c:ptCount val="1"/>
                <c:pt idx="0">
                  <c:v>吉林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城镇人均人力资本!$B$9:$AJ$9</c:f>
              <c:numCache>
                <c:formatCode>0.00000000_ </c:formatCode>
                <c:ptCount val="35"/>
                <c:pt idx="0">
                  <c:v>0.251804226141986</c:v>
                </c:pt>
                <c:pt idx="1">
                  <c:v>0.25522310508963802</c:v>
                </c:pt>
                <c:pt idx="2">
                  <c:v>0.27781168533775502</c:v>
                </c:pt>
                <c:pt idx="3">
                  <c:v>0.275290643189534</c:v>
                </c:pt>
                <c:pt idx="4">
                  <c:v>0.33011396807697602</c:v>
                </c:pt>
                <c:pt idx="5">
                  <c:v>0.336808095206592</c:v>
                </c:pt>
                <c:pt idx="6">
                  <c:v>0.32286335810512201</c:v>
                </c:pt>
                <c:pt idx="7">
                  <c:v>0.40421655423791703</c:v>
                </c:pt>
                <c:pt idx="8">
                  <c:v>0.46529020641188101</c:v>
                </c:pt>
                <c:pt idx="9">
                  <c:v>0.42890568794509598</c:v>
                </c:pt>
                <c:pt idx="10">
                  <c:v>0.36785425059805998</c:v>
                </c:pt>
                <c:pt idx="11">
                  <c:v>0.3866974361537</c:v>
                </c:pt>
                <c:pt idx="12">
                  <c:v>0.40037082073826602</c:v>
                </c:pt>
                <c:pt idx="13">
                  <c:v>0.39198489393047897</c:v>
                </c:pt>
                <c:pt idx="14">
                  <c:v>0.42654459705566899</c:v>
                </c:pt>
                <c:pt idx="15">
                  <c:v>0.41772788914525799</c:v>
                </c:pt>
                <c:pt idx="16">
                  <c:v>0.38897895573374902</c:v>
                </c:pt>
                <c:pt idx="17">
                  <c:v>0.41214118993103999</c:v>
                </c:pt>
                <c:pt idx="18">
                  <c:v>0.41925508930306099</c:v>
                </c:pt>
                <c:pt idx="19">
                  <c:v>0.40645003858824802</c:v>
                </c:pt>
                <c:pt idx="20">
                  <c:v>0.48544465371733903</c:v>
                </c:pt>
                <c:pt idx="21">
                  <c:v>0.49786558716747598</c:v>
                </c:pt>
                <c:pt idx="22">
                  <c:v>0.48725565952251698</c:v>
                </c:pt>
                <c:pt idx="23">
                  <c:v>0.49675324989403402</c:v>
                </c:pt>
                <c:pt idx="24">
                  <c:v>0.517811267819282</c:v>
                </c:pt>
                <c:pt idx="25">
                  <c:v>0.50982848320486895</c:v>
                </c:pt>
                <c:pt idx="26">
                  <c:v>0.51218635323613704</c:v>
                </c:pt>
                <c:pt idx="27">
                  <c:v>0.51239842717511597</c:v>
                </c:pt>
                <c:pt idx="28">
                  <c:v>0.53047642640341897</c:v>
                </c:pt>
                <c:pt idx="29">
                  <c:v>0.55597297199161</c:v>
                </c:pt>
                <c:pt idx="30">
                  <c:v>0.54764087848208698</c:v>
                </c:pt>
                <c:pt idx="31">
                  <c:v>0.56856508208010204</c:v>
                </c:pt>
                <c:pt idx="32">
                  <c:v>0.60659954096097202</c:v>
                </c:pt>
                <c:pt idx="33">
                  <c:v>0.65844763502631198</c:v>
                </c:pt>
                <c:pt idx="34">
                  <c:v>0.64395045534872897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7A-47F5-A86E-0B9149FB6608}"/>
            </c:ext>
          </c:extLst>
        </c:ser>
        <c:ser>
          <c:idx val="7"/>
          <c:order val="7"/>
          <c:tx>
            <c:strRef>
              <c:f>城镇人均人力资本!$A$10</c:f>
              <c:strCache>
                <c:ptCount val="1"/>
                <c:pt idx="0">
                  <c:v>黑龙江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城镇人均人力资本!$B$10:$AJ$10</c:f>
              <c:numCache>
                <c:formatCode>0.00000000_ </c:formatCode>
                <c:ptCount val="35"/>
                <c:pt idx="0">
                  <c:v>0.242463774101111</c:v>
                </c:pt>
                <c:pt idx="1">
                  <c:v>0.242371473391429</c:v>
                </c:pt>
                <c:pt idx="2">
                  <c:v>0.25835145895719203</c:v>
                </c:pt>
                <c:pt idx="3">
                  <c:v>0.25552298612312901</c:v>
                </c:pt>
                <c:pt idx="4">
                  <c:v>0.30484415561857298</c:v>
                </c:pt>
                <c:pt idx="5">
                  <c:v>0.31346345694023298</c:v>
                </c:pt>
                <c:pt idx="6">
                  <c:v>0.30706037638897798</c:v>
                </c:pt>
                <c:pt idx="7">
                  <c:v>0.386728948561189</c:v>
                </c:pt>
                <c:pt idx="8">
                  <c:v>0.44403358273469901</c:v>
                </c:pt>
                <c:pt idx="9">
                  <c:v>0.41614657635320801</c:v>
                </c:pt>
                <c:pt idx="10">
                  <c:v>0.36793680950650198</c:v>
                </c:pt>
                <c:pt idx="11">
                  <c:v>0.385283804813847</c:v>
                </c:pt>
                <c:pt idx="12">
                  <c:v>0.40119576456163802</c:v>
                </c:pt>
                <c:pt idx="13">
                  <c:v>0.38529663193694402</c:v>
                </c:pt>
                <c:pt idx="14">
                  <c:v>0.42458476036500797</c:v>
                </c:pt>
                <c:pt idx="15">
                  <c:v>0.41671382687712599</c:v>
                </c:pt>
                <c:pt idx="16">
                  <c:v>0.38265747985492399</c:v>
                </c:pt>
                <c:pt idx="17">
                  <c:v>0.40375038965954002</c:v>
                </c:pt>
                <c:pt idx="18">
                  <c:v>0.415223215118741</c:v>
                </c:pt>
                <c:pt idx="19">
                  <c:v>0.40145277233947801</c:v>
                </c:pt>
                <c:pt idx="20">
                  <c:v>0.46371307361327002</c:v>
                </c:pt>
                <c:pt idx="21">
                  <c:v>0.47549462841203699</c:v>
                </c:pt>
                <c:pt idx="22">
                  <c:v>0.46733536484492699</c:v>
                </c:pt>
                <c:pt idx="23">
                  <c:v>0.47599743832872599</c:v>
                </c:pt>
                <c:pt idx="24">
                  <c:v>0.49360104721278297</c:v>
                </c:pt>
                <c:pt idx="25">
                  <c:v>0.48293546974970603</c:v>
                </c:pt>
                <c:pt idx="26">
                  <c:v>0.48086917587348299</c:v>
                </c:pt>
                <c:pt idx="27">
                  <c:v>0.47712527079343903</c:v>
                </c:pt>
                <c:pt idx="28">
                  <c:v>0.50323425149413104</c:v>
                </c:pt>
                <c:pt idx="29">
                  <c:v>0.52836975102861905</c:v>
                </c:pt>
                <c:pt idx="30">
                  <c:v>0.51549021900747405</c:v>
                </c:pt>
                <c:pt idx="31">
                  <c:v>0.5332455399571</c:v>
                </c:pt>
                <c:pt idx="32">
                  <c:v>0.56988599995761102</c:v>
                </c:pt>
                <c:pt idx="33">
                  <c:v>0.62334917879233698</c:v>
                </c:pt>
                <c:pt idx="34">
                  <c:v>0.60543130486159502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7A-47F5-A86E-0B9149FB6608}"/>
            </c:ext>
          </c:extLst>
        </c:ser>
        <c:ser>
          <c:idx val="8"/>
          <c:order val="8"/>
          <c:tx>
            <c:strRef>
              <c:f>城镇人均人力资本!$A$11</c:f>
              <c:strCache>
                <c:ptCount val="1"/>
                <c:pt idx="0">
                  <c:v>上海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城镇人均人力资本!$B$11:$AJ$11</c:f>
              <c:numCache>
                <c:formatCode>0.00000000_ </c:formatCode>
                <c:ptCount val="35"/>
                <c:pt idx="0">
                  <c:v>0.251513886433954</c:v>
                </c:pt>
                <c:pt idx="1">
                  <c:v>0.25406506933602302</c:v>
                </c:pt>
                <c:pt idx="2">
                  <c:v>0.272362429596746</c:v>
                </c:pt>
                <c:pt idx="3">
                  <c:v>0.269374757744197</c:v>
                </c:pt>
                <c:pt idx="4">
                  <c:v>0.32042528997373498</c:v>
                </c:pt>
                <c:pt idx="5">
                  <c:v>0.33018472982396602</c:v>
                </c:pt>
                <c:pt idx="6">
                  <c:v>0.32121779518307603</c:v>
                </c:pt>
                <c:pt idx="7">
                  <c:v>0.39989610513215301</c:v>
                </c:pt>
                <c:pt idx="8">
                  <c:v>0.45933330287889901</c:v>
                </c:pt>
                <c:pt idx="9">
                  <c:v>0.43685340763243302</c:v>
                </c:pt>
                <c:pt idx="10">
                  <c:v>0.37994507673511901</c:v>
                </c:pt>
                <c:pt idx="11">
                  <c:v>0.39410252647438698</c:v>
                </c:pt>
                <c:pt idx="12">
                  <c:v>0.404355464316414</c:v>
                </c:pt>
                <c:pt idx="13">
                  <c:v>0.39415044287212497</c:v>
                </c:pt>
                <c:pt idx="14">
                  <c:v>0.42829879361031897</c:v>
                </c:pt>
                <c:pt idx="15">
                  <c:v>0.42451397247049899</c:v>
                </c:pt>
                <c:pt idx="16">
                  <c:v>0.40480282030620601</c:v>
                </c:pt>
                <c:pt idx="17">
                  <c:v>0.42753954449883302</c:v>
                </c:pt>
                <c:pt idx="18">
                  <c:v>0.44132685472868399</c:v>
                </c:pt>
                <c:pt idx="19">
                  <c:v>0.43461077544257898</c:v>
                </c:pt>
                <c:pt idx="20">
                  <c:v>0.49253661529909998</c:v>
                </c:pt>
                <c:pt idx="21">
                  <c:v>0.50116974900234301</c:v>
                </c:pt>
                <c:pt idx="22">
                  <c:v>0.48723476411509298</c:v>
                </c:pt>
                <c:pt idx="23">
                  <c:v>0.49935241740932401</c:v>
                </c:pt>
                <c:pt idx="24">
                  <c:v>0.52444449490642597</c:v>
                </c:pt>
                <c:pt idx="25">
                  <c:v>0.52379431003075105</c:v>
                </c:pt>
                <c:pt idx="26">
                  <c:v>0.52584623454356905</c:v>
                </c:pt>
                <c:pt idx="27">
                  <c:v>0.52760069694488299</c:v>
                </c:pt>
                <c:pt idx="28">
                  <c:v>0.55715561735714503</c:v>
                </c:pt>
                <c:pt idx="29">
                  <c:v>0.59213636259036495</c:v>
                </c:pt>
                <c:pt idx="30">
                  <c:v>0.58380028278273599</c:v>
                </c:pt>
                <c:pt idx="31">
                  <c:v>0.59768416155552095</c:v>
                </c:pt>
                <c:pt idx="32">
                  <c:v>0.62616419187690997</c:v>
                </c:pt>
                <c:pt idx="33">
                  <c:v>0.68352454157727505</c:v>
                </c:pt>
                <c:pt idx="34">
                  <c:v>0.66023775376777005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7A-47F5-A86E-0B9149FB6608}"/>
            </c:ext>
          </c:extLst>
        </c:ser>
        <c:ser>
          <c:idx val="9"/>
          <c:order val="9"/>
          <c:tx>
            <c:strRef>
              <c:f>城镇人均人力资本!$A$12</c:f>
              <c:strCache>
                <c:ptCount val="1"/>
                <c:pt idx="0">
                  <c:v>江苏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城镇人均人力资本!$B$12:$AJ$12</c:f>
              <c:numCache>
                <c:formatCode>0.00000000_ </c:formatCode>
                <c:ptCount val="35"/>
                <c:pt idx="0">
                  <c:v>0.23439068905899399</c:v>
                </c:pt>
                <c:pt idx="1">
                  <c:v>0.23913861680437501</c:v>
                </c:pt>
                <c:pt idx="2">
                  <c:v>0.25959259570450499</c:v>
                </c:pt>
                <c:pt idx="3">
                  <c:v>0.25644883505045701</c:v>
                </c:pt>
                <c:pt idx="4">
                  <c:v>0.30500713531986401</c:v>
                </c:pt>
                <c:pt idx="5">
                  <c:v>0.31609879590081003</c:v>
                </c:pt>
                <c:pt idx="6">
                  <c:v>0.308969708260042</c:v>
                </c:pt>
                <c:pt idx="7">
                  <c:v>0.38868378985488999</c:v>
                </c:pt>
                <c:pt idx="8">
                  <c:v>0.448631030244317</c:v>
                </c:pt>
                <c:pt idx="9">
                  <c:v>0.427679531238634</c:v>
                </c:pt>
                <c:pt idx="10">
                  <c:v>0.36886259356735102</c:v>
                </c:pt>
                <c:pt idx="11">
                  <c:v>0.38466336496265902</c:v>
                </c:pt>
                <c:pt idx="12">
                  <c:v>0.39634320924747601</c:v>
                </c:pt>
                <c:pt idx="13">
                  <c:v>0.38041590470721598</c:v>
                </c:pt>
                <c:pt idx="14">
                  <c:v>0.41320566027031302</c:v>
                </c:pt>
                <c:pt idx="15">
                  <c:v>0.40730249157657</c:v>
                </c:pt>
                <c:pt idx="16">
                  <c:v>0.38423376134516801</c:v>
                </c:pt>
                <c:pt idx="17">
                  <c:v>0.39077786904831502</c:v>
                </c:pt>
                <c:pt idx="18">
                  <c:v>0.40682940230852799</c:v>
                </c:pt>
                <c:pt idx="19">
                  <c:v>0.38927856204698702</c:v>
                </c:pt>
                <c:pt idx="20">
                  <c:v>0.45158129005810299</c:v>
                </c:pt>
                <c:pt idx="21">
                  <c:v>0.462842433659719</c:v>
                </c:pt>
                <c:pt idx="22">
                  <c:v>0.45582989489141901</c:v>
                </c:pt>
                <c:pt idx="23">
                  <c:v>0.46704720590023402</c:v>
                </c:pt>
                <c:pt idx="24">
                  <c:v>0.48341124810188602</c:v>
                </c:pt>
                <c:pt idx="25">
                  <c:v>0.47777016605369499</c:v>
                </c:pt>
                <c:pt idx="26">
                  <c:v>0.47930647792711101</c:v>
                </c:pt>
                <c:pt idx="27">
                  <c:v>0.48018963285614902</c:v>
                </c:pt>
                <c:pt idx="28">
                  <c:v>0.50695535714096396</c:v>
                </c:pt>
                <c:pt idx="29">
                  <c:v>0.53725889681940198</c:v>
                </c:pt>
                <c:pt idx="30">
                  <c:v>0.52783065278545804</c:v>
                </c:pt>
                <c:pt idx="31">
                  <c:v>0.54670685434206201</c:v>
                </c:pt>
                <c:pt idx="32">
                  <c:v>0.58385267260132501</c:v>
                </c:pt>
                <c:pt idx="33">
                  <c:v>0.63509299733087399</c:v>
                </c:pt>
                <c:pt idx="34">
                  <c:v>0.62092178687085298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7A-47F5-A86E-0B9149FB6608}"/>
            </c:ext>
          </c:extLst>
        </c:ser>
        <c:ser>
          <c:idx val="10"/>
          <c:order val="10"/>
          <c:tx>
            <c:strRef>
              <c:f>城镇人均人力资本!$A$13</c:f>
              <c:strCache>
                <c:ptCount val="1"/>
                <c:pt idx="0">
                  <c:v>浙江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城镇人均人力资本!$B$13:$AJ$13</c:f>
              <c:numCache>
                <c:formatCode>0.00000000_ </c:formatCode>
                <c:ptCount val="35"/>
                <c:pt idx="0">
                  <c:v>0.21641649798434701</c:v>
                </c:pt>
                <c:pt idx="1">
                  <c:v>0.228903935889231</c:v>
                </c:pt>
                <c:pt idx="2">
                  <c:v>0.226629456328344</c:v>
                </c:pt>
                <c:pt idx="3">
                  <c:v>0.21620778086200401</c:v>
                </c:pt>
                <c:pt idx="4">
                  <c:v>0.25370391590045799</c:v>
                </c:pt>
                <c:pt idx="5">
                  <c:v>0.26419498230133298</c:v>
                </c:pt>
                <c:pt idx="6">
                  <c:v>0.26862432215976501</c:v>
                </c:pt>
                <c:pt idx="7">
                  <c:v>0.34435622000805599</c:v>
                </c:pt>
                <c:pt idx="8">
                  <c:v>0.39022466257105798</c:v>
                </c:pt>
                <c:pt idx="9">
                  <c:v>0.35286542000201099</c:v>
                </c:pt>
                <c:pt idx="10">
                  <c:v>0.33368043392198199</c:v>
                </c:pt>
                <c:pt idx="11">
                  <c:v>0.34774527405075001</c:v>
                </c:pt>
                <c:pt idx="12">
                  <c:v>0.36351334715998801</c:v>
                </c:pt>
                <c:pt idx="13">
                  <c:v>0.33924262889131501</c:v>
                </c:pt>
                <c:pt idx="14">
                  <c:v>0.37591832529254798</c:v>
                </c:pt>
                <c:pt idx="15">
                  <c:v>0.37531335845403102</c:v>
                </c:pt>
                <c:pt idx="16">
                  <c:v>0.365467509516332</c:v>
                </c:pt>
                <c:pt idx="17">
                  <c:v>0.34463916724002802</c:v>
                </c:pt>
                <c:pt idx="18">
                  <c:v>0.37186060699213402</c:v>
                </c:pt>
                <c:pt idx="19">
                  <c:v>0.34776213057465399</c:v>
                </c:pt>
                <c:pt idx="20">
                  <c:v>0.41308832742129797</c:v>
                </c:pt>
                <c:pt idx="21">
                  <c:v>0.426856154903754</c:v>
                </c:pt>
                <c:pt idx="22">
                  <c:v>0.419889186938396</c:v>
                </c:pt>
                <c:pt idx="23">
                  <c:v>0.434223829446229</c:v>
                </c:pt>
                <c:pt idx="24">
                  <c:v>0.44025201499496402</c:v>
                </c:pt>
                <c:pt idx="25">
                  <c:v>0.43658618643661101</c:v>
                </c:pt>
                <c:pt idx="26">
                  <c:v>0.43417082056513301</c:v>
                </c:pt>
                <c:pt idx="27">
                  <c:v>0.431540656699412</c:v>
                </c:pt>
                <c:pt idx="28">
                  <c:v>0.45929643523270203</c:v>
                </c:pt>
                <c:pt idx="29">
                  <c:v>0.48430096814729601</c:v>
                </c:pt>
                <c:pt idx="30">
                  <c:v>0.474288765497209</c:v>
                </c:pt>
                <c:pt idx="31">
                  <c:v>0.48956874702074799</c:v>
                </c:pt>
                <c:pt idx="32">
                  <c:v>0.52268619567705499</c:v>
                </c:pt>
                <c:pt idx="33">
                  <c:v>0.57852361330399704</c:v>
                </c:pt>
                <c:pt idx="34">
                  <c:v>0.56362681134050496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7A-47F5-A86E-0B9149FB6608}"/>
            </c:ext>
          </c:extLst>
        </c:ser>
        <c:ser>
          <c:idx val="11"/>
          <c:order val="11"/>
          <c:tx>
            <c:strRef>
              <c:f>城镇人均人力资本!$A$14</c:f>
              <c:strCache>
                <c:ptCount val="1"/>
                <c:pt idx="0">
                  <c:v>安徽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城镇人均人力资本!$B$14:$AJ$14</c:f>
              <c:numCache>
                <c:formatCode>0.00000000_ </c:formatCode>
                <c:ptCount val="35"/>
                <c:pt idx="0">
                  <c:v>0.20579725344150601</c:v>
                </c:pt>
                <c:pt idx="1">
                  <c:v>0.21098992576474801</c:v>
                </c:pt>
                <c:pt idx="2">
                  <c:v>0.22418754894248299</c:v>
                </c:pt>
                <c:pt idx="3">
                  <c:v>0.22149483954202501</c:v>
                </c:pt>
                <c:pt idx="4">
                  <c:v>0.26397304152475098</c:v>
                </c:pt>
                <c:pt idx="5">
                  <c:v>0.27839958864736403</c:v>
                </c:pt>
                <c:pt idx="6">
                  <c:v>0.28097156011289498</c:v>
                </c:pt>
                <c:pt idx="7">
                  <c:v>0.36000255065147502</c:v>
                </c:pt>
                <c:pt idx="8">
                  <c:v>0.41728402009671201</c:v>
                </c:pt>
                <c:pt idx="9">
                  <c:v>0.39431323693880399</c:v>
                </c:pt>
                <c:pt idx="10">
                  <c:v>0.35539990637982699</c:v>
                </c:pt>
                <c:pt idx="11">
                  <c:v>0.36613769129101398</c:v>
                </c:pt>
                <c:pt idx="12">
                  <c:v>0.37710459540314001</c:v>
                </c:pt>
                <c:pt idx="13">
                  <c:v>0.35945989967377601</c:v>
                </c:pt>
                <c:pt idx="14">
                  <c:v>0.39274442879365701</c:v>
                </c:pt>
                <c:pt idx="15">
                  <c:v>0.38550705418546799</c:v>
                </c:pt>
                <c:pt idx="16">
                  <c:v>0.36368726115426803</c:v>
                </c:pt>
                <c:pt idx="17">
                  <c:v>0.35900001657668501</c:v>
                </c:pt>
                <c:pt idx="18">
                  <c:v>0.37557247588746101</c:v>
                </c:pt>
                <c:pt idx="19">
                  <c:v>0.35248374391702902</c:v>
                </c:pt>
                <c:pt idx="20">
                  <c:v>0.417264534697045</c:v>
                </c:pt>
                <c:pt idx="21">
                  <c:v>0.43231020301054401</c:v>
                </c:pt>
                <c:pt idx="22">
                  <c:v>0.42926156573167001</c:v>
                </c:pt>
                <c:pt idx="23">
                  <c:v>0.44380703262687399</c:v>
                </c:pt>
                <c:pt idx="24">
                  <c:v>0.456445783588873</c:v>
                </c:pt>
                <c:pt idx="25">
                  <c:v>0.45097811829233198</c:v>
                </c:pt>
                <c:pt idx="26">
                  <c:v>0.45360855251335602</c:v>
                </c:pt>
                <c:pt idx="27">
                  <c:v>0.45432209712312199</c:v>
                </c:pt>
                <c:pt idx="28">
                  <c:v>0.480047220795776</c:v>
                </c:pt>
                <c:pt idx="29">
                  <c:v>0.50686941342955005</c:v>
                </c:pt>
                <c:pt idx="30">
                  <c:v>0.49551812439179499</c:v>
                </c:pt>
                <c:pt idx="31">
                  <c:v>0.51455423798791</c:v>
                </c:pt>
                <c:pt idx="32">
                  <c:v>0.55362272647606203</c:v>
                </c:pt>
                <c:pt idx="33">
                  <c:v>0.59978949138084803</c:v>
                </c:pt>
                <c:pt idx="34">
                  <c:v>0.58617296748041803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7A-47F5-A86E-0B9149FB6608}"/>
            </c:ext>
          </c:extLst>
        </c:ser>
        <c:ser>
          <c:idx val="12"/>
          <c:order val="12"/>
          <c:tx>
            <c:strRef>
              <c:f>城镇人均人力资本!$A$15</c:f>
              <c:strCache>
                <c:ptCount val="1"/>
                <c:pt idx="0">
                  <c:v>福建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城镇人均人力资本!$B$15:$AJ$15</c:f>
              <c:numCache>
                <c:formatCode>0.00000000_ </c:formatCode>
                <c:ptCount val="35"/>
                <c:pt idx="0">
                  <c:v>0.191784324441091</c:v>
                </c:pt>
                <c:pt idx="1">
                  <c:v>0.20382423346064699</c:v>
                </c:pt>
                <c:pt idx="2">
                  <c:v>0.22167848632392201</c:v>
                </c:pt>
                <c:pt idx="3">
                  <c:v>0.22399027761551801</c:v>
                </c:pt>
                <c:pt idx="4">
                  <c:v>0.27622732806762401</c:v>
                </c:pt>
                <c:pt idx="5">
                  <c:v>0.28724689162971201</c:v>
                </c:pt>
                <c:pt idx="6">
                  <c:v>0.28522293231423801</c:v>
                </c:pt>
                <c:pt idx="7">
                  <c:v>0.362743605288463</c:v>
                </c:pt>
                <c:pt idx="8">
                  <c:v>0.41318205662476198</c:v>
                </c:pt>
                <c:pt idx="9">
                  <c:v>0.38063856762076398</c:v>
                </c:pt>
                <c:pt idx="10">
                  <c:v>0.34587804976563602</c:v>
                </c:pt>
                <c:pt idx="11">
                  <c:v>0.35970989850959401</c:v>
                </c:pt>
                <c:pt idx="12">
                  <c:v>0.37346882193136599</c:v>
                </c:pt>
                <c:pt idx="13">
                  <c:v>0.35011323568083402</c:v>
                </c:pt>
                <c:pt idx="14">
                  <c:v>0.38492759966512502</c:v>
                </c:pt>
                <c:pt idx="15">
                  <c:v>0.380150124459321</c:v>
                </c:pt>
                <c:pt idx="16">
                  <c:v>0.364478038876479</c:v>
                </c:pt>
                <c:pt idx="17">
                  <c:v>0.34641763281948101</c:v>
                </c:pt>
                <c:pt idx="18">
                  <c:v>0.36987256842338001</c:v>
                </c:pt>
                <c:pt idx="19">
                  <c:v>0.34607986931276602</c:v>
                </c:pt>
                <c:pt idx="20">
                  <c:v>0.41227213106476801</c:v>
                </c:pt>
                <c:pt idx="21">
                  <c:v>0.42679188702492499</c:v>
                </c:pt>
                <c:pt idx="22">
                  <c:v>0.42124491004099501</c:v>
                </c:pt>
                <c:pt idx="23">
                  <c:v>0.43601370484775498</c:v>
                </c:pt>
                <c:pt idx="24">
                  <c:v>0.44166495396739902</c:v>
                </c:pt>
                <c:pt idx="25">
                  <c:v>0.43609829780557302</c:v>
                </c:pt>
                <c:pt idx="26">
                  <c:v>0.43489173607453502</c:v>
                </c:pt>
                <c:pt idx="27">
                  <c:v>0.43425431781976098</c:v>
                </c:pt>
                <c:pt idx="28">
                  <c:v>0.46011021741820901</c:v>
                </c:pt>
                <c:pt idx="29">
                  <c:v>0.48408811470240798</c:v>
                </c:pt>
                <c:pt idx="30">
                  <c:v>0.47326397494607098</c:v>
                </c:pt>
                <c:pt idx="31">
                  <c:v>0.48858216737045501</c:v>
                </c:pt>
                <c:pt idx="32">
                  <c:v>0.522831746580665</c:v>
                </c:pt>
                <c:pt idx="33">
                  <c:v>0.57523892899917495</c:v>
                </c:pt>
                <c:pt idx="34">
                  <c:v>0.55876735220158003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7A-47F5-A86E-0B9149FB6608}"/>
            </c:ext>
          </c:extLst>
        </c:ser>
        <c:ser>
          <c:idx val="13"/>
          <c:order val="13"/>
          <c:tx>
            <c:strRef>
              <c:f>城镇人均人力资本!$A$16</c:f>
              <c:strCache>
                <c:ptCount val="1"/>
                <c:pt idx="0">
                  <c:v>江西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城镇人均人力资本!$B$16:$AJ$16</c:f>
              <c:numCache>
                <c:formatCode>0.00000000_ </c:formatCode>
                <c:ptCount val="35"/>
                <c:pt idx="0">
                  <c:v>0.20914880900494401</c:v>
                </c:pt>
                <c:pt idx="1">
                  <c:v>0.220197808352741</c:v>
                </c:pt>
                <c:pt idx="2">
                  <c:v>0.237693864182003</c:v>
                </c:pt>
                <c:pt idx="3">
                  <c:v>0.23968538737439399</c:v>
                </c:pt>
                <c:pt idx="4">
                  <c:v>0.293221309735895</c:v>
                </c:pt>
                <c:pt idx="5">
                  <c:v>0.29872927229148899</c:v>
                </c:pt>
                <c:pt idx="6">
                  <c:v>0.28836028801368402</c:v>
                </c:pt>
                <c:pt idx="7">
                  <c:v>0.36134219135998802</c:v>
                </c:pt>
                <c:pt idx="8">
                  <c:v>0.40640571311797702</c:v>
                </c:pt>
                <c:pt idx="9">
                  <c:v>0.36952124923264401</c:v>
                </c:pt>
                <c:pt idx="10">
                  <c:v>0.337499709632819</c:v>
                </c:pt>
                <c:pt idx="11">
                  <c:v>0.36285945349538401</c:v>
                </c:pt>
                <c:pt idx="12">
                  <c:v>0.384318413189568</c:v>
                </c:pt>
                <c:pt idx="13">
                  <c:v>0.37716463651202697</c:v>
                </c:pt>
                <c:pt idx="14">
                  <c:v>0.41693320705397602</c:v>
                </c:pt>
                <c:pt idx="15">
                  <c:v>0.40847433040675901</c:v>
                </c:pt>
                <c:pt idx="16">
                  <c:v>0.39026498341344801</c:v>
                </c:pt>
                <c:pt idx="17">
                  <c:v>0.39205749657197198</c:v>
                </c:pt>
                <c:pt idx="18">
                  <c:v>0.40821154952095901</c:v>
                </c:pt>
                <c:pt idx="19">
                  <c:v>0.384287574478061</c:v>
                </c:pt>
                <c:pt idx="20">
                  <c:v>0.44994359873258699</c:v>
                </c:pt>
                <c:pt idx="21">
                  <c:v>0.45543623109730502</c:v>
                </c:pt>
                <c:pt idx="22">
                  <c:v>0.44909407765221798</c:v>
                </c:pt>
                <c:pt idx="23">
                  <c:v>0.45793920118977399</c:v>
                </c:pt>
                <c:pt idx="24">
                  <c:v>0.46516739664530798</c:v>
                </c:pt>
                <c:pt idx="25">
                  <c:v>0.456313722530447</c:v>
                </c:pt>
                <c:pt idx="26">
                  <c:v>0.45470380703985203</c:v>
                </c:pt>
                <c:pt idx="27">
                  <c:v>0.44883848444378099</c:v>
                </c:pt>
                <c:pt idx="28">
                  <c:v>0.46937136255009398</c:v>
                </c:pt>
                <c:pt idx="29">
                  <c:v>0.49267005849270601</c:v>
                </c:pt>
                <c:pt idx="30">
                  <c:v>0.481438216289509</c:v>
                </c:pt>
                <c:pt idx="31">
                  <c:v>0.50133225901686795</c:v>
                </c:pt>
                <c:pt idx="32">
                  <c:v>0.54224322770627797</c:v>
                </c:pt>
                <c:pt idx="33">
                  <c:v>0.58913030292274104</c:v>
                </c:pt>
                <c:pt idx="34">
                  <c:v>0.57895394425489299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7A-47F5-A86E-0B9149FB6608}"/>
            </c:ext>
          </c:extLst>
        </c:ser>
        <c:ser>
          <c:idx val="14"/>
          <c:order val="14"/>
          <c:tx>
            <c:strRef>
              <c:f>城镇人均人力资本!$A$17</c:f>
              <c:strCache>
                <c:ptCount val="1"/>
                <c:pt idx="0">
                  <c:v>山东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城镇人均人力资本!$B$17:$AJ$17</c:f>
              <c:numCache>
                <c:formatCode>0.00000000_ </c:formatCode>
                <c:ptCount val="35"/>
                <c:pt idx="0">
                  <c:v>0.207955857475836</c:v>
                </c:pt>
                <c:pt idx="1">
                  <c:v>0.214926788594476</c:v>
                </c:pt>
                <c:pt idx="2">
                  <c:v>0.226277749392188</c:v>
                </c:pt>
                <c:pt idx="3">
                  <c:v>0.224180813199991</c:v>
                </c:pt>
                <c:pt idx="4">
                  <c:v>0.26912363338627299</c:v>
                </c:pt>
                <c:pt idx="5">
                  <c:v>0.28286645010938699</c:v>
                </c:pt>
                <c:pt idx="6">
                  <c:v>0.28570300685266098</c:v>
                </c:pt>
                <c:pt idx="7">
                  <c:v>0.36419630884780702</c:v>
                </c:pt>
                <c:pt idx="8">
                  <c:v>0.41748094603029301</c:v>
                </c:pt>
                <c:pt idx="9">
                  <c:v>0.390491459776033</c:v>
                </c:pt>
                <c:pt idx="10">
                  <c:v>0.35479317807248101</c:v>
                </c:pt>
                <c:pt idx="11">
                  <c:v>0.37097815915217203</c:v>
                </c:pt>
                <c:pt idx="12">
                  <c:v>0.38666441802514401</c:v>
                </c:pt>
                <c:pt idx="13">
                  <c:v>0.37179919107620901</c:v>
                </c:pt>
                <c:pt idx="14">
                  <c:v>0.409517602130886</c:v>
                </c:pt>
                <c:pt idx="15">
                  <c:v>0.40100624589786599</c:v>
                </c:pt>
                <c:pt idx="16">
                  <c:v>0.37339417233852101</c:v>
                </c:pt>
                <c:pt idx="17">
                  <c:v>0.37679902077028499</c:v>
                </c:pt>
                <c:pt idx="18">
                  <c:v>0.39021621246482702</c:v>
                </c:pt>
                <c:pt idx="19">
                  <c:v>0.36957754314112701</c:v>
                </c:pt>
                <c:pt idx="20">
                  <c:v>0.43829029955818999</c:v>
                </c:pt>
                <c:pt idx="21">
                  <c:v>0.45576774238718698</c:v>
                </c:pt>
                <c:pt idx="22">
                  <c:v>0.45277935824189203</c:v>
                </c:pt>
                <c:pt idx="23">
                  <c:v>0.46669248716825201</c:v>
                </c:pt>
                <c:pt idx="24">
                  <c:v>0.49027929478178001</c:v>
                </c:pt>
                <c:pt idx="25">
                  <c:v>0.48011319979958</c:v>
                </c:pt>
                <c:pt idx="26">
                  <c:v>0.47818315641290898</c:v>
                </c:pt>
                <c:pt idx="27">
                  <c:v>0.47464204438014701</c:v>
                </c:pt>
                <c:pt idx="28">
                  <c:v>0.50039960569646402</c:v>
                </c:pt>
                <c:pt idx="29">
                  <c:v>0.52557952982068101</c:v>
                </c:pt>
                <c:pt idx="30">
                  <c:v>0.51509646608084902</c:v>
                </c:pt>
                <c:pt idx="31">
                  <c:v>0.53473111098180903</c:v>
                </c:pt>
                <c:pt idx="32">
                  <c:v>0.57336125828689</c:v>
                </c:pt>
                <c:pt idx="33">
                  <c:v>0.62326930884487797</c:v>
                </c:pt>
                <c:pt idx="34">
                  <c:v>0.61128723313849898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7A-47F5-A86E-0B9149FB6608}"/>
            </c:ext>
          </c:extLst>
        </c:ser>
        <c:ser>
          <c:idx val="15"/>
          <c:order val="15"/>
          <c:tx>
            <c:strRef>
              <c:f>城镇人均人力资本!$A$18</c:f>
              <c:strCache>
                <c:ptCount val="1"/>
                <c:pt idx="0">
                  <c:v>河南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城镇人均人力资本!$B$18:$AJ$18</c:f>
              <c:numCache>
                <c:formatCode>0.00000000_ </c:formatCode>
                <c:ptCount val="35"/>
                <c:pt idx="0">
                  <c:v>0.236234484466366</c:v>
                </c:pt>
                <c:pt idx="1">
                  <c:v>0.23593341464519499</c:v>
                </c:pt>
                <c:pt idx="2">
                  <c:v>0.25709798072821599</c:v>
                </c:pt>
                <c:pt idx="3">
                  <c:v>0.25799207871360902</c:v>
                </c:pt>
                <c:pt idx="4">
                  <c:v>0.311351925834632</c:v>
                </c:pt>
                <c:pt idx="5">
                  <c:v>0.31906842359450299</c:v>
                </c:pt>
                <c:pt idx="6">
                  <c:v>0.30944506953377798</c:v>
                </c:pt>
                <c:pt idx="7">
                  <c:v>0.38857459769483299</c:v>
                </c:pt>
                <c:pt idx="8">
                  <c:v>0.44623878524946198</c:v>
                </c:pt>
                <c:pt idx="9">
                  <c:v>0.42042631745213499</c:v>
                </c:pt>
                <c:pt idx="10">
                  <c:v>0.37005779677925799</c:v>
                </c:pt>
                <c:pt idx="11">
                  <c:v>0.390588481836941</c:v>
                </c:pt>
                <c:pt idx="12">
                  <c:v>0.40750883077432298</c:v>
                </c:pt>
                <c:pt idx="13">
                  <c:v>0.39913874348904099</c:v>
                </c:pt>
                <c:pt idx="14">
                  <c:v>0.43383547289164998</c:v>
                </c:pt>
                <c:pt idx="15">
                  <c:v>0.42461740756694599</c:v>
                </c:pt>
                <c:pt idx="16">
                  <c:v>0.39419093261687699</c:v>
                </c:pt>
                <c:pt idx="17">
                  <c:v>0.41974142114306401</c:v>
                </c:pt>
                <c:pt idx="18">
                  <c:v>0.42442340728203098</c:v>
                </c:pt>
                <c:pt idx="19">
                  <c:v>0.40249750129860101</c:v>
                </c:pt>
                <c:pt idx="20">
                  <c:v>0.464955557029058</c:v>
                </c:pt>
                <c:pt idx="21">
                  <c:v>0.47132281816305899</c:v>
                </c:pt>
                <c:pt idx="22">
                  <c:v>0.46347971767660401</c:v>
                </c:pt>
                <c:pt idx="23">
                  <c:v>0.47176638979963298</c:v>
                </c:pt>
                <c:pt idx="24">
                  <c:v>0.48856981663816001</c:v>
                </c:pt>
                <c:pt idx="25">
                  <c:v>0.47240490539851698</c:v>
                </c:pt>
                <c:pt idx="26">
                  <c:v>0.47011206788670801</c:v>
                </c:pt>
                <c:pt idx="27">
                  <c:v>0.46181498530641102</c:v>
                </c:pt>
                <c:pt idx="28">
                  <c:v>0.47677750036990801</c:v>
                </c:pt>
                <c:pt idx="29">
                  <c:v>0.49758230614169402</c:v>
                </c:pt>
                <c:pt idx="30">
                  <c:v>0.48445408738282397</c:v>
                </c:pt>
                <c:pt idx="31">
                  <c:v>0.50717649745360605</c:v>
                </c:pt>
                <c:pt idx="32">
                  <c:v>0.55240070784927398</c:v>
                </c:pt>
                <c:pt idx="33">
                  <c:v>0.59354274466508805</c:v>
                </c:pt>
                <c:pt idx="34">
                  <c:v>0.58287560697316498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7A-47F5-A86E-0B9149FB6608}"/>
            </c:ext>
          </c:extLst>
        </c:ser>
        <c:ser>
          <c:idx val="16"/>
          <c:order val="16"/>
          <c:tx>
            <c:strRef>
              <c:f>城镇人均人力资本!$A$19</c:f>
              <c:strCache>
                <c:ptCount val="1"/>
                <c:pt idx="0">
                  <c:v>湖北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城镇人均人力资本!$B$19:$AJ$19</c:f>
              <c:numCache>
                <c:formatCode>0.00000000_ </c:formatCode>
                <c:ptCount val="35"/>
                <c:pt idx="0">
                  <c:v>0.237364612138452</c:v>
                </c:pt>
                <c:pt idx="1">
                  <c:v>0.241597876958139</c:v>
                </c:pt>
                <c:pt idx="2">
                  <c:v>0.25700156181786699</c:v>
                </c:pt>
                <c:pt idx="3">
                  <c:v>0.25341872151252398</c:v>
                </c:pt>
                <c:pt idx="4">
                  <c:v>0.30151927445064503</c:v>
                </c:pt>
                <c:pt idx="5">
                  <c:v>0.30832709745783299</c:v>
                </c:pt>
                <c:pt idx="6">
                  <c:v>0.29913172264684501</c:v>
                </c:pt>
                <c:pt idx="7">
                  <c:v>0.37399883966683201</c:v>
                </c:pt>
                <c:pt idx="8">
                  <c:v>0.42556510257366698</c:v>
                </c:pt>
                <c:pt idx="9">
                  <c:v>0.395542021948601</c:v>
                </c:pt>
                <c:pt idx="10">
                  <c:v>0.35376962613434798</c:v>
                </c:pt>
                <c:pt idx="11">
                  <c:v>0.374864511423048</c:v>
                </c:pt>
                <c:pt idx="12">
                  <c:v>0.39276886790819898</c:v>
                </c:pt>
                <c:pt idx="13">
                  <c:v>0.38517644070621898</c:v>
                </c:pt>
                <c:pt idx="14">
                  <c:v>0.42161295427986401</c:v>
                </c:pt>
                <c:pt idx="15">
                  <c:v>0.41795807008196001</c:v>
                </c:pt>
                <c:pt idx="16">
                  <c:v>0.39840375506854703</c:v>
                </c:pt>
                <c:pt idx="17">
                  <c:v>0.41804288477711798</c:v>
                </c:pt>
                <c:pt idx="18">
                  <c:v>0.43411057230829803</c:v>
                </c:pt>
                <c:pt idx="19">
                  <c:v>0.42368155421207998</c:v>
                </c:pt>
                <c:pt idx="20">
                  <c:v>0.48386988804363901</c:v>
                </c:pt>
                <c:pt idx="21">
                  <c:v>0.48770203906966603</c:v>
                </c:pt>
                <c:pt idx="22">
                  <c:v>0.47616124948895</c:v>
                </c:pt>
                <c:pt idx="23">
                  <c:v>0.48328649736053197</c:v>
                </c:pt>
                <c:pt idx="24">
                  <c:v>0.50280265443818295</c:v>
                </c:pt>
                <c:pt idx="25">
                  <c:v>0.494246315259459</c:v>
                </c:pt>
                <c:pt idx="26">
                  <c:v>0.49703835817689002</c:v>
                </c:pt>
                <c:pt idx="27">
                  <c:v>0.49844377193133699</c:v>
                </c:pt>
                <c:pt idx="28">
                  <c:v>0.52288234839438996</c:v>
                </c:pt>
                <c:pt idx="29">
                  <c:v>0.55278094965104596</c:v>
                </c:pt>
                <c:pt idx="30">
                  <c:v>0.54545013554495303</c:v>
                </c:pt>
                <c:pt idx="31">
                  <c:v>0.56669134661144704</c:v>
                </c:pt>
                <c:pt idx="32">
                  <c:v>0.60647740334840405</c:v>
                </c:pt>
                <c:pt idx="33">
                  <c:v>0.65553560265937605</c:v>
                </c:pt>
                <c:pt idx="34">
                  <c:v>0.64184737764133803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87A-47F5-A86E-0B9149FB6608}"/>
            </c:ext>
          </c:extLst>
        </c:ser>
        <c:ser>
          <c:idx val="17"/>
          <c:order val="17"/>
          <c:tx>
            <c:strRef>
              <c:f>城镇人均人力资本!$A$20</c:f>
              <c:strCache>
                <c:ptCount val="1"/>
                <c:pt idx="0">
                  <c:v>湖南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城镇人均人力资本!$B$20:$AJ$20</c:f>
              <c:numCache>
                <c:formatCode>0.00000000_ </c:formatCode>
                <c:ptCount val="35"/>
                <c:pt idx="0">
                  <c:v>0.225955105983704</c:v>
                </c:pt>
                <c:pt idx="1">
                  <c:v>0.23557850425239499</c:v>
                </c:pt>
                <c:pt idx="2">
                  <c:v>0.25152629799426302</c:v>
                </c:pt>
                <c:pt idx="3">
                  <c:v>0.25556212781521598</c:v>
                </c:pt>
                <c:pt idx="4">
                  <c:v>0.31589176559738202</c:v>
                </c:pt>
                <c:pt idx="5">
                  <c:v>0.32229418753181099</c:v>
                </c:pt>
                <c:pt idx="6">
                  <c:v>0.31111767156940101</c:v>
                </c:pt>
                <c:pt idx="7">
                  <c:v>0.39036801084553402</c:v>
                </c:pt>
                <c:pt idx="8">
                  <c:v>0.44341311152212898</c:v>
                </c:pt>
                <c:pt idx="9">
                  <c:v>0.40992407096177202</c:v>
                </c:pt>
                <c:pt idx="10">
                  <c:v>0.36535791314260502</c:v>
                </c:pt>
                <c:pt idx="11">
                  <c:v>0.38692333992391897</c:v>
                </c:pt>
                <c:pt idx="12">
                  <c:v>0.40461484221810801</c:v>
                </c:pt>
                <c:pt idx="13">
                  <c:v>0.39570066660109099</c:v>
                </c:pt>
                <c:pt idx="14">
                  <c:v>0.43238396286917002</c:v>
                </c:pt>
                <c:pt idx="15">
                  <c:v>0.42637021199842201</c:v>
                </c:pt>
                <c:pt idx="16">
                  <c:v>0.40558651721042099</c:v>
                </c:pt>
                <c:pt idx="17">
                  <c:v>0.42616742350102299</c:v>
                </c:pt>
                <c:pt idx="18">
                  <c:v>0.43593359593035302</c:v>
                </c:pt>
                <c:pt idx="19">
                  <c:v>0.41774452503196602</c:v>
                </c:pt>
                <c:pt idx="20">
                  <c:v>0.47850535045347697</c:v>
                </c:pt>
                <c:pt idx="21">
                  <c:v>0.47987835112489802</c:v>
                </c:pt>
                <c:pt idx="22">
                  <c:v>0.46870735931491597</c:v>
                </c:pt>
                <c:pt idx="23">
                  <c:v>0.47460121512338099</c:v>
                </c:pt>
                <c:pt idx="24">
                  <c:v>0.489732933036721</c:v>
                </c:pt>
                <c:pt idx="25">
                  <c:v>0.482138234257247</c:v>
                </c:pt>
                <c:pt idx="26">
                  <c:v>0.48568914098977001</c:v>
                </c:pt>
                <c:pt idx="27">
                  <c:v>0.48606939247598202</c:v>
                </c:pt>
                <c:pt idx="28">
                  <c:v>0.506178064791033</c:v>
                </c:pt>
                <c:pt idx="29">
                  <c:v>0.53500501740411399</c:v>
                </c:pt>
                <c:pt idx="30">
                  <c:v>0.52416341408843203</c:v>
                </c:pt>
                <c:pt idx="31">
                  <c:v>0.54610469402578099</c:v>
                </c:pt>
                <c:pt idx="32">
                  <c:v>0.59043584643051705</c:v>
                </c:pt>
                <c:pt idx="33">
                  <c:v>0.63219715462606496</c:v>
                </c:pt>
                <c:pt idx="34">
                  <c:v>0.62211844533140404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7A-47F5-A86E-0B9149FB6608}"/>
            </c:ext>
          </c:extLst>
        </c:ser>
        <c:ser>
          <c:idx val="18"/>
          <c:order val="18"/>
          <c:tx>
            <c:strRef>
              <c:f>城镇人均人力资本!$A$21</c:f>
              <c:strCache>
                <c:ptCount val="1"/>
                <c:pt idx="0">
                  <c:v>广东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城镇人均人力资本!$B$21:$AJ$21</c:f>
              <c:numCache>
                <c:formatCode>0.00000000_ </c:formatCode>
                <c:ptCount val="35"/>
                <c:pt idx="0">
                  <c:v>0.23003330387159501</c:v>
                </c:pt>
                <c:pt idx="1">
                  <c:v>0.241405636630068</c:v>
                </c:pt>
                <c:pt idx="2">
                  <c:v>0.246985924711356</c:v>
                </c:pt>
                <c:pt idx="3">
                  <c:v>0.23985396466259001</c:v>
                </c:pt>
                <c:pt idx="4">
                  <c:v>0.28456821784960401</c:v>
                </c:pt>
                <c:pt idx="5">
                  <c:v>0.29899464925547498</c:v>
                </c:pt>
                <c:pt idx="6">
                  <c:v>0.30013287725538201</c:v>
                </c:pt>
                <c:pt idx="7">
                  <c:v>0.38351778572446399</c:v>
                </c:pt>
                <c:pt idx="8">
                  <c:v>0.437964707494163</c:v>
                </c:pt>
                <c:pt idx="9">
                  <c:v>0.40602940966168</c:v>
                </c:pt>
                <c:pt idx="10">
                  <c:v>0.36400560414522098</c:v>
                </c:pt>
                <c:pt idx="11">
                  <c:v>0.37736834103447597</c:v>
                </c:pt>
                <c:pt idx="12">
                  <c:v>0.39038867735670901</c:v>
                </c:pt>
                <c:pt idx="13">
                  <c:v>0.36149647769776999</c:v>
                </c:pt>
                <c:pt idx="14">
                  <c:v>0.39936037283287701</c:v>
                </c:pt>
                <c:pt idx="15">
                  <c:v>0.395231355625631</c:v>
                </c:pt>
                <c:pt idx="16">
                  <c:v>0.365216544533571</c:v>
                </c:pt>
                <c:pt idx="17">
                  <c:v>0.36527116848438901</c:v>
                </c:pt>
                <c:pt idx="18">
                  <c:v>0.38434992781345401</c:v>
                </c:pt>
                <c:pt idx="19">
                  <c:v>0.36641639141367299</c:v>
                </c:pt>
                <c:pt idx="20">
                  <c:v>0.43081422777845002</c:v>
                </c:pt>
                <c:pt idx="21">
                  <c:v>0.44480423207845599</c:v>
                </c:pt>
                <c:pt idx="22">
                  <c:v>0.43586331687902702</c:v>
                </c:pt>
                <c:pt idx="23">
                  <c:v>0.44476461845877502</c:v>
                </c:pt>
                <c:pt idx="24">
                  <c:v>0.45493473641127902</c:v>
                </c:pt>
                <c:pt idx="25">
                  <c:v>0.44346885282903797</c:v>
                </c:pt>
                <c:pt idx="26">
                  <c:v>0.442311730852328</c:v>
                </c:pt>
                <c:pt idx="27">
                  <c:v>0.43927412072737698</c:v>
                </c:pt>
                <c:pt idx="28">
                  <c:v>0.46222056432981301</c:v>
                </c:pt>
                <c:pt idx="29">
                  <c:v>0.48781910051549399</c:v>
                </c:pt>
                <c:pt idx="30">
                  <c:v>0.47179092523288402</c:v>
                </c:pt>
                <c:pt idx="31">
                  <c:v>0.48949012205379899</c:v>
                </c:pt>
                <c:pt idx="32">
                  <c:v>0.52820608021908</c:v>
                </c:pt>
                <c:pt idx="33">
                  <c:v>0.57125200954716904</c:v>
                </c:pt>
                <c:pt idx="34">
                  <c:v>0.55791135423462401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7A-47F5-A86E-0B9149FB6608}"/>
            </c:ext>
          </c:extLst>
        </c:ser>
        <c:ser>
          <c:idx val="19"/>
          <c:order val="19"/>
          <c:tx>
            <c:strRef>
              <c:f>城镇人均人力资本!$A$22</c:f>
              <c:strCache>
                <c:ptCount val="1"/>
                <c:pt idx="0">
                  <c:v>广西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城镇人均人力资本!$B$22:$AJ$22</c:f>
              <c:numCache>
                <c:formatCode>0.00000000_ </c:formatCode>
                <c:ptCount val="35"/>
                <c:pt idx="0">
                  <c:v>0.24070814866927001</c:v>
                </c:pt>
                <c:pt idx="1">
                  <c:v>0.248461583429851</c:v>
                </c:pt>
                <c:pt idx="2">
                  <c:v>0.26500593152130097</c:v>
                </c:pt>
                <c:pt idx="3">
                  <c:v>0.26308379758063</c:v>
                </c:pt>
                <c:pt idx="4">
                  <c:v>0.31809627090660803</c:v>
                </c:pt>
                <c:pt idx="5">
                  <c:v>0.323739785398163</c:v>
                </c:pt>
                <c:pt idx="6">
                  <c:v>0.31240471379753898</c:v>
                </c:pt>
                <c:pt idx="7">
                  <c:v>0.39339499828407298</c:v>
                </c:pt>
                <c:pt idx="8">
                  <c:v>0.44661629913162798</c:v>
                </c:pt>
                <c:pt idx="9">
                  <c:v>0.40062882804002198</c:v>
                </c:pt>
                <c:pt idx="10">
                  <c:v>0.35504574446012899</c:v>
                </c:pt>
                <c:pt idx="11">
                  <c:v>0.37410324168178499</c:v>
                </c:pt>
                <c:pt idx="12">
                  <c:v>0.38974228847270198</c:v>
                </c:pt>
                <c:pt idx="13">
                  <c:v>0.37504449326674499</c:v>
                </c:pt>
                <c:pt idx="14">
                  <c:v>0.40838779339701797</c:v>
                </c:pt>
                <c:pt idx="15">
                  <c:v>0.40367141896445002</c:v>
                </c:pt>
                <c:pt idx="16">
                  <c:v>0.385435493791562</c:v>
                </c:pt>
                <c:pt idx="17">
                  <c:v>0.390062038479212</c:v>
                </c:pt>
                <c:pt idx="18">
                  <c:v>0.40317660256584298</c:v>
                </c:pt>
                <c:pt idx="19">
                  <c:v>0.38190361952755397</c:v>
                </c:pt>
                <c:pt idx="20">
                  <c:v>0.45497033629175998</c:v>
                </c:pt>
                <c:pt idx="21">
                  <c:v>0.46152435152500498</c:v>
                </c:pt>
                <c:pt idx="22">
                  <c:v>0.45169962225705301</c:v>
                </c:pt>
                <c:pt idx="23">
                  <c:v>0.459506004601972</c:v>
                </c:pt>
                <c:pt idx="24">
                  <c:v>0.47315888375519499</c:v>
                </c:pt>
                <c:pt idx="25">
                  <c:v>0.46182768284473802</c:v>
                </c:pt>
                <c:pt idx="26">
                  <c:v>0.46101187785638398</c:v>
                </c:pt>
                <c:pt idx="27">
                  <c:v>0.45816812982391603</c:v>
                </c:pt>
                <c:pt idx="28">
                  <c:v>0.47830814128670301</c:v>
                </c:pt>
                <c:pt idx="29">
                  <c:v>0.50258279213442203</c:v>
                </c:pt>
                <c:pt idx="30">
                  <c:v>0.49070784750683599</c:v>
                </c:pt>
                <c:pt idx="31">
                  <c:v>0.51153685115425196</c:v>
                </c:pt>
                <c:pt idx="32">
                  <c:v>0.55382998844142395</c:v>
                </c:pt>
                <c:pt idx="33">
                  <c:v>0.59913889063223102</c:v>
                </c:pt>
                <c:pt idx="34">
                  <c:v>0.58859669948236104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7A-47F5-A86E-0B9149FB6608}"/>
            </c:ext>
          </c:extLst>
        </c:ser>
        <c:ser>
          <c:idx val="20"/>
          <c:order val="20"/>
          <c:tx>
            <c:strRef>
              <c:f>城镇人均人力资本!$A$23</c:f>
              <c:strCache>
                <c:ptCount val="1"/>
                <c:pt idx="0">
                  <c:v>海南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城镇人均人力资本!$B$23:$AJ$23</c:f>
              <c:numCache>
                <c:formatCode>0.00000000_ </c:formatCode>
                <c:ptCount val="35"/>
                <c:pt idx="0">
                  <c:v>0.23740996119029101</c:v>
                </c:pt>
                <c:pt idx="1">
                  <c:v>0.245527391547541</c:v>
                </c:pt>
                <c:pt idx="2">
                  <c:v>0.260576077760166</c:v>
                </c:pt>
                <c:pt idx="3">
                  <c:v>0.25672472033321803</c:v>
                </c:pt>
                <c:pt idx="4">
                  <c:v>0.30440656020307999</c:v>
                </c:pt>
                <c:pt idx="5">
                  <c:v>0.31256306943062401</c:v>
                </c:pt>
                <c:pt idx="6">
                  <c:v>0.30178756176802501</c:v>
                </c:pt>
                <c:pt idx="7">
                  <c:v>0.38018258688756901</c:v>
                </c:pt>
                <c:pt idx="8">
                  <c:v>0.43517733978961698</c:v>
                </c:pt>
                <c:pt idx="9">
                  <c:v>0.40489731614730001</c:v>
                </c:pt>
                <c:pt idx="10">
                  <c:v>0.35768840077147901</c:v>
                </c:pt>
                <c:pt idx="11">
                  <c:v>0.37497096961955001</c:v>
                </c:pt>
                <c:pt idx="12">
                  <c:v>0.39019397551450602</c:v>
                </c:pt>
                <c:pt idx="13">
                  <c:v>0.37550052623255098</c:v>
                </c:pt>
                <c:pt idx="14">
                  <c:v>0.41033440146938199</c:v>
                </c:pt>
                <c:pt idx="15">
                  <c:v>0.405293986861822</c:v>
                </c:pt>
                <c:pt idx="16">
                  <c:v>0.38246913352429301</c:v>
                </c:pt>
                <c:pt idx="17">
                  <c:v>0.394077349431737</c:v>
                </c:pt>
                <c:pt idx="18">
                  <c:v>0.40478264371439499</c:v>
                </c:pt>
                <c:pt idx="19">
                  <c:v>0.38736333808934098</c:v>
                </c:pt>
                <c:pt idx="20">
                  <c:v>0.44878130435136898</c:v>
                </c:pt>
                <c:pt idx="21">
                  <c:v>0.45805082989173301</c:v>
                </c:pt>
                <c:pt idx="22">
                  <c:v>0.449128463625598</c:v>
                </c:pt>
                <c:pt idx="23">
                  <c:v>0.45804784675397903</c:v>
                </c:pt>
                <c:pt idx="24">
                  <c:v>0.47527522149333101</c:v>
                </c:pt>
                <c:pt idx="25">
                  <c:v>0.46214323577746003</c:v>
                </c:pt>
                <c:pt idx="26">
                  <c:v>0.46039931028340902</c:v>
                </c:pt>
                <c:pt idx="27">
                  <c:v>0.45443070962429299</c:v>
                </c:pt>
                <c:pt idx="28">
                  <c:v>0.472392736624967</c:v>
                </c:pt>
                <c:pt idx="29">
                  <c:v>0.49386709422601099</c:v>
                </c:pt>
                <c:pt idx="30">
                  <c:v>0.47772071085450801</c:v>
                </c:pt>
                <c:pt idx="31">
                  <c:v>0.49621293830961599</c:v>
                </c:pt>
                <c:pt idx="32">
                  <c:v>0.53521546853555102</c:v>
                </c:pt>
                <c:pt idx="33">
                  <c:v>0.57594958515625605</c:v>
                </c:pt>
                <c:pt idx="34">
                  <c:v>0.56223953653859804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7A-47F5-A86E-0B9149FB6608}"/>
            </c:ext>
          </c:extLst>
        </c:ser>
        <c:ser>
          <c:idx val="21"/>
          <c:order val="21"/>
          <c:tx>
            <c:strRef>
              <c:f>城镇人均人力资本!$A$24</c:f>
              <c:strCache>
                <c:ptCount val="1"/>
                <c:pt idx="0">
                  <c:v>重庆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城镇人均人力资本!$B$24:$AJ$24</c:f>
              <c:numCache>
                <c:formatCode>0.00000000_ </c:formatCode>
                <c:ptCount val="35"/>
                <c:pt idx="0">
                  <c:v>0.21541142756526999</c:v>
                </c:pt>
                <c:pt idx="1">
                  <c:v>0.22566931537252299</c:v>
                </c:pt>
                <c:pt idx="2">
                  <c:v>0.232784167531741</c:v>
                </c:pt>
                <c:pt idx="3">
                  <c:v>0.22851223880982799</c:v>
                </c:pt>
                <c:pt idx="4">
                  <c:v>0.27404242218008701</c:v>
                </c:pt>
                <c:pt idx="5">
                  <c:v>0.28486763169948298</c:v>
                </c:pt>
                <c:pt idx="6">
                  <c:v>0.28670387394175501</c:v>
                </c:pt>
                <c:pt idx="7">
                  <c:v>0.36501218449586398</c:v>
                </c:pt>
                <c:pt idx="8">
                  <c:v>0.412832218066362</c:v>
                </c:pt>
                <c:pt idx="9">
                  <c:v>0.37571283694437102</c:v>
                </c:pt>
                <c:pt idx="10">
                  <c:v>0.35123618069012802</c:v>
                </c:pt>
                <c:pt idx="11">
                  <c:v>0.36773852409743801</c:v>
                </c:pt>
                <c:pt idx="12">
                  <c:v>0.38516399596191397</c:v>
                </c:pt>
                <c:pt idx="13">
                  <c:v>0.36973998013405801</c:v>
                </c:pt>
                <c:pt idx="14">
                  <c:v>0.408911627715215</c:v>
                </c:pt>
                <c:pt idx="15">
                  <c:v>0.40365269802415199</c:v>
                </c:pt>
                <c:pt idx="16">
                  <c:v>0.38900022848946098</c:v>
                </c:pt>
                <c:pt idx="17">
                  <c:v>0.38001661459157998</c:v>
                </c:pt>
                <c:pt idx="18">
                  <c:v>0.40141929248334601</c:v>
                </c:pt>
                <c:pt idx="19">
                  <c:v>0.37814601997775499</c:v>
                </c:pt>
                <c:pt idx="20">
                  <c:v>0.44753530773868699</c:v>
                </c:pt>
                <c:pt idx="21">
                  <c:v>0.45783352233791302</c:v>
                </c:pt>
                <c:pt idx="22">
                  <c:v>0.44908333566733299</c:v>
                </c:pt>
                <c:pt idx="23">
                  <c:v>0.46344439386999198</c:v>
                </c:pt>
                <c:pt idx="24">
                  <c:v>0.47701224600238001</c:v>
                </c:pt>
                <c:pt idx="25">
                  <c:v>0.469139129552399</c:v>
                </c:pt>
                <c:pt idx="26">
                  <c:v>0.468002953564707</c:v>
                </c:pt>
                <c:pt idx="27">
                  <c:v>0.464120821926437</c:v>
                </c:pt>
                <c:pt idx="28">
                  <c:v>0.48069383884968298</c:v>
                </c:pt>
                <c:pt idx="29">
                  <c:v>0.50264242958692495</c:v>
                </c:pt>
                <c:pt idx="30">
                  <c:v>0.493234241786422</c:v>
                </c:pt>
                <c:pt idx="31">
                  <c:v>0.51382689746353405</c:v>
                </c:pt>
                <c:pt idx="32">
                  <c:v>0.55539978574046101</c:v>
                </c:pt>
                <c:pt idx="33">
                  <c:v>0.60275485203202595</c:v>
                </c:pt>
                <c:pt idx="34">
                  <c:v>0.590199432885397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7A-47F5-A86E-0B9149FB6608}"/>
            </c:ext>
          </c:extLst>
        </c:ser>
        <c:ser>
          <c:idx val="22"/>
          <c:order val="22"/>
          <c:tx>
            <c:strRef>
              <c:f>城镇人均人力资本!$A$25</c:f>
              <c:strCache>
                <c:ptCount val="1"/>
                <c:pt idx="0">
                  <c:v>四川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城镇人均人力资本!$B$25:$AJ$25</c:f>
              <c:numCache>
                <c:formatCode>0.00000000_ </c:formatCode>
                <c:ptCount val="35"/>
                <c:pt idx="0">
                  <c:v>0.21292764003425099</c:v>
                </c:pt>
                <c:pt idx="1">
                  <c:v>0.22442789820680301</c:v>
                </c:pt>
                <c:pt idx="2">
                  <c:v>0.233886017192319</c:v>
                </c:pt>
                <c:pt idx="3">
                  <c:v>0.23079859972452699</c:v>
                </c:pt>
                <c:pt idx="4">
                  <c:v>0.27727620439038497</c:v>
                </c:pt>
                <c:pt idx="5">
                  <c:v>0.288365845487217</c:v>
                </c:pt>
                <c:pt idx="6">
                  <c:v>0.28855819866103599</c:v>
                </c:pt>
                <c:pt idx="7">
                  <c:v>0.36711353915867201</c:v>
                </c:pt>
                <c:pt idx="8">
                  <c:v>0.41536402341562301</c:v>
                </c:pt>
                <c:pt idx="9">
                  <c:v>0.37868643411714797</c:v>
                </c:pt>
                <c:pt idx="10">
                  <c:v>0.35196055763943102</c:v>
                </c:pt>
                <c:pt idx="11">
                  <c:v>0.36782901126876699</c:v>
                </c:pt>
                <c:pt idx="12">
                  <c:v>0.38410558348142998</c:v>
                </c:pt>
                <c:pt idx="13">
                  <c:v>0.36840516113493799</c:v>
                </c:pt>
                <c:pt idx="14">
                  <c:v>0.40668549150704703</c:v>
                </c:pt>
                <c:pt idx="15">
                  <c:v>0.40299633802861201</c:v>
                </c:pt>
                <c:pt idx="16">
                  <c:v>0.39127433087116098</c:v>
                </c:pt>
                <c:pt idx="17">
                  <c:v>0.38324107610503699</c:v>
                </c:pt>
                <c:pt idx="18">
                  <c:v>0.40522296471688601</c:v>
                </c:pt>
                <c:pt idx="19">
                  <c:v>0.38134866664523698</c:v>
                </c:pt>
                <c:pt idx="20">
                  <c:v>0.44724786740197398</c:v>
                </c:pt>
                <c:pt idx="21">
                  <c:v>0.45559125608962298</c:v>
                </c:pt>
                <c:pt idx="22">
                  <c:v>0.44804849596633001</c:v>
                </c:pt>
                <c:pt idx="23">
                  <c:v>0.46160224883128398</c:v>
                </c:pt>
                <c:pt idx="24">
                  <c:v>0.47323405916599698</c:v>
                </c:pt>
                <c:pt idx="25">
                  <c:v>0.46423350600986901</c:v>
                </c:pt>
                <c:pt idx="26">
                  <c:v>0.46366456926238298</c:v>
                </c:pt>
                <c:pt idx="27">
                  <c:v>0.46174730760176103</c:v>
                </c:pt>
                <c:pt idx="28">
                  <c:v>0.48222967993376298</c:v>
                </c:pt>
                <c:pt idx="29">
                  <c:v>0.50725762609333402</c:v>
                </c:pt>
                <c:pt idx="30">
                  <c:v>0.498593676538377</c:v>
                </c:pt>
                <c:pt idx="31">
                  <c:v>0.51879696339622805</c:v>
                </c:pt>
                <c:pt idx="32">
                  <c:v>0.55977358523839404</c:v>
                </c:pt>
                <c:pt idx="33">
                  <c:v>0.60360612736792096</c:v>
                </c:pt>
                <c:pt idx="34">
                  <c:v>0.59161489619031504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7A-47F5-A86E-0B9149FB6608}"/>
            </c:ext>
          </c:extLst>
        </c:ser>
        <c:ser>
          <c:idx val="23"/>
          <c:order val="23"/>
          <c:tx>
            <c:strRef>
              <c:f>城镇人均人力资本!$A$26</c:f>
              <c:strCache>
                <c:ptCount val="1"/>
                <c:pt idx="0">
                  <c:v>贵州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城镇人均人力资本!$B$26:$AJ$26</c:f>
              <c:numCache>
                <c:formatCode>0.00000000_ </c:formatCode>
                <c:ptCount val="35"/>
                <c:pt idx="0">
                  <c:v>0.18019590085662099</c:v>
                </c:pt>
                <c:pt idx="1">
                  <c:v>0.192957797743111</c:v>
                </c:pt>
                <c:pt idx="2">
                  <c:v>0.199197606665311</c:v>
                </c:pt>
                <c:pt idx="3">
                  <c:v>0.19356424139230399</c:v>
                </c:pt>
                <c:pt idx="4">
                  <c:v>0.229538659825233</c:v>
                </c:pt>
                <c:pt idx="5">
                  <c:v>0.24298060467716501</c:v>
                </c:pt>
                <c:pt idx="6">
                  <c:v>0.24521462139242001</c:v>
                </c:pt>
                <c:pt idx="7">
                  <c:v>0.31640130601180999</c:v>
                </c:pt>
                <c:pt idx="8">
                  <c:v>0.364700590362383</c:v>
                </c:pt>
                <c:pt idx="9">
                  <c:v>0.33982115942257202</c:v>
                </c:pt>
                <c:pt idx="10">
                  <c:v>0.31137876736124298</c:v>
                </c:pt>
                <c:pt idx="11">
                  <c:v>0.33162355209379402</c:v>
                </c:pt>
                <c:pt idx="12">
                  <c:v>0.35067045307369898</c:v>
                </c:pt>
                <c:pt idx="13">
                  <c:v>0.34189673837089402</c:v>
                </c:pt>
                <c:pt idx="14">
                  <c:v>0.37846770528645002</c:v>
                </c:pt>
                <c:pt idx="15">
                  <c:v>0.37986650303702402</c:v>
                </c:pt>
                <c:pt idx="16">
                  <c:v>0.37816052082811502</c:v>
                </c:pt>
                <c:pt idx="17">
                  <c:v>0.36839351380864399</c:v>
                </c:pt>
                <c:pt idx="18">
                  <c:v>0.3944942674202</c:v>
                </c:pt>
                <c:pt idx="19">
                  <c:v>0.368431023598709</c:v>
                </c:pt>
                <c:pt idx="20">
                  <c:v>0.429036828064225</c:v>
                </c:pt>
                <c:pt idx="21">
                  <c:v>0.43499236859186802</c:v>
                </c:pt>
                <c:pt idx="22">
                  <c:v>0.42785839746382598</c:v>
                </c:pt>
                <c:pt idx="23">
                  <c:v>0.43952694547996901</c:v>
                </c:pt>
                <c:pt idx="24">
                  <c:v>0.44682141649925899</c:v>
                </c:pt>
                <c:pt idx="25">
                  <c:v>0.43510783200540798</c:v>
                </c:pt>
                <c:pt idx="26">
                  <c:v>0.43086726718939899</c:v>
                </c:pt>
                <c:pt idx="27">
                  <c:v>0.42634370266187899</c:v>
                </c:pt>
                <c:pt idx="28">
                  <c:v>0.44182971455210102</c:v>
                </c:pt>
                <c:pt idx="29">
                  <c:v>0.46041908926685199</c:v>
                </c:pt>
                <c:pt idx="30">
                  <c:v>0.44865155048220501</c:v>
                </c:pt>
                <c:pt idx="31">
                  <c:v>0.46567243374377698</c:v>
                </c:pt>
                <c:pt idx="32">
                  <c:v>0.50034184650187197</c:v>
                </c:pt>
                <c:pt idx="33">
                  <c:v>0.54255230921583697</c:v>
                </c:pt>
                <c:pt idx="34">
                  <c:v>0.52256193476919699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7A-47F5-A86E-0B9149FB6608}"/>
            </c:ext>
          </c:extLst>
        </c:ser>
        <c:ser>
          <c:idx val="24"/>
          <c:order val="24"/>
          <c:tx>
            <c:strRef>
              <c:f>城镇人均人力资本!$A$27</c:f>
              <c:strCache>
                <c:ptCount val="1"/>
                <c:pt idx="0">
                  <c:v>云南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城镇人均人力资本!$B$27:$AJ$27</c:f>
              <c:numCache>
                <c:formatCode>0.00000000_ </c:formatCode>
                <c:ptCount val="35"/>
                <c:pt idx="0">
                  <c:v>0.200589127364036</c:v>
                </c:pt>
                <c:pt idx="1">
                  <c:v>0.20953616445703899</c:v>
                </c:pt>
                <c:pt idx="2">
                  <c:v>0.21987371470994199</c:v>
                </c:pt>
                <c:pt idx="3">
                  <c:v>0.21786961911014999</c:v>
                </c:pt>
                <c:pt idx="4">
                  <c:v>0.26302166248047498</c:v>
                </c:pt>
                <c:pt idx="5">
                  <c:v>0.27596865362661399</c:v>
                </c:pt>
                <c:pt idx="6">
                  <c:v>0.27546298981919398</c:v>
                </c:pt>
                <c:pt idx="7">
                  <c:v>0.35002438492006799</c:v>
                </c:pt>
                <c:pt idx="8">
                  <c:v>0.39891663081037299</c:v>
                </c:pt>
                <c:pt idx="9">
                  <c:v>0.36934273828490599</c:v>
                </c:pt>
                <c:pt idx="10">
                  <c:v>0.33678608821539402</c:v>
                </c:pt>
                <c:pt idx="11">
                  <c:v>0.35115193818110302</c:v>
                </c:pt>
                <c:pt idx="12">
                  <c:v>0.36391379858186301</c:v>
                </c:pt>
                <c:pt idx="13">
                  <c:v>0.347149364461663</c:v>
                </c:pt>
                <c:pt idx="14">
                  <c:v>0.37659693268630301</c:v>
                </c:pt>
                <c:pt idx="15">
                  <c:v>0.38275281805903599</c:v>
                </c:pt>
                <c:pt idx="16">
                  <c:v>0.38932036779548701</c:v>
                </c:pt>
                <c:pt idx="17">
                  <c:v>0.369784531324865</c:v>
                </c:pt>
                <c:pt idx="18">
                  <c:v>0.399036202573681</c:v>
                </c:pt>
                <c:pt idx="19">
                  <c:v>0.37531681342467299</c:v>
                </c:pt>
                <c:pt idx="20">
                  <c:v>0.43198256066111601</c:v>
                </c:pt>
                <c:pt idx="21">
                  <c:v>0.43377742296108701</c:v>
                </c:pt>
                <c:pt idx="22">
                  <c:v>0.42363502798220398</c:v>
                </c:pt>
                <c:pt idx="23">
                  <c:v>0.43698361282763598</c:v>
                </c:pt>
                <c:pt idx="24">
                  <c:v>0.44107988462297398</c:v>
                </c:pt>
                <c:pt idx="25">
                  <c:v>0.43984917011858599</c:v>
                </c:pt>
                <c:pt idx="26">
                  <c:v>0.43932156284183799</c:v>
                </c:pt>
                <c:pt idx="27">
                  <c:v>0.43777406453874101</c:v>
                </c:pt>
                <c:pt idx="28">
                  <c:v>0.457325377956395</c:v>
                </c:pt>
                <c:pt idx="29">
                  <c:v>0.48017029913220799</c:v>
                </c:pt>
                <c:pt idx="30">
                  <c:v>0.470590299236753</c:v>
                </c:pt>
                <c:pt idx="31">
                  <c:v>0.48848014855606597</c:v>
                </c:pt>
                <c:pt idx="32">
                  <c:v>0.52590590039466101</c:v>
                </c:pt>
                <c:pt idx="33">
                  <c:v>0.573528123233085</c:v>
                </c:pt>
                <c:pt idx="34">
                  <c:v>0.55916545659637196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87A-47F5-A86E-0B9149FB6608}"/>
            </c:ext>
          </c:extLst>
        </c:ser>
        <c:ser>
          <c:idx val="25"/>
          <c:order val="25"/>
          <c:tx>
            <c:strRef>
              <c:f>城镇人均人力资本!$A$28</c:f>
              <c:strCache>
                <c:ptCount val="1"/>
                <c:pt idx="0">
                  <c:v>西藏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城镇人均人力资本!$B$28:$AJ$28</c:f>
              <c:numCache>
                <c:formatCode>0.00000000_ </c:formatCode>
                <c:ptCount val="35"/>
                <c:pt idx="0">
                  <c:v>0.16660035510910301</c:v>
                </c:pt>
                <c:pt idx="1">
                  <c:v>0.17946994062504701</c:v>
                </c:pt>
                <c:pt idx="2">
                  <c:v>0.18949798043926799</c:v>
                </c:pt>
                <c:pt idx="3">
                  <c:v>0.19051758738573399</c:v>
                </c:pt>
                <c:pt idx="4">
                  <c:v>0.231989263545852</c:v>
                </c:pt>
                <c:pt idx="5">
                  <c:v>0.219621805910892</c:v>
                </c:pt>
                <c:pt idx="6">
                  <c:v>0.198437501725203</c:v>
                </c:pt>
                <c:pt idx="7">
                  <c:v>0.23491538009134699</c:v>
                </c:pt>
                <c:pt idx="8">
                  <c:v>0.25114354692683799</c:v>
                </c:pt>
                <c:pt idx="9">
                  <c:v>0.21855111536899099</c:v>
                </c:pt>
                <c:pt idx="10">
                  <c:v>0.20732574218712399</c:v>
                </c:pt>
                <c:pt idx="11">
                  <c:v>0.22377884276819501</c:v>
                </c:pt>
                <c:pt idx="12">
                  <c:v>0.23922248732467799</c:v>
                </c:pt>
                <c:pt idx="13">
                  <c:v>0.23443618902973601</c:v>
                </c:pt>
                <c:pt idx="14">
                  <c:v>0.261479108967547</c:v>
                </c:pt>
                <c:pt idx="15">
                  <c:v>0.27137787686571002</c:v>
                </c:pt>
                <c:pt idx="16">
                  <c:v>0.288864476932297</c:v>
                </c:pt>
                <c:pt idx="17">
                  <c:v>0.27356323038586999</c:v>
                </c:pt>
                <c:pt idx="18">
                  <c:v>0.30611918925259601</c:v>
                </c:pt>
                <c:pt idx="19">
                  <c:v>0.29731453489687198</c:v>
                </c:pt>
                <c:pt idx="20">
                  <c:v>0.34975684937170998</c:v>
                </c:pt>
                <c:pt idx="21">
                  <c:v>0.36074077816747802</c:v>
                </c:pt>
                <c:pt idx="22">
                  <c:v>0.35568742517572999</c:v>
                </c:pt>
                <c:pt idx="23">
                  <c:v>0.37314828462602401</c:v>
                </c:pt>
                <c:pt idx="24">
                  <c:v>0.38274870646718101</c:v>
                </c:pt>
                <c:pt idx="25">
                  <c:v>0.38561991874017398</c:v>
                </c:pt>
                <c:pt idx="26">
                  <c:v>0.38132959883684298</c:v>
                </c:pt>
                <c:pt idx="27">
                  <c:v>0.37638712953055298</c:v>
                </c:pt>
                <c:pt idx="28">
                  <c:v>0.40863510596521502</c:v>
                </c:pt>
                <c:pt idx="29">
                  <c:v>0.43199522861716699</c:v>
                </c:pt>
                <c:pt idx="30">
                  <c:v>0.42250827666125901</c:v>
                </c:pt>
                <c:pt idx="31">
                  <c:v>0.43253843212381499</c:v>
                </c:pt>
                <c:pt idx="32">
                  <c:v>0.45426775776783301</c:v>
                </c:pt>
                <c:pt idx="33">
                  <c:v>0.51391184139731905</c:v>
                </c:pt>
                <c:pt idx="34">
                  <c:v>0.494042977894181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7A-47F5-A86E-0B9149FB6608}"/>
            </c:ext>
          </c:extLst>
        </c:ser>
        <c:ser>
          <c:idx val="26"/>
          <c:order val="26"/>
          <c:tx>
            <c:strRef>
              <c:f>城镇人均人力资本!$A$29</c:f>
              <c:strCache>
                <c:ptCount val="1"/>
                <c:pt idx="0">
                  <c:v>陕西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城镇人均人力资本!$B$29:$AJ$29</c:f>
              <c:numCache>
                <c:formatCode>0.00000000_ </c:formatCode>
                <c:ptCount val="35"/>
                <c:pt idx="0">
                  <c:v>0.239467500549812</c:v>
                </c:pt>
                <c:pt idx="1">
                  <c:v>0.24296322372760301</c:v>
                </c:pt>
                <c:pt idx="2">
                  <c:v>0.26992246137597298</c:v>
                </c:pt>
                <c:pt idx="3">
                  <c:v>0.27601316275003701</c:v>
                </c:pt>
                <c:pt idx="4">
                  <c:v>0.33964348711250503</c:v>
                </c:pt>
                <c:pt idx="5">
                  <c:v>0.34388635517764798</c:v>
                </c:pt>
                <c:pt idx="6">
                  <c:v>0.32410863340040302</c:v>
                </c:pt>
                <c:pt idx="7">
                  <c:v>0.39990047145094798</c:v>
                </c:pt>
                <c:pt idx="8">
                  <c:v>0.45648098606982401</c:v>
                </c:pt>
                <c:pt idx="9">
                  <c:v>0.43177255893375299</c:v>
                </c:pt>
                <c:pt idx="10">
                  <c:v>0.37400257621212102</c:v>
                </c:pt>
                <c:pt idx="11">
                  <c:v>0.394720310823723</c:v>
                </c:pt>
                <c:pt idx="12">
                  <c:v>0.40963879035529199</c:v>
                </c:pt>
                <c:pt idx="13">
                  <c:v>0.410076682631486</c:v>
                </c:pt>
                <c:pt idx="14">
                  <c:v>0.44318345057976799</c:v>
                </c:pt>
                <c:pt idx="15">
                  <c:v>0.43360678101093297</c:v>
                </c:pt>
                <c:pt idx="16">
                  <c:v>0.41371357076916698</c:v>
                </c:pt>
                <c:pt idx="17">
                  <c:v>0.43616780811442102</c:v>
                </c:pt>
                <c:pt idx="18">
                  <c:v>0.442364082499976</c:v>
                </c:pt>
                <c:pt idx="19">
                  <c:v>0.42262533544469699</c:v>
                </c:pt>
                <c:pt idx="20">
                  <c:v>0.48772436981909401</c:v>
                </c:pt>
                <c:pt idx="21">
                  <c:v>0.49410667038768702</c:v>
                </c:pt>
                <c:pt idx="22">
                  <c:v>0.48621647404324198</c:v>
                </c:pt>
                <c:pt idx="23">
                  <c:v>0.50057139222528901</c:v>
                </c:pt>
                <c:pt idx="24">
                  <c:v>0.52790523970560499</c:v>
                </c:pt>
                <c:pt idx="25">
                  <c:v>0.517539627403241</c:v>
                </c:pt>
                <c:pt idx="26">
                  <c:v>0.51733071874218495</c:v>
                </c:pt>
                <c:pt idx="27">
                  <c:v>0.51261483025770405</c:v>
                </c:pt>
                <c:pt idx="28">
                  <c:v>0.53485191804168697</c:v>
                </c:pt>
                <c:pt idx="29">
                  <c:v>0.565467908747734</c:v>
                </c:pt>
                <c:pt idx="30">
                  <c:v>0.56025965216789697</c:v>
                </c:pt>
                <c:pt idx="31">
                  <c:v>0.58103265920907299</c:v>
                </c:pt>
                <c:pt idx="32">
                  <c:v>0.61798772116601797</c:v>
                </c:pt>
                <c:pt idx="33">
                  <c:v>0.67076884143133797</c:v>
                </c:pt>
                <c:pt idx="34">
                  <c:v>0.65731378795468798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7A-47F5-A86E-0B9149FB6608}"/>
            </c:ext>
          </c:extLst>
        </c:ser>
        <c:ser>
          <c:idx val="27"/>
          <c:order val="27"/>
          <c:tx>
            <c:strRef>
              <c:f>城镇人均人力资本!$A$30</c:f>
              <c:strCache>
                <c:ptCount val="1"/>
                <c:pt idx="0">
                  <c:v>甘肃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城镇人均人力资本!$B$30:$AJ$30</c:f>
              <c:numCache>
                <c:formatCode>0.00000000_ </c:formatCode>
                <c:ptCount val="35"/>
                <c:pt idx="0">
                  <c:v>0.224372294106123</c:v>
                </c:pt>
                <c:pt idx="1">
                  <c:v>0.229668217523846</c:v>
                </c:pt>
                <c:pt idx="2">
                  <c:v>0.243257668191838</c:v>
                </c:pt>
                <c:pt idx="3">
                  <c:v>0.235768512071662</c:v>
                </c:pt>
                <c:pt idx="4">
                  <c:v>0.27775878450838398</c:v>
                </c:pt>
                <c:pt idx="5">
                  <c:v>0.289750776435167</c:v>
                </c:pt>
                <c:pt idx="6">
                  <c:v>0.28238568458956598</c:v>
                </c:pt>
                <c:pt idx="7">
                  <c:v>0.359813592789266</c:v>
                </c:pt>
                <c:pt idx="8">
                  <c:v>0.41773509882764898</c:v>
                </c:pt>
                <c:pt idx="9">
                  <c:v>0.400084938220652</c:v>
                </c:pt>
                <c:pt idx="10">
                  <c:v>0.34351431449521302</c:v>
                </c:pt>
                <c:pt idx="11">
                  <c:v>0.36763144605079401</c:v>
                </c:pt>
                <c:pt idx="12">
                  <c:v>0.38433872037850098</c:v>
                </c:pt>
                <c:pt idx="13">
                  <c:v>0.38522918931283801</c:v>
                </c:pt>
                <c:pt idx="14">
                  <c:v>0.417762828498005</c:v>
                </c:pt>
                <c:pt idx="15">
                  <c:v>0.40783263559333699</c:v>
                </c:pt>
                <c:pt idx="16">
                  <c:v>0.393601225577216</c:v>
                </c:pt>
                <c:pt idx="17">
                  <c:v>0.41151768751742701</c:v>
                </c:pt>
                <c:pt idx="18">
                  <c:v>0.42086737919780598</c:v>
                </c:pt>
                <c:pt idx="19">
                  <c:v>0.39485995859033302</c:v>
                </c:pt>
                <c:pt idx="20">
                  <c:v>0.461223275995571</c:v>
                </c:pt>
                <c:pt idx="21">
                  <c:v>0.46712967599466898</c:v>
                </c:pt>
                <c:pt idx="22">
                  <c:v>0.46261828764056301</c:v>
                </c:pt>
                <c:pt idx="23">
                  <c:v>0.47907886015142798</c:v>
                </c:pt>
                <c:pt idx="24">
                  <c:v>0.49978479408772902</c:v>
                </c:pt>
                <c:pt idx="25">
                  <c:v>0.49142389229629602</c:v>
                </c:pt>
                <c:pt idx="26">
                  <c:v>0.49485681809825699</c:v>
                </c:pt>
                <c:pt idx="27">
                  <c:v>0.49571721428218901</c:v>
                </c:pt>
                <c:pt idx="28">
                  <c:v>0.51264848142250596</c:v>
                </c:pt>
                <c:pt idx="29">
                  <c:v>0.54146467285407796</c:v>
                </c:pt>
                <c:pt idx="30">
                  <c:v>0.53469256692226896</c:v>
                </c:pt>
                <c:pt idx="31">
                  <c:v>0.55370924924991105</c:v>
                </c:pt>
                <c:pt idx="32">
                  <c:v>0.59362556206691097</c:v>
                </c:pt>
                <c:pt idx="33">
                  <c:v>0.63204719019098998</c:v>
                </c:pt>
                <c:pt idx="34">
                  <c:v>0.61872876116965203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87A-47F5-A86E-0B9149FB6608}"/>
            </c:ext>
          </c:extLst>
        </c:ser>
        <c:ser>
          <c:idx val="28"/>
          <c:order val="28"/>
          <c:tx>
            <c:strRef>
              <c:f>城镇人均人力资本!$A$31</c:f>
              <c:strCache>
                <c:ptCount val="1"/>
                <c:pt idx="0">
                  <c:v>青海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城镇人均人力资本!$B$31:$AJ$31</c:f>
              <c:numCache>
                <c:formatCode>0.00000000_ </c:formatCode>
                <c:ptCount val="35"/>
                <c:pt idx="0">
                  <c:v>0.224517177060923</c:v>
                </c:pt>
                <c:pt idx="1">
                  <c:v>0.229462707066071</c:v>
                </c:pt>
                <c:pt idx="2">
                  <c:v>0.24343868311797701</c:v>
                </c:pt>
                <c:pt idx="3">
                  <c:v>0.23881678119098901</c:v>
                </c:pt>
                <c:pt idx="4">
                  <c:v>0.284872810660384</c:v>
                </c:pt>
                <c:pt idx="5">
                  <c:v>0.28983668900596798</c:v>
                </c:pt>
                <c:pt idx="6">
                  <c:v>0.27799379721131401</c:v>
                </c:pt>
                <c:pt idx="7">
                  <c:v>0.34732627796760801</c:v>
                </c:pt>
                <c:pt idx="8">
                  <c:v>0.395154213880613</c:v>
                </c:pt>
                <c:pt idx="9">
                  <c:v>0.369145240841462</c:v>
                </c:pt>
                <c:pt idx="10">
                  <c:v>0.31581655926153801</c:v>
                </c:pt>
                <c:pt idx="11">
                  <c:v>0.33267769611753201</c:v>
                </c:pt>
                <c:pt idx="12">
                  <c:v>0.34434739301702899</c:v>
                </c:pt>
                <c:pt idx="13">
                  <c:v>0.33804849820285698</c:v>
                </c:pt>
                <c:pt idx="14">
                  <c:v>0.36425013417506702</c:v>
                </c:pt>
                <c:pt idx="15">
                  <c:v>0.368578813451723</c:v>
                </c:pt>
                <c:pt idx="16">
                  <c:v>0.36842126247368601</c:v>
                </c:pt>
                <c:pt idx="17">
                  <c:v>0.38980099045746602</c:v>
                </c:pt>
                <c:pt idx="18">
                  <c:v>0.40937142966916201</c:v>
                </c:pt>
                <c:pt idx="19">
                  <c:v>0.39801089829578301</c:v>
                </c:pt>
                <c:pt idx="20">
                  <c:v>0.44662188549509502</c:v>
                </c:pt>
                <c:pt idx="21">
                  <c:v>0.44056717080833502</c:v>
                </c:pt>
                <c:pt idx="22">
                  <c:v>0.43148266230217502</c:v>
                </c:pt>
                <c:pt idx="23">
                  <c:v>0.44113407578748398</c:v>
                </c:pt>
                <c:pt idx="24">
                  <c:v>0.448706416710283</c:v>
                </c:pt>
                <c:pt idx="25">
                  <c:v>0.43535178714232398</c:v>
                </c:pt>
                <c:pt idx="26">
                  <c:v>0.42791845879368201</c:v>
                </c:pt>
                <c:pt idx="27">
                  <c:v>0.42106131494356203</c:v>
                </c:pt>
                <c:pt idx="28">
                  <c:v>0.43022579609798201</c:v>
                </c:pt>
                <c:pt idx="29">
                  <c:v>0.44581324222090601</c:v>
                </c:pt>
                <c:pt idx="30">
                  <c:v>0.43671244446846003</c:v>
                </c:pt>
                <c:pt idx="31">
                  <c:v>0.45229511388143601</c:v>
                </c:pt>
                <c:pt idx="32">
                  <c:v>0.48751406039213002</c:v>
                </c:pt>
                <c:pt idx="33">
                  <c:v>0.52688012647783999</c:v>
                </c:pt>
                <c:pt idx="34">
                  <c:v>0.51013524541137301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87A-47F5-A86E-0B9149FB6608}"/>
            </c:ext>
          </c:extLst>
        </c:ser>
        <c:ser>
          <c:idx val="29"/>
          <c:order val="29"/>
          <c:tx>
            <c:strRef>
              <c:f>城镇人均人力资本!$A$32</c:f>
              <c:strCache>
                <c:ptCount val="1"/>
                <c:pt idx="0">
                  <c:v>宁夏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城镇人均人力资本!$B$32:$AJ$32</c:f>
              <c:numCache>
                <c:formatCode>0.00000000_ </c:formatCode>
                <c:ptCount val="35"/>
                <c:pt idx="0">
                  <c:v>0.20734767953418701</c:v>
                </c:pt>
                <c:pt idx="1">
                  <c:v>0.20383961966859401</c:v>
                </c:pt>
                <c:pt idx="2">
                  <c:v>0.23485054174882</c:v>
                </c:pt>
                <c:pt idx="3">
                  <c:v>0.24791447239863801</c:v>
                </c:pt>
                <c:pt idx="4">
                  <c:v>0.31362861618317101</c:v>
                </c:pt>
                <c:pt idx="5">
                  <c:v>0.32054078378503997</c:v>
                </c:pt>
                <c:pt idx="6">
                  <c:v>0.30674008540446501</c:v>
                </c:pt>
                <c:pt idx="7">
                  <c:v>0.38230257019851999</c:v>
                </c:pt>
                <c:pt idx="8">
                  <c:v>0.438936524215784</c:v>
                </c:pt>
                <c:pt idx="9">
                  <c:v>0.41549497505753702</c:v>
                </c:pt>
                <c:pt idx="10">
                  <c:v>0.35971906072938897</c:v>
                </c:pt>
                <c:pt idx="11">
                  <c:v>0.377249087779917</c:v>
                </c:pt>
                <c:pt idx="12">
                  <c:v>0.39047041721706399</c:v>
                </c:pt>
                <c:pt idx="13">
                  <c:v>0.38391279909917297</c:v>
                </c:pt>
                <c:pt idx="14">
                  <c:v>0.41659486446224703</c:v>
                </c:pt>
                <c:pt idx="15">
                  <c:v>0.41301394169917499</c:v>
                </c:pt>
                <c:pt idx="16">
                  <c:v>0.39712718936824398</c:v>
                </c:pt>
                <c:pt idx="17">
                  <c:v>0.42209523820732497</c:v>
                </c:pt>
                <c:pt idx="18">
                  <c:v>0.43233981240552499</c:v>
                </c:pt>
                <c:pt idx="19">
                  <c:v>0.41190218355859198</c:v>
                </c:pt>
                <c:pt idx="20">
                  <c:v>0.46755562768222603</c:v>
                </c:pt>
                <c:pt idx="21">
                  <c:v>0.465850146395133</c:v>
                </c:pt>
                <c:pt idx="22">
                  <c:v>0.45673062547962801</c:v>
                </c:pt>
                <c:pt idx="23">
                  <c:v>0.46781197737941399</c:v>
                </c:pt>
                <c:pt idx="24">
                  <c:v>0.48247141618661799</c:v>
                </c:pt>
                <c:pt idx="25">
                  <c:v>0.46970164683239801</c:v>
                </c:pt>
                <c:pt idx="26">
                  <c:v>0.46714769251285698</c:v>
                </c:pt>
                <c:pt idx="27">
                  <c:v>0.46212434720777101</c:v>
                </c:pt>
                <c:pt idx="28">
                  <c:v>0.48133504104545399</c:v>
                </c:pt>
                <c:pt idx="29">
                  <c:v>0.50306887147594503</c:v>
                </c:pt>
                <c:pt idx="30">
                  <c:v>0.49967050537841901</c:v>
                </c:pt>
                <c:pt idx="31">
                  <c:v>0.51787805855083502</c:v>
                </c:pt>
                <c:pt idx="32">
                  <c:v>0.555159679951163</c:v>
                </c:pt>
                <c:pt idx="33">
                  <c:v>0.59927156511046198</c:v>
                </c:pt>
                <c:pt idx="34">
                  <c:v>0.58652761526641195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87A-47F5-A86E-0B9149FB6608}"/>
            </c:ext>
          </c:extLst>
        </c:ser>
        <c:ser>
          <c:idx val="30"/>
          <c:order val="30"/>
          <c:tx>
            <c:strRef>
              <c:f>城镇人均人力资本!$A$33</c:f>
              <c:strCache>
                <c:ptCount val="1"/>
                <c:pt idx="0">
                  <c:v>新疆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城镇人均人力资本!$B$2:$AJ$2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城镇人均人力资本!$B$33:$AJ$33</c:f>
              <c:numCache>
                <c:formatCode>0.00000000_ </c:formatCode>
                <c:ptCount val="35"/>
                <c:pt idx="0">
                  <c:v>0.23009986879300701</c:v>
                </c:pt>
                <c:pt idx="1">
                  <c:v>0.23560062114453001</c:v>
                </c:pt>
                <c:pt idx="2">
                  <c:v>0.25187459792310302</c:v>
                </c:pt>
                <c:pt idx="3">
                  <c:v>0.25028534726722601</c:v>
                </c:pt>
                <c:pt idx="4">
                  <c:v>0.30220113081774702</c:v>
                </c:pt>
                <c:pt idx="5">
                  <c:v>0.31258058663684901</c:v>
                </c:pt>
                <c:pt idx="6">
                  <c:v>0.30238450130542999</c:v>
                </c:pt>
                <c:pt idx="7">
                  <c:v>0.38086918539272502</c:v>
                </c:pt>
                <c:pt idx="8">
                  <c:v>0.43829493132073299</c:v>
                </c:pt>
                <c:pt idx="9">
                  <c:v>0.41940490234320899</c:v>
                </c:pt>
                <c:pt idx="10">
                  <c:v>0.36596808636298001</c:v>
                </c:pt>
                <c:pt idx="11">
                  <c:v>0.38896797488580698</c:v>
                </c:pt>
                <c:pt idx="12">
                  <c:v>0.40433615883756402</c:v>
                </c:pt>
                <c:pt idx="13">
                  <c:v>0.40510611184977602</c:v>
                </c:pt>
                <c:pt idx="14">
                  <c:v>0.437065906432763</c:v>
                </c:pt>
                <c:pt idx="15">
                  <c:v>0.436437835456915</c:v>
                </c:pt>
                <c:pt idx="16">
                  <c:v>0.43477769645950498</c:v>
                </c:pt>
                <c:pt idx="17">
                  <c:v>0.45224346059991699</c:v>
                </c:pt>
                <c:pt idx="18">
                  <c:v>0.466411962630564</c:v>
                </c:pt>
                <c:pt idx="19">
                  <c:v>0.44479016655291798</c:v>
                </c:pt>
                <c:pt idx="20">
                  <c:v>0.49802981100181498</c:v>
                </c:pt>
                <c:pt idx="21">
                  <c:v>0.49009513296415202</c:v>
                </c:pt>
                <c:pt idx="22">
                  <c:v>0.47797830895101701</c:v>
                </c:pt>
                <c:pt idx="23">
                  <c:v>0.48928024965892702</c:v>
                </c:pt>
                <c:pt idx="24">
                  <c:v>0.50937072117709703</c:v>
                </c:pt>
                <c:pt idx="25">
                  <c:v>0.50010192422364796</c:v>
                </c:pt>
                <c:pt idx="26">
                  <c:v>0.49914830360513901</c:v>
                </c:pt>
                <c:pt idx="27">
                  <c:v>0.49610983551960602</c:v>
                </c:pt>
                <c:pt idx="28">
                  <c:v>0.51448902982320299</c:v>
                </c:pt>
                <c:pt idx="29">
                  <c:v>0.54646113926486495</c:v>
                </c:pt>
                <c:pt idx="30">
                  <c:v>0.53709639491056804</c:v>
                </c:pt>
                <c:pt idx="31">
                  <c:v>0.55643354346068596</c:v>
                </c:pt>
                <c:pt idx="32">
                  <c:v>0.59844972753316905</c:v>
                </c:pt>
                <c:pt idx="33">
                  <c:v>0.62676159721995395</c:v>
                </c:pt>
                <c:pt idx="34">
                  <c:v>0.61378076952003602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7A-47F5-A86E-0B9149FB6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667032"/>
        <c:axId val="617669144"/>
      </c:lineChart>
      <c:catAx>
        <c:axId val="61766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7669144"/>
        <c:crosses val="autoZero"/>
        <c:auto val="1"/>
        <c:lblAlgn val="ctr"/>
        <c:lblOffset val="100"/>
        <c:noMultiLvlLbl val="0"/>
      </c:catAx>
      <c:valAx>
        <c:axId val="617669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7667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altLang="zh-CN"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宋体" panose="02010600030101010101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179303505298298E-2"/>
          <c:y val="0.12084436787622543"/>
          <c:w val="0.90061819528112697"/>
          <c:h val="0.77086238597639012"/>
        </c:manualLayout>
      </c:layout>
      <c:lineChart>
        <c:grouping val="standard"/>
        <c:varyColors val="0"/>
        <c:ser>
          <c:idx val="0"/>
          <c:order val="0"/>
          <c:tx>
            <c:strRef>
              <c:f>农村人力资本!$A$3</c:f>
              <c:strCache>
                <c:ptCount val="1"/>
                <c:pt idx="0">
                  <c:v>北京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农村人力资本!$B$3:$AJ$3</c:f>
              <c:numCache>
                <c:formatCode>0.00_ </c:formatCode>
                <c:ptCount val="35"/>
                <c:pt idx="0">
                  <c:v>626816.60973827494</c:v>
                </c:pt>
                <c:pt idx="1">
                  <c:v>654315.08114272205</c:v>
                </c:pt>
                <c:pt idx="2">
                  <c:v>590309.199270866</c:v>
                </c:pt>
                <c:pt idx="3">
                  <c:v>630060.90707872703</c:v>
                </c:pt>
                <c:pt idx="4">
                  <c:v>591729.74585936603</c:v>
                </c:pt>
                <c:pt idx="5">
                  <c:v>622202.54949601903</c:v>
                </c:pt>
                <c:pt idx="6">
                  <c:v>577330.26819245506</c:v>
                </c:pt>
                <c:pt idx="7">
                  <c:v>611034.10757571296</c:v>
                </c:pt>
                <c:pt idx="8">
                  <c:v>576236.26292315801</c:v>
                </c:pt>
                <c:pt idx="9">
                  <c:v>546024.753875672</c:v>
                </c:pt>
                <c:pt idx="10">
                  <c:v>593042.71125286003</c:v>
                </c:pt>
                <c:pt idx="11">
                  <c:v>623303.74723972206</c:v>
                </c:pt>
                <c:pt idx="12">
                  <c:v>614488.98653063003</c:v>
                </c:pt>
                <c:pt idx="13">
                  <c:v>625993.80882477202</c:v>
                </c:pt>
                <c:pt idx="14">
                  <c:v>686920.60545170505</c:v>
                </c:pt>
                <c:pt idx="15">
                  <c:v>625133.99708493205</c:v>
                </c:pt>
                <c:pt idx="16">
                  <c:v>593063.70375279395</c:v>
                </c:pt>
                <c:pt idx="17">
                  <c:v>574104.40476629301</c:v>
                </c:pt>
                <c:pt idx="18">
                  <c:v>654887.25969782996</c:v>
                </c:pt>
                <c:pt idx="19">
                  <c:v>577933.05656846904</c:v>
                </c:pt>
                <c:pt idx="20">
                  <c:v>600018.72685368499</c:v>
                </c:pt>
                <c:pt idx="21">
                  <c:v>593794.55188809603</c:v>
                </c:pt>
                <c:pt idx="22">
                  <c:v>582663.26473211695</c:v>
                </c:pt>
                <c:pt idx="23">
                  <c:v>695611.55438696197</c:v>
                </c:pt>
                <c:pt idx="24">
                  <c:v>755475.34424218396</c:v>
                </c:pt>
                <c:pt idx="25">
                  <c:v>644228.64291085606</c:v>
                </c:pt>
                <c:pt idx="26">
                  <c:v>497537.04136024701</c:v>
                </c:pt>
                <c:pt idx="27">
                  <c:v>509317.76129199198</c:v>
                </c:pt>
                <c:pt idx="28">
                  <c:v>550394.38372025895</c:v>
                </c:pt>
                <c:pt idx="29">
                  <c:v>736641.02615201799</c:v>
                </c:pt>
                <c:pt idx="30">
                  <c:v>744039.01342031395</c:v>
                </c:pt>
                <c:pt idx="31">
                  <c:v>691162.43154005206</c:v>
                </c:pt>
                <c:pt idx="32">
                  <c:v>664287.20399440103</c:v>
                </c:pt>
                <c:pt idx="33">
                  <c:v>739471.79449744197</c:v>
                </c:pt>
                <c:pt idx="34">
                  <c:v>674422.13834230497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B-4757-848D-E1B299160220}"/>
            </c:ext>
          </c:extLst>
        </c:ser>
        <c:ser>
          <c:idx val="1"/>
          <c:order val="1"/>
          <c:tx>
            <c:strRef>
              <c:f>农村人力资本!$A$4</c:f>
              <c:strCache>
                <c:ptCount val="1"/>
                <c:pt idx="0">
                  <c:v>天津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农村人力资本!$B$4:$AJ$4</c:f>
              <c:numCache>
                <c:formatCode>0.00_ </c:formatCode>
                <c:ptCount val="35"/>
                <c:pt idx="0">
                  <c:v>333487.71307921299</c:v>
                </c:pt>
                <c:pt idx="1">
                  <c:v>354245.56694447401</c:v>
                </c:pt>
                <c:pt idx="2">
                  <c:v>330711.94433925801</c:v>
                </c:pt>
                <c:pt idx="3">
                  <c:v>387899.52918898599</c:v>
                </c:pt>
                <c:pt idx="4">
                  <c:v>382162.51536657999</c:v>
                </c:pt>
                <c:pt idx="5">
                  <c:v>419656.397661603</c:v>
                </c:pt>
                <c:pt idx="6">
                  <c:v>393741.44618373201</c:v>
                </c:pt>
                <c:pt idx="7">
                  <c:v>419285.77878522401</c:v>
                </c:pt>
                <c:pt idx="8">
                  <c:v>407049.03050874698</c:v>
                </c:pt>
                <c:pt idx="9">
                  <c:v>398226.94276660099</c:v>
                </c:pt>
                <c:pt idx="10">
                  <c:v>426147.99766130099</c:v>
                </c:pt>
                <c:pt idx="11">
                  <c:v>440930.71708545799</c:v>
                </c:pt>
                <c:pt idx="12">
                  <c:v>436583.48151493998</c:v>
                </c:pt>
                <c:pt idx="13">
                  <c:v>436895.04243837798</c:v>
                </c:pt>
                <c:pt idx="14">
                  <c:v>473963.23557755002</c:v>
                </c:pt>
                <c:pt idx="15">
                  <c:v>451293.10881471401</c:v>
                </c:pt>
                <c:pt idx="16">
                  <c:v>444085.22780012101</c:v>
                </c:pt>
                <c:pt idx="17">
                  <c:v>436811.20459806302</c:v>
                </c:pt>
                <c:pt idx="18">
                  <c:v>490347.15949584998</c:v>
                </c:pt>
                <c:pt idx="19">
                  <c:v>453053.76777082297</c:v>
                </c:pt>
                <c:pt idx="20">
                  <c:v>460219.736063761</c:v>
                </c:pt>
                <c:pt idx="21">
                  <c:v>478126.87366841699</c:v>
                </c:pt>
                <c:pt idx="22">
                  <c:v>438073.66627085803</c:v>
                </c:pt>
                <c:pt idx="23">
                  <c:v>519726.24772854499</c:v>
                </c:pt>
                <c:pt idx="24">
                  <c:v>565171.73231815104</c:v>
                </c:pt>
                <c:pt idx="25">
                  <c:v>443251.25667338399</c:v>
                </c:pt>
                <c:pt idx="26">
                  <c:v>357119.86367045698</c:v>
                </c:pt>
                <c:pt idx="27">
                  <c:v>364348.40751108102</c:v>
                </c:pt>
                <c:pt idx="28">
                  <c:v>396433.84394101502</c:v>
                </c:pt>
                <c:pt idx="29">
                  <c:v>541478.63461389102</c:v>
                </c:pt>
                <c:pt idx="30">
                  <c:v>483722.33202613099</c:v>
                </c:pt>
                <c:pt idx="31">
                  <c:v>468217.139737833</c:v>
                </c:pt>
                <c:pt idx="32">
                  <c:v>470071.65869580902</c:v>
                </c:pt>
                <c:pt idx="33">
                  <c:v>510518.10989787302</c:v>
                </c:pt>
                <c:pt idx="34">
                  <c:v>470337.68966731202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B-4757-848D-E1B299160220}"/>
            </c:ext>
          </c:extLst>
        </c:ser>
        <c:ser>
          <c:idx val="2"/>
          <c:order val="2"/>
          <c:tx>
            <c:strRef>
              <c:f>农村人力资本!$A$5</c:f>
              <c:strCache>
                <c:ptCount val="1"/>
                <c:pt idx="0">
                  <c:v>河北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农村人力资本!$B$5:$AJ$5</c:f>
              <c:numCache>
                <c:formatCode>0.00_ </c:formatCode>
                <c:ptCount val="35"/>
                <c:pt idx="0">
                  <c:v>5505104.1513598403</c:v>
                </c:pt>
                <c:pt idx="1">
                  <c:v>5686917.3342405604</c:v>
                </c:pt>
                <c:pt idx="2">
                  <c:v>5370023.5875539696</c:v>
                </c:pt>
                <c:pt idx="3">
                  <c:v>6590002.7455375101</c:v>
                </c:pt>
                <c:pt idx="4">
                  <c:v>6999183.6687604403</c:v>
                </c:pt>
                <c:pt idx="5">
                  <c:v>7508164.3311181003</c:v>
                </c:pt>
                <c:pt idx="6">
                  <c:v>6917041.1742198104</c:v>
                </c:pt>
                <c:pt idx="7">
                  <c:v>7377729.2186611798</c:v>
                </c:pt>
                <c:pt idx="8">
                  <c:v>7256693.20647055</c:v>
                </c:pt>
                <c:pt idx="9">
                  <c:v>7297413.0997037999</c:v>
                </c:pt>
                <c:pt idx="10">
                  <c:v>7764848.7698216001</c:v>
                </c:pt>
                <c:pt idx="11">
                  <c:v>8223751.2002545996</c:v>
                </c:pt>
                <c:pt idx="12">
                  <c:v>8393883.0503358003</c:v>
                </c:pt>
                <c:pt idx="13">
                  <c:v>8746145.6829834506</c:v>
                </c:pt>
                <c:pt idx="14">
                  <c:v>9693776.5671847202</c:v>
                </c:pt>
                <c:pt idx="15">
                  <c:v>8947376.7302070707</c:v>
                </c:pt>
                <c:pt idx="16">
                  <c:v>8752325.4456113409</c:v>
                </c:pt>
                <c:pt idx="17">
                  <c:v>8430808.9318679199</c:v>
                </c:pt>
                <c:pt idx="18">
                  <c:v>9516448.6420749705</c:v>
                </c:pt>
                <c:pt idx="19">
                  <c:v>8721292.3740864806</c:v>
                </c:pt>
                <c:pt idx="20">
                  <c:v>8458765.4375910405</c:v>
                </c:pt>
                <c:pt idx="21">
                  <c:v>8219666.4841768099</c:v>
                </c:pt>
                <c:pt idx="22">
                  <c:v>7025594.7589522703</c:v>
                </c:pt>
                <c:pt idx="23">
                  <c:v>7916440.3459044304</c:v>
                </c:pt>
                <c:pt idx="24">
                  <c:v>8060447.8355743103</c:v>
                </c:pt>
                <c:pt idx="25">
                  <c:v>5984190.1964527499</c:v>
                </c:pt>
                <c:pt idx="26">
                  <c:v>4702793.9925446399</c:v>
                </c:pt>
                <c:pt idx="27">
                  <c:v>4619706.9589488301</c:v>
                </c:pt>
                <c:pt idx="28">
                  <c:v>4870547.2624615096</c:v>
                </c:pt>
                <c:pt idx="29">
                  <c:v>6454616.81795415</c:v>
                </c:pt>
                <c:pt idx="30">
                  <c:v>5615613.7330176402</c:v>
                </c:pt>
                <c:pt idx="31">
                  <c:v>5503600.8521054098</c:v>
                </c:pt>
                <c:pt idx="32">
                  <c:v>5615249.0377997803</c:v>
                </c:pt>
                <c:pt idx="33">
                  <c:v>6067348.1991668502</c:v>
                </c:pt>
                <c:pt idx="34">
                  <c:v>5625199.7373936102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B-4757-848D-E1B299160220}"/>
            </c:ext>
          </c:extLst>
        </c:ser>
        <c:ser>
          <c:idx val="3"/>
          <c:order val="3"/>
          <c:tx>
            <c:strRef>
              <c:f>农村人力资本!$A$6</c:f>
              <c:strCache>
                <c:ptCount val="1"/>
                <c:pt idx="0">
                  <c:v>山西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农村人力资本!$B$6:$AJ$6</c:f>
              <c:numCache>
                <c:formatCode>0.00_ </c:formatCode>
                <c:ptCount val="35"/>
                <c:pt idx="0">
                  <c:v>2613606.8870437299</c:v>
                </c:pt>
                <c:pt idx="1">
                  <c:v>2739010.0252307998</c:v>
                </c:pt>
                <c:pt idx="2">
                  <c:v>2628919.8522029999</c:v>
                </c:pt>
                <c:pt idx="3">
                  <c:v>3195391.8249282399</c:v>
                </c:pt>
                <c:pt idx="4">
                  <c:v>3405883.8931308798</c:v>
                </c:pt>
                <c:pt idx="5">
                  <c:v>3671216.5359264901</c:v>
                </c:pt>
                <c:pt idx="6">
                  <c:v>3414289.8442891198</c:v>
                </c:pt>
                <c:pt idx="7">
                  <c:v>3653589.0397734302</c:v>
                </c:pt>
                <c:pt idx="8">
                  <c:v>3554115.9051640602</c:v>
                </c:pt>
                <c:pt idx="9">
                  <c:v>3515662.5608608602</c:v>
                </c:pt>
                <c:pt idx="10">
                  <c:v>3679303.5623298902</c:v>
                </c:pt>
                <c:pt idx="11">
                  <c:v>3781877.29994593</c:v>
                </c:pt>
                <c:pt idx="12">
                  <c:v>3719324.2039033799</c:v>
                </c:pt>
                <c:pt idx="13">
                  <c:v>3729932.8406384699</c:v>
                </c:pt>
                <c:pt idx="14">
                  <c:v>3994727.30064038</c:v>
                </c:pt>
                <c:pt idx="15">
                  <c:v>3758861.7761368798</c:v>
                </c:pt>
                <c:pt idx="16">
                  <c:v>3745759.6629856499</c:v>
                </c:pt>
                <c:pt idx="17">
                  <c:v>3649391.9158538198</c:v>
                </c:pt>
                <c:pt idx="18">
                  <c:v>4145237.8299109</c:v>
                </c:pt>
                <c:pt idx="19">
                  <c:v>3835097.3708268502</c:v>
                </c:pt>
                <c:pt idx="20">
                  <c:v>3807300.7404594799</c:v>
                </c:pt>
                <c:pt idx="21">
                  <c:v>3736350.1305962699</c:v>
                </c:pt>
                <c:pt idx="22">
                  <c:v>3263854.1878860202</c:v>
                </c:pt>
                <c:pt idx="23">
                  <c:v>3750284.2405435899</c:v>
                </c:pt>
                <c:pt idx="24">
                  <c:v>3905279.7397226398</c:v>
                </c:pt>
                <c:pt idx="25">
                  <c:v>2977374.89094553</c:v>
                </c:pt>
                <c:pt idx="26">
                  <c:v>2345756.3621920701</c:v>
                </c:pt>
                <c:pt idx="27">
                  <c:v>2330151.3211457301</c:v>
                </c:pt>
                <c:pt idx="28">
                  <c:v>2489897.42595032</c:v>
                </c:pt>
                <c:pt idx="29">
                  <c:v>3336078.9806728698</c:v>
                </c:pt>
                <c:pt idx="30">
                  <c:v>3025164.2087035002</c:v>
                </c:pt>
                <c:pt idx="31">
                  <c:v>2926728.62334008</c:v>
                </c:pt>
                <c:pt idx="32">
                  <c:v>2963087.4638479999</c:v>
                </c:pt>
                <c:pt idx="33">
                  <c:v>3215372.30509604</c:v>
                </c:pt>
                <c:pt idx="34">
                  <c:v>2968745.05804215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BB-4757-848D-E1B299160220}"/>
            </c:ext>
          </c:extLst>
        </c:ser>
        <c:ser>
          <c:idx val="4"/>
          <c:order val="4"/>
          <c:tx>
            <c:strRef>
              <c:f>农村人力资本!$A$7</c:f>
              <c:strCache>
                <c:ptCount val="1"/>
                <c:pt idx="0">
                  <c:v>内蒙古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农村人力资本!$B$7:$AJ$7</c:f>
              <c:numCache>
                <c:formatCode>0.00_ </c:formatCode>
                <c:ptCount val="35"/>
                <c:pt idx="0">
                  <c:v>1369346.0896964299</c:v>
                </c:pt>
                <c:pt idx="1">
                  <c:v>1429745.8637584799</c:v>
                </c:pt>
                <c:pt idx="2">
                  <c:v>1341531.9672437201</c:v>
                </c:pt>
                <c:pt idx="3">
                  <c:v>1642255.2234095801</c:v>
                </c:pt>
                <c:pt idx="4">
                  <c:v>1761997.16658536</c:v>
                </c:pt>
                <c:pt idx="5">
                  <c:v>1909402.20225885</c:v>
                </c:pt>
                <c:pt idx="6">
                  <c:v>1762886.32575929</c:v>
                </c:pt>
                <c:pt idx="7">
                  <c:v>1867827.9162520301</c:v>
                </c:pt>
                <c:pt idx="8">
                  <c:v>1837847.4067098501</c:v>
                </c:pt>
                <c:pt idx="9">
                  <c:v>1824287.23504124</c:v>
                </c:pt>
                <c:pt idx="10">
                  <c:v>1966011.9504601399</c:v>
                </c:pt>
                <c:pt idx="11">
                  <c:v>2043205.9753178901</c:v>
                </c:pt>
                <c:pt idx="12">
                  <c:v>2072429.0074916</c:v>
                </c:pt>
                <c:pt idx="13">
                  <c:v>2126049.87102476</c:v>
                </c:pt>
                <c:pt idx="14">
                  <c:v>2291559.0591623499</c:v>
                </c:pt>
                <c:pt idx="15">
                  <c:v>2159466.62082589</c:v>
                </c:pt>
                <c:pt idx="16">
                  <c:v>2111304.1377190799</c:v>
                </c:pt>
                <c:pt idx="17">
                  <c:v>2024595.91901966</c:v>
                </c:pt>
                <c:pt idx="18">
                  <c:v>2265257.59251484</c:v>
                </c:pt>
                <c:pt idx="19">
                  <c:v>2117334.6867672098</c:v>
                </c:pt>
                <c:pt idx="20">
                  <c:v>2005053.0814074001</c:v>
                </c:pt>
                <c:pt idx="21">
                  <c:v>2159174.4713464398</c:v>
                </c:pt>
                <c:pt idx="22">
                  <c:v>1826788.37824935</c:v>
                </c:pt>
                <c:pt idx="23">
                  <c:v>2076886.5990734899</c:v>
                </c:pt>
                <c:pt idx="24">
                  <c:v>2208787.7271755701</c:v>
                </c:pt>
                <c:pt idx="25">
                  <c:v>1663727.02800584</c:v>
                </c:pt>
                <c:pt idx="26">
                  <c:v>1359312.1179915201</c:v>
                </c:pt>
                <c:pt idx="27">
                  <c:v>1335728.4316859399</c:v>
                </c:pt>
                <c:pt idx="28">
                  <c:v>1413410.7589201699</c:v>
                </c:pt>
                <c:pt idx="29">
                  <c:v>1835675.0023832801</c:v>
                </c:pt>
                <c:pt idx="30">
                  <c:v>1612352.0733567299</c:v>
                </c:pt>
                <c:pt idx="31">
                  <c:v>1477953.78008319</c:v>
                </c:pt>
                <c:pt idx="32">
                  <c:v>1411768.8859488501</c:v>
                </c:pt>
                <c:pt idx="33">
                  <c:v>1466427.33077306</c:v>
                </c:pt>
                <c:pt idx="34">
                  <c:v>1302322.3305845601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BB-4757-848D-E1B299160220}"/>
            </c:ext>
          </c:extLst>
        </c:ser>
        <c:ser>
          <c:idx val="5"/>
          <c:order val="5"/>
          <c:tx>
            <c:strRef>
              <c:f>农村人力资本!$A$8</c:f>
              <c:strCache>
                <c:ptCount val="1"/>
                <c:pt idx="0">
                  <c:v>辽宁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农村人力资本!$B$8:$AJ$8</c:f>
              <c:numCache>
                <c:formatCode>0.00_ </c:formatCode>
                <c:ptCount val="35"/>
                <c:pt idx="0">
                  <c:v>3016443.5780436299</c:v>
                </c:pt>
                <c:pt idx="1">
                  <c:v>3141686.2376233102</c:v>
                </c:pt>
                <c:pt idx="2">
                  <c:v>2886298.6915736799</c:v>
                </c:pt>
                <c:pt idx="3">
                  <c:v>3470682.7869376899</c:v>
                </c:pt>
                <c:pt idx="4">
                  <c:v>3589003.4922421998</c:v>
                </c:pt>
                <c:pt idx="5">
                  <c:v>3859233.4775689901</c:v>
                </c:pt>
                <c:pt idx="6">
                  <c:v>3497445.1424711398</c:v>
                </c:pt>
                <c:pt idx="7">
                  <c:v>3647335.5751087498</c:v>
                </c:pt>
                <c:pt idx="8">
                  <c:v>3506397.5083914199</c:v>
                </c:pt>
                <c:pt idx="9">
                  <c:v>3436782.2766061001</c:v>
                </c:pt>
                <c:pt idx="10">
                  <c:v>3570390.1821068302</c:v>
                </c:pt>
                <c:pt idx="11">
                  <c:v>3664430.0663545202</c:v>
                </c:pt>
                <c:pt idx="12">
                  <c:v>3602934.3294778699</c:v>
                </c:pt>
                <c:pt idx="13">
                  <c:v>3572756.34870657</c:v>
                </c:pt>
                <c:pt idx="14">
                  <c:v>3745552.0989421098</c:v>
                </c:pt>
                <c:pt idx="15">
                  <c:v>3495962.5506939199</c:v>
                </c:pt>
                <c:pt idx="16">
                  <c:v>3445673.36154484</c:v>
                </c:pt>
                <c:pt idx="17">
                  <c:v>3295866.81159773</c:v>
                </c:pt>
                <c:pt idx="18">
                  <c:v>3625200.3783880598</c:v>
                </c:pt>
                <c:pt idx="19">
                  <c:v>3319585.9596692198</c:v>
                </c:pt>
                <c:pt idx="20">
                  <c:v>3234082.0739367902</c:v>
                </c:pt>
                <c:pt idx="21">
                  <c:v>3325780.9160404401</c:v>
                </c:pt>
                <c:pt idx="22">
                  <c:v>2807415.8087783498</c:v>
                </c:pt>
                <c:pt idx="23">
                  <c:v>3202355.4589198199</c:v>
                </c:pt>
                <c:pt idx="24">
                  <c:v>3305470.4813001999</c:v>
                </c:pt>
                <c:pt idx="25">
                  <c:v>2431810.2807741002</c:v>
                </c:pt>
                <c:pt idx="26">
                  <c:v>1967148.2319862801</c:v>
                </c:pt>
                <c:pt idx="27">
                  <c:v>1915843.03792538</c:v>
                </c:pt>
                <c:pt idx="28">
                  <c:v>2017381.98256164</c:v>
                </c:pt>
                <c:pt idx="29">
                  <c:v>2650736.0844552401</c:v>
                </c:pt>
                <c:pt idx="30">
                  <c:v>2162233.57789608</c:v>
                </c:pt>
                <c:pt idx="31">
                  <c:v>2049147.2487152701</c:v>
                </c:pt>
                <c:pt idx="32">
                  <c:v>2004265.51363042</c:v>
                </c:pt>
                <c:pt idx="33">
                  <c:v>2052106.95301194</c:v>
                </c:pt>
                <c:pt idx="34">
                  <c:v>1826258.6475288901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BB-4757-848D-E1B299160220}"/>
            </c:ext>
          </c:extLst>
        </c:ser>
        <c:ser>
          <c:idx val="6"/>
          <c:order val="6"/>
          <c:tx>
            <c:strRef>
              <c:f>农村人力资本!$A$9</c:f>
              <c:strCache>
                <c:ptCount val="1"/>
                <c:pt idx="0">
                  <c:v>吉林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农村人力资本!$B$9:$AJ$9</c:f>
              <c:numCache>
                <c:formatCode>0.00_ </c:formatCode>
                <c:ptCount val="35"/>
                <c:pt idx="0">
                  <c:v>1712919.7207165901</c:v>
                </c:pt>
                <c:pt idx="1">
                  <c:v>1772243.83203364</c:v>
                </c:pt>
                <c:pt idx="2">
                  <c:v>1617484.89833933</c:v>
                </c:pt>
                <c:pt idx="3">
                  <c:v>2079227.06759531</c:v>
                </c:pt>
                <c:pt idx="4">
                  <c:v>2265510.30071053</c:v>
                </c:pt>
                <c:pt idx="5">
                  <c:v>2413218.6750227502</c:v>
                </c:pt>
                <c:pt idx="6">
                  <c:v>2171324.3870657599</c:v>
                </c:pt>
                <c:pt idx="7">
                  <c:v>2255645.1379899802</c:v>
                </c:pt>
                <c:pt idx="8">
                  <c:v>2179984.97368355</c:v>
                </c:pt>
                <c:pt idx="9">
                  <c:v>2144422.1677024099</c:v>
                </c:pt>
                <c:pt idx="10">
                  <c:v>2255563.89420874</c:v>
                </c:pt>
                <c:pt idx="11">
                  <c:v>2314919.2766549899</c:v>
                </c:pt>
                <c:pt idx="12">
                  <c:v>2330223.2979920702</c:v>
                </c:pt>
                <c:pt idx="13">
                  <c:v>2375842.1101180702</c:v>
                </c:pt>
                <c:pt idx="14">
                  <c:v>2544885.5746114799</c:v>
                </c:pt>
                <c:pt idx="15">
                  <c:v>2387637.1332365</c:v>
                </c:pt>
                <c:pt idx="16">
                  <c:v>2347789.24288974</c:v>
                </c:pt>
                <c:pt idx="17">
                  <c:v>2270150.13488016</c:v>
                </c:pt>
                <c:pt idx="18">
                  <c:v>2555724.3853051299</c:v>
                </c:pt>
                <c:pt idx="19">
                  <c:v>2436171.2957604099</c:v>
                </c:pt>
                <c:pt idx="20">
                  <c:v>2319394.7935164198</c:v>
                </c:pt>
                <c:pt idx="21">
                  <c:v>2523635.08650561</c:v>
                </c:pt>
                <c:pt idx="22">
                  <c:v>2127130.0941846501</c:v>
                </c:pt>
                <c:pt idx="23">
                  <c:v>2457997.06551645</c:v>
                </c:pt>
                <c:pt idx="24">
                  <c:v>2611445.3975261701</c:v>
                </c:pt>
                <c:pt idx="25">
                  <c:v>1930057.13669452</c:v>
                </c:pt>
                <c:pt idx="26">
                  <c:v>1607670.73838695</c:v>
                </c:pt>
                <c:pt idx="27">
                  <c:v>1603895.42171243</c:v>
                </c:pt>
                <c:pt idx="28">
                  <c:v>1723783.5530241299</c:v>
                </c:pt>
                <c:pt idx="29">
                  <c:v>2287618.3160037901</c:v>
                </c:pt>
                <c:pt idx="30">
                  <c:v>1954596.94630505</c:v>
                </c:pt>
                <c:pt idx="31">
                  <c:v>1915074.3053447199</c:v>
                </c:pt>
                <c:pt idx="32">
                  <c:v>1950272.63643144</c:v>
                </c:pt>
                <c:pt idx="33">
                  <c:v>2089430.4107228001</c:v>
                </c:pt>
                <c:pt idx="34">
                  <c:v>1933247.9455778501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BB-4757-848D-E1B299160220}"/>
            </c:ext>
          </c:extLst>
        </c:ser>
        <c:ser>
          <c:idx val="7"/>
          <c:order val="7"/>
          <c:tx>
            <c:strRef>
              <c:f>农村人力资本!$A$10</c:f>
              <c:strCache>
                <c:ptCount val="1"/>
                <c:pt idx="0">
                  <c:v>黑龙江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农村人力资本!$B$10:$AJ$10</c:f>
              <c:numCache>
                <c:formatCode>0.00_ </c:formatCode>
                <c:ptCount val="35"/>
                <c:pt idx="0">
                  <c:v>2212970.16769234</c:v>
                </c:pt>
                <c:pt idx="1">
                  <c:v>2274918.68937711</c:v>
                </c:pt>
                <c:pt idx="2">
                  <c:v>2121405.20119958</c:v>
                </c:pt>
                <c:pt idx="3">
                  <c:v>2630792.0645846501</c:v>
                </c:pt>
                <c:pt idx="4">
                  <c:v>2814130.1936157201</c:v>
                </c:pt>
                <c:pt idx="5">
                  <c:v>3078805.0540670101</c:v>
                </c:pt>
                <c:pt idx="6">
                  <c:v>2860544.7459676699</c:v>
                </c:pt>
                <c:pt idx="7">
                  <c:v>3051174.1999649699</c:v>
                </c:pt>
                <c:pt idx="8">
                  <c:v>3017802.4260252998</c:v>
                </c:pt>
                <c:pt idx="9">
                  <c:v>3009678.9274119101</c:v>
                </c:pt>
                <c:pt idx="10">
                  <c:v>3168647.7292756401</c:v>
                </c:pt>
                <c:pt idx="11">
                  <c:v>3240420.4793950901</c:v>
                </c:pt>
                <c:pt idx="12">
                  <c:v>3234648.8514089799</c:v>
                </c:pt>
                <c:pt idx="13">
                  <c:v>3246661.85855874</c:v>
                </c:pt>
                <c:pt idx="14">
                  <c:v>3456927.1127400198</c:v>
                </c:pt>
                <c:pt idx="15">
                  <c:v>3299209.23274547</c:v>
                </c:pt>
                <c:pt idx="16">
                  <c:v>3280990.38138321</c:v>
                </c:pt>
                <c:pt idx="17">
                  <c:v>3193858.37149416</c:v>
                </c:pt>
                <c:pt idx="18">
                  <c:v>3600254.0174875399</c:v>
                </c:pt>
                <c:pt idx="19">
                  <c:v>3391921.6002178099</c:v>
                </c:pt>
                <c:pt idx="20">
                  <c:v>3236420.7366305799</c:v>
                </c:pt>
                <c:pt idx="21">
                  <c:v>3466011.25146901</c:v>
                </c:pt>
                <c:pt idx="22">
                  <c:v>2881544.9673617398</c:v>
                </c:pt>
                <c:pt idx="23">
                  <c:v>3290315.2967205001</c:v>
                </c:pt>
                <c:pt idx="24">
                  <c:v>3452026.2802177598</c:v>
                </c:pt>
                <c:pt idx="25">
                  <c:v>2525919.0317488099</c:v>
                </c:pt>
                <c:pt idx="26">
                  <c:v>2110779.8865242898</c:v>
                </c:pt>
                <c:pt idx="27">
                  <c:v>2088552.0600510701</c:v>
                </c:pt>
                <c:pt idx="28">
                  <c:v>2235552.2078310102</c:v>
                </c:pt>
                <c:pt idx="29">
                  <c:v>2950791.7916746698</c:v>
                </c:pt>
                <c:pt idx="30">
                  <c:v>2478996.49197288</c:v>
                </c:pt>
                <c:pt idx="31">
                  <c:v>2446411.4258281002</c:v>
                </c:pt>
                <c:pt idx="32">
                  <c:v>2512238.35578014</c:v>
                </c:pt>
                <c:pt idx="33">
                  <c:v>2675308.47230992</c:v>
                </c:pt>
                <c:pt idx="34">
                  <c:v>2478722.4815038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BB-4757-848D-E1B299160220}"/>
            </c:ext>
          </c:extLst>
        </c:ser>
        <c:ser>
          <c:idx val="8"/>
          <c:order val="8"/>
          <c:tx>
            <c:strRef>
              <c:f>农村人力资本!$A$11</c:f>
              <c:strCache>
                <c:ptCount val="1"/>
                <c:pt idx="0">
                  <c:v>上海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农村人力资本!$B$11:$AJ$11</c:f>
              <c:numCache>
                <c:formatCode>0.00_ </c:formatCode>
                <c:ptCount val="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BB-4757-848D-E1B299160220}"/>
            </c:ext>
          </c:extLst>
        </c:ser>
        <c:ser>
          <c:idx val="9"/>
          <c:order val="9"/>
          <c:tx>
            <c:strRef>
              <c:f>农村人力资本!$A$12</c:f>
              <c:strCache>
                <c:ptCount val="1"/>
                <c:pt idx="0">
                  <c:v>江苏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农村人力资本!$B$12:$AJ$12</c:f>
              <c:numCache>
                <c:formatCode>0.00_ </c:formatCode>
                <c:ptCount val="35"/>
                <c:pt idx="0">
                  <c:v>6278676.3807727797</c:v>
                </c:pt>
                <c:pt idx="1">
                  <c:v>6785190.6680232603</c:v>
                </c:pt>
                <c:pt idx="2">
                  <c:v>6395824.4547160696</c:v>
                </c:pt>
                <c:pt idx="3">
                  <c:v>7659996.8035390498</c:v>
                </c:pt>
                <c:pt idx="4">
                  <c:v>8079153.77069249</c:v>
                </c:pt>
                <c:pt idx="5">
                  <c:v>8571846.7090417705</c:v>
                </c:pt>
                <c:pt idx="6">
                  <c:v>7829365.6718168799</c:v>
                </c:pt>
                <c:pt idx="7">
                  <c:v>8250834.29789316</c:v>
                </c:pt>
                <c:pt idx="8">
                  <c:v>7933601.79715255</c:v>
                </c:pt>
                <c:pt idx="9">
                  <c:v>7745434.9063971303</c:v>
                </c:pt>
                <c:pt idx="10">
                  <c:v>7975702.9749213597</c:v>
                </c:pt>
                <c:pt idx="11">
                  <c:v>8013538.3344728202</c:v>
                </c:pt>
                <c:pt idx="12">
                  <c:v>7711917.8624384003</c:v>
                </c:pt>
                <c:pt idx="13">
                  <c:v>7563927.1854694504</c:v>
                </c:pt>
                <c:pt idx="14">
                  <c:v>7908656.3848796003</c:v>
                </c:pt>
                <c:pt idx="15">
                  <c:v>7042133.2801806303</c:v>
                </c:pt>
                <c:pt idx="16">
                  <c:v>6535372.6890377998</c:v>
                </c:pt>
                <c:pt idx="17">
                  <c:v>6216474.6402640399</c:v>
                </c:pt>
                <c:pt idx="18">
                  <c:v>6756314.3467666497</c:v>
                </c:pt>
                <c:pt idx="19">
                  <c:v>5887466.2059355499</c:v>
                </c:pt>
                <c:pt idx="20">
                  <c:v>5874994.5976394201</c:v>
                </c:pt>
                <c:pt idx="21">
                  <c:v>5980885.3678659201</c:v>
                </c:pt>
                <c:pt idx="22">
                  <c:v>5241676.2146862196</c:v>
                </c:pt>
                <c:pt idx="23">
                  <c:v>5981261.3110581404</c:v>
                </c:pt>
                <c:pt idx="24">
                  <c:v>6267168.1668706099</c:v>
                </c:pt>
                <c:pt idx="25">
                  <c:v>4822349.5621138001</c:v>
                </c:pt>
                <c:pt idx="26">
                  <c:v>3768944.2506467099</c:v>
                </c:pt>
                <c:pt idx="27">
                  <c:v>3680347.4328222098</c:v>
                </c:pt>
                <c:pt idx="28">
                  <c:v>3844046.7880249899</c:v>
                </c:pt>
                <c:pt idx="29">
                  <c:v>4997290.2571189702</c:v>
                </c:pt>
                <c:pt idx="30">
                  <c:v>4668119.6097643897</c:v>
                </c:pt>
                <c:pt idx="31">
                  <c:v>4420324.0771849602</c:v>
                </c:pt>
                <c:pt idx="32">
                  <c:v>4377393.8022042504</c:v>
                </c:pt>
                <c:pt idx="33">
                  <c:v>4785369.8551470796</c:v>
                </c:pt>
                <c:pt idx="34">
                  <c:v>4389582.2358960602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BB-4757-848D-E1B299160220}"/>
            </c:ext>
          </c:extLst>
        </c:ser>
        <c:ser>
          <c:idx val="10"/>
          <c:order val="10"/>
          <c:tx>
            <c:strRef>
              <c:f>农村人力资本!$A$13</c:f>
              <c:strCache>
                <c:ptCount val="1"/>
                <c:pt idx="0">
                  <c:v>浙江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农村人力资本!$B$13:$AJ$13</c:f>
              <c:numCache>
                <c:formatCode>0.00_ </c:formatCode>
                <c:ptCount val="35"/>
                <c:pt idx="0">
                  <c:v>3271153.97242952</c:v>
                </c:pt>
                <c:pt idx="1">
                  <c:v>3418192.1721419101</c:v>
                </c:pt>
                <c:pt idx="2">
                  <c:v>3063734.2437200998</c:v>
                </c:pt>
                <c:pt idx="3">
                  <c:v>3742259.9991111401</c:v>
                </c:pt>
                <c:pt idx="4">
                  <c:v>3900954.6767379702</c:v>
                </c:pt>
                <c:pt idx="5">
                  <c:v>4265526.2722053397</c:v>
                </c:pt>
                <c:pt idx="6">
                  <c:v>3916499.2773842299</c:v>
                </c:pt>
                <c:pt idx="7">
                  <c:v>4129559.93384988</c:v>
                </c:pt>
                <c:pt idx="8">
                  <c:v>3992431.3856764799</c:v>
                </c:pt>
                <c:pt idx="9">
                  <c:v>4002891.8246306898</c:v>
                </c:pt>
                <c:pt idx="10">
                  <c:v>4005962.9794807401</c:v>
                </c:pt>
                <c:pt idx="11">
                  <c:v>3936172.9081829502</c:v>
                </c:pt>
                <c:pt idx="12">
                  <c:v>3828646.4070630101</c:v>
                </c:pt>
                <c:pt idx="13">
                  <c:v>3773007.5067672101</c:v>
                </c:pt>
                <c:pt idx="14">
                  <c:v>3896213.4474248802</c:v>
                </c:pt>
                <c:pt idx="15">
                  <c:v>3577180.4070732198</c:v>
                </c:pt>
                <c:pt idx="16">
                  <c:v>3435011.4374097199</c:v>
                </c:pt>
                <c:pt idx="17">
                  <c:v>3275007.33661546</c:v>
                </c:pt>
                <c:pt idx="18">
                  <c:v>3669834.4312579501</c:v>
                </c:pt>
                <c:pt idx="19">
                  <c:v>3511379.94504883</c:v>
                </c:pt>
                <c:pt idx="20">
                  <c:v>3253571.3723456198</c:v>
                </c:pt>
                <c:pt idx="21">
                  <c:v>3629890.4601648101</c:v>
                </c:pt>
                <c:pt idx="22">
                  <c:v>3094203.5979207102</c:v>
                </c:pt>
                <c:pt idx="23">
                  <c:v>3552178.9746171702</c:v>
                </c:pt>
                <c:pt idx="24">
                  <c:v>3868104.0716137001</c:v>
                </c:pt>
                <c:pt idx="25">
                  <c:v>2986297.0592296701</c:v>
                </c:pt>
                <c:pt idx="26">
                  <c:v>2479139.35264803</c:v>
                </c:pt>
                <c:pt idx="27">
                  <c:v>2485197.70207068</c:v>
                </c:pt>
                <c:pt idx="28">
                  <c:v>2666098.0772637599</c:v>
                </c:pt>
                <c:pt idx="29">
                  <c:v>3492538.1611250602</c:v>
                </c:pt>
                <c:pt idx="30">
                  <c:v>3299040.7158152401</c:v>
                </c:pt>
                <c:pt idx="31">
                  <c:v>3124433.40772533</c:v>
                </c:pt>
                <c:pt idx="32">
                  <c:v>3096583.1495628199</c:v>
                </c:pt>
                <c:pt idx="33">
                  <c:v>3392404.62077387</c:v>
                </c:pt>
                <c:pt idx="34">
                  <c:v>3126982.9979246701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BB-4757-848D-E1B299160220}"/>
            </c:ext>
          </c:extLst>
        </c:ser>
        <c:ser>
          <c:idx val="11"/>
          <c:order val="11"/>
          <c:tx>
            <c:strRef>
              <c:f>农村人力资本!$A$14</c:f>
              <c:strCache>
                <c:ptCount val="1"/>
                <c:pt idx="0">
                  <c:v>安徽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农村人力资本!$B$14:$AJ$14</c:f>
              <c:numCache>
                <c:formatCode>0.00_ </c:formatCode>
                <c:ptCount val="35"/>
                <c:pt idx="0">
                  <c:v>3204537.0156111401</c:v>
                </c:pt>
                <c:pt idx="1">
                  <c:v>3407845.5687500099</c:v>
                </c:pt>
                <c:pt idx="2">
                  <c:v>3281161.6037043501</c:v>
                </c:pt>
                <c:pt idx="3">
                  <c:v>4214926.9642183399</c:v>
                </c:pt>
                <c:pt idx="4">
                  <c:v>4670796.2499357304</c:v>
                </c:pt>
                <c:pt idx="5">
                  <c:v>5417380.0192500995</c:v>
                </c:pt>
                <c:pt idx="6">
                  <c:v>5265377.11167432</c:v>
                </c:pt>
                <c:pt idx="7">
                  <c:v>5888505.1980296997</c:v>
                </c:pt>
                <c:pt idx="8">
                  <c:v>6128024.1165534901</c:v>
                </c:pt>
                <c:pt idx="9">
                  <c:v>6539286.2171583604</c:v>
                </c:pt>
                <c:pt idx="10">
                  <c:v>6700397.7699955497</c:v>
                </c:pt>
                <c:pt idx="11">
                  <c:v>6758710.4879666297</c:v>
                </c:pt>
                <c:pt idx="12">
                  <c:v>6622092.0446123704</c:v>
                </c:pt>
                <c:pt idx="13">
                  <c:v>6505165.3625547597</c:v>
                </c:pt>
                <c:pt idx="14">
                  <c:v>6729431.4666235596</c:v>
                </c:pt>
                <c:pt idx="15">
                  <c:v>6152492.3243756201</c:v>
                </c:pt>
                <c:pt idx="16">
                  <c:v>5848870.4868590403</c:v>
                </c:pt>
                <c:pt idx="17">
                  <c:v>5323078.6062703095</c:v>
                </c:pt>
                <c:pt idx="18">
                  <c:v>5641509.5822338797</c:v>
                </c:pt>
                <c:pt idx="19">
                  <c:v>5034663.8628097503</c:v>
                </c:pt>
                <c:pt idx="20">
                  <c:v>5004552.6225442104</c:v>
                </c:pt>
                <c:pt idx="21">
                  <c:v>5406295.5437252503</c:v>
                </c:pt>
                <c:pt idx="22">
                  <c:v>4648483.3929195898</c:v>
                </c:pt>
                <c:pt idx="23">
                  <c:v>5352150.5270229001</c:v>
                </c:pt>
                <c:pt idx="24">
                  <c:v>5722386.9656207496</c:v>
                </c:pt>
                <c:pt idx="25">
                  <c:v>4345219.1104445299</c:v>
                </c:pt>
                <c:pt idx="26">
                  <c:v>3628280.44209855</c:v>
                </c:pt>
                <c:pt idx="27">
                  <c:v>3648230.40684515</c:v>
                </c:pt>
                <c:pt idx="28">
                  <c:v>3952889.6087996499</c:v>
                </c:pt>
                <c:pt idx="29">
                  <c:v>5322403.7351350002</c:v>
                </c:pt>
                <c:pt idx="30">
                  <c:v>4747554.07408321</c:v>
                </c:pt>
                <c:pt idx="31">
                  <c:v>4653936.26133205</c:v>
                </c:pt>
                <c:pt idx="32">
                  <c:v>4766887.2889935197</c:v>
                </c:pt>
                <c:pt idx="33">
                  <c:v>5214701.3653613599</c:v>
                </c:pt>
                <c:pt idx="34">
                  <c:v>4880797.3753728401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BB-4757-848D-E1B299160220}"/>
            </c:ext>
          </c:extLst>
        </c:ser>
        <c:ser>
          <c:idx val="12"/>
          <c:order val="12"/>
          <c:tx>
            <c:strRef>
              <c:f>农村人力资本!$A$15</c:f>
              <c:strCache>
                <c:ptCount val="1"/>
                <c:pt idx="0">
                  <c:v>福建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农村人力资本!$B$15:$AJ$15</c:f>
              <c:numCache>
                <c:formatCode>0.00_ </c:formatCode>
                <c:ptCount val="35"/>
                <c:pt idx="0">
                  <c:v>1584660.45225946</c:v>
                </c:pt>
                <c:pt idx="1">
                  <c:v>1664736.62042171</c:v>
                </c:pt>
                <c:pt idx="2">
                  <c:v>1587892.0104491401</c:v>
                </c:pt>
                <c:pt idx="3">
                  <c:v>2209521.6258455599</c:v>
                </c:pt>
                <c:pt idx="4">
                  <c:v>2565038.4068597499</c:v>
                </c:pt>
                <c:pt idx="5">
                  <c:v>2803578.6662836699</c:v>
                </c:pt>
                <c:pt idx="6">
                  <c:v>2571179.3535375502</c:v>
                </c:pt>
                <c:pt idx="7">
                  <c:v>2706757.2554938798</c:v>
                </c:pt>
                <c:pt idx="8">
                  <c:v>2725272.4622718701</c:v>
                </c:pt>
                <c:pt idx="9">
                  <c:v>2721887.5427373899</c:v>
                </c:pt>
                <c:pt idx="10">
                  <c:v>2851842.3519697702</c:v>
                </c:pt>
                <c:pt idx="11">
                  <c:v>2901263.64475179</c:v>
                </c:pt>
                <c:pt idx="12">
                  <c:v>2971961.1624897998</c:v>
                </c:pt>
                <c:pt idx="13">
                  <c:v>3034087.4988033199</c:v>
                </c:pt>
                <c:pt idx="14">
                  <c:v>3260175.5568941501</c:v>
                </c:pt>
                <c:pt idx="15">
                  <c:v>2972487.7136599901</c:v>
                </c:pt>
                <c:pt idx="16">
                  <c:v>2812731.7110238401</c:v>
                </c:pt>
                <c:pt idx="17">
                  <c:v>2647448.8414652301</c:v>
                </c:pt>
                <c:pt idx="18">
                  <c:v>2876186.2808379801</c:v>
                </c:pt>
                <c:pt idx="19">
                  <c:v>2710740.6259714202</c:v>
                </c:pt>
                <c:pt idx="20">
                  <c:v>2541456.30131036</c:v>
                </c:pt>
                <c:pt idx="21">
                  <c:v>2926032.8360117599</c:v>
                </c:pt>
                <c:pt idx="22">
                  <c:v>2487900.5248158001</c:v>
                </c:pt>
                <c:pt idx="23">
                  <c:v>2881961.1726593799</c:v>
                </c:pt>
                <c:pt idx="24">
                  <c:v>3126859.1059387601</c:v>
                </c:pt>
                <c:pt idx="25">
                  <c:v>2343430.4335771301</c:v>
                </c:pt>
                <c:pt idx="26">
                  <c:v>1898352.3690625699</c:v>
                </c:pt>
                <c:pt idx="27">
                  <c:v>1836356.71905821</c:v>
                </c:pt>
                <c:pt idx="28">
                  <c:v>1917225.56358131</c:v>
                </c:pt>
                <c:pt idx="29">
                  <c:v>2479176.6085520801</c:v>
                </c:pt>
                <c:pt idx="30">
                  <c:v>2304384.5613088598</c:v>
                </c:pt>
                <c:pt idx="31">
                  <c:v>2209626.7491697399</c:v>
                </c:pt>
                <c:pt idx="32">
                  <c:v>2212698.51464801</c:v>
                </c:pt>
                <c:pt idx="33">
                  <c:v>2448452.1513430499</c:v>
                </c:pt>
                <c:pt idx="34">
                  <c:v>2274319.8990978398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BB-4757-848D-E1B299160220}"/>
            </c:ext>
          </c:extLst>
        </c:ser>
        <c:ser>
          <c:idx val="13"/>
          <c:order val="13"/>
          <c:tx>
            <c:strRef>
              <c:f>农村人力资本!$A$16</c:f>
              <c:strCache>
                <c:ptCount val="1"/>
                <c:pt idx="0">
                  <c:v>江西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农村人力资本!$B$16:$AJ$16</c:f>
              <c:numCache>
                <c:formatCode>0.00_ </c:formatCode>
                <c:ptCount val="35"/>
                <c:pt idx="0">
                  <c:v>2155682.6288054902</c:v>
                </c:pt>
                <c:pt idx="1">
                  <c:v>2229187.72743996</c:v>
                </c:pt>
                <c:pt idx="2">
                  <c:v>2134029.0881549101</c:v>
                </c:pt>
                <c:pt idx="3">
                  <c:v>2900736.6471251398</c:v>
                </c:pt>
                <c:pt idx="4">
                  <c:v>3330632.38829367</c:v>
                </c:pt>
                <c:pt idx="5">
                  <c:v>3717065.3880152502</c:v>
                </c:pt>
                <c:pt idx="6">
                  <c:v>3481590.7523486</c:v>
                </c:pt>
                <c:pt idx="7">
                  <c:v>3680362.1243612301</c:v>
                </c:pt>
                <c:pt idx="8">
                  <c:v>3700040.9776584501</c:v>
                </c:pt>
                <c:pt idx="9">
                  <c:v>3744807.6221803301</c:v>
                </c:pt>
                <c:pt idx="10">
                  <c:v>4002894.2980439099</c:v>
                </c:pt>
                <c:pt idx="11">
                  <c:v>4170643.92131803</c:v>
                </c:pt>
                <c:pt idx="12">
                  <c:v>4320033.54188265</c:v>
                </c:pt>
                <c:pt idx="13">
                  <c:v>4470857.1985818697</c:v>
                </c:pt>
                <c:pt idx="14">
                  <c:v>4861021.3190439697</c:v>
                </c:pt>
                <c:pt idx="15">
                  <c:v>4461779.5099943699</c:v>
                </c:pt>
                <c:pt idx="16">
                  <c:v>4258247.4664148604</c:v>
                </c:pt>
                <c:pt idx="17">
                  <c:v>3972651.5883252998</c:v>
                </c:pt>
                <c:pt idx="18">
                  <c:v>4302782.9868769404</c:v>
                </c:pt>
                <c:pt idx="19">
                  <c:v>4057505.5617571599</c:v>
                </c:pt>
                <c:pt idx="20">
                  <c:v>3771253.8991708499</c:v>
                </c:pt>
                <c:pt idx="21">
                  <c:v>4261243.9176262897</c:v>
                </c:pt>
                <c:pt idx="22">
                  <c:v>3589589.25815169</c:v>
                </c:pt>
                <c:pt idx="23">
                  <c:v>4156984.3653788501</c:v>
                </c:pt>
                <c:pt idx="24">
                  <c:v>4520983.43972388</c:v>
                </c:pt>
                <c:pt idx="25">
                  <c:v>3407021.2053243001</c:v>
                </c:pt>
                <c:pt idx="26">
                  <c:v>2799048.9330170299</c:v>
                </c:pt>
                <c:pt idx="27">
                  <c:v>2734942.9057732201</c:v>
                </c:pt>
                <c:pt idx="28">
                  <c:v>2891432.9345744001</c:v>
                </c:pt>
                <c:pt idx="29">
                  <c:v>3802497.4663373502</c:v>
                </c:pt>
                <c:pt idx="30">
                  <c:v>3442791.15476113</c:v>
                </c:pt>
                <c:pt idx="31">
                  <c:v>3349096.9603133202</c:v>
                </c:pt>
                <c:pt idx="32">
                  <c:v>3410027.2616297002</c:v>
                </c:pt>
                <c:pt idx="33">
                  <c:v>3751385.2425057301</c:v>
                </c:pt>
                <c:pt idx="34">
                  <c:v>3498352.0787444902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BB-4757-848D-E1B299160220}"/>
            </c:ext>
          </c:extLst>
        </c:ser>
        <c:ser>
          <c:idx val="14"/>
          <c:order val="14"/>
          <c:tx>
            <c:strRef>
              <c:f>农村人力资本!$A$17</c:f>
              <c:strCache>
                <c:ptCount val="1"/>
                <c:pt idx="0">
                  <c:v>山东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农村人力资本!$B$17:$AJ$17</c:f>
              <c:numCache>
                <c:formatCode>0.00_ </c:formatCode>
                <c:ptCount val="35"/>
                <c:pt idx="0">
                  <c:v>6405378.2772816597</c:v>
                </c:pt>
                <c:pt idx="1">
                  <c:v>6646372.5811017901</c:v>
                </c:pt>
                <c:pt idx="2">
                  <c:v>6418773.4796482297</c:v>
                </c:pt>
                <c:pt idx="3">
                  <c:v>8162910.6554419501</c:v>
                </c:pt>
                <c:pt idx="4">
                  <c:v>8927787.6389832404</c:v>
                </c:pt>
                <c:pt idx="5">
                  <c:v>9668574.9274705406</c:v>
                </c:pt>
                <c:pt idx="6">
                  <c:v>8961793.2561901305</c:v>
                </c:pt>
                <c:pt idx="7">
                  <c:v>9571792.2147706896</c:v>
                </c:pt>
                <c:pt idx="8">
                  <c:v>9317121.7203007005</c:v>
                </c:pt>
                <c:pt idx="9">
                  <c:v>9206788.8250228595</c:v>
                </c:pt>
                <c:pt idx="10">
                  <c:v>9623238.84905467</c:v>
                </c:pt>
                <c:pt idx="11">
                  <c:v>9812364.1991676707</c:v>
                </c:pt>
                <c:pt idx="12">
                  <c:v>9612264.2921659108</c:v>
                </c:pt>
                <c:pt idx="13">
                  <c:v>9560099.9663435202</c:v>
                </c:pt>
                <c:pt idx="14">
                  <c:v>10115843.7374964</c:v>
                </c:pt>
                <c:pt idx="15">
                  <c:v>9517362.3008788303</c:v>
                </c:pt>
                <c:pt idx="16">
                  <c:v>9318188.3192430008</c:v>
                </c:pt>
                <c:pt idx="17">
                  <c:v>8628699.9960020594</c:v>
                </c:pt>
                <c:pt idx="18">
                  <c:v>9401925.4621132202</c:v>
                </c:pt>
                <c:pt idx="19">
                  <c:v>8480908.6026253309</c:v>
                </c:pt>
                <c:pt idx="20">
                  <c:v>8342927.5921355104</c:v>
                </c:pt>
                <c:pt idx="21">
                  <c:v>8569418.7305556592</c:v>
                </c:pt>
                <c:pt idx="22">
                  <c:v>7493544.1113656098</c:v>
                </c:pt>
                <c:pt idx="23">
                  <c:v>8677488.9223200306</c:v>
                </c:pt>
                <c:pt idx="24">
                  <c:v>9182495.9472475294</c:v>
                </c:pt>
                <c:pt idx="25">
                  <c:v>6839092.7408975</c:v>
                </c:pt>
                <c:pt idx="26">
                  <c:v>5405381.9170496399</c:v>
                </c:pt>
                <c:pt idx="27">
                  <c:v>5287584.0295492401</c:v>
                </c:pt>
                <c:pt idx="28">
                  <c:v>5561959.8678586297</c:v>
                </c:pt>
                <c:pt idx="29">
                  <c:v>7333940.6744651198</c:v>
                </c:pt>
                <c:pt idx="30">
                  <c:v>6450206.8178814398</c:v>
                </c:pt>
                <c:pt idx="31">
                  <c:v>6248215.3637376102</c:v>
                </c:pt>
                <c:pt idx="32">
                  <c:v>6305404.7490902301</c:v>
                </c:pt>
                <c:pt idx="33">
                  <c:v>6834776.7237449801</c:v>
                </c:pt>
                <c:pt idx="34">
                  <c:v>6300655.12539009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BB-4757-848D-E1B299160220}"/>
            </c:ext>
          </c:extLst>
        </c:ser>
        <c:ser>
          <c:idx val="15"/>
          <c:order val="15"/>
          <c:tx>
            <c:strRef>
              <c:f>农村人力资本!$A$18</c:f>
              <c:strCache>
                <c:ptCount val="1"/>
                <c:pt idx="0">
                  <c:v>河南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农村人力资本!$B$18:$AJ$18</c:f>
              <c:numCache>
                <c:formatCode>0.00_ </c:formatCode>
                <c:ptCount val="35"/>
                <c:pt idx="0">
                  <c:v>6905463.09409736</c:v>
                </c:pt>
                <c:pt idx="1">
                  <c:v>7162876.7717366703</c:v>
                </c:pt>
                <c:pt idx="2">
                  <c:v>7260920.0309803197</c:v>
                </c:pt>
                <c:pt idx="3">
                  <c:v>9385658.4108698592</c:v>
                </c:pt>
                <c:pt idx="4">
                  <c:v>10550470.766128</c:v>
                </c:pt>
                <c:pt idx="5">
                  <c:v>11322259.8774336</c:v>
                </c:pt>
                <c:pt idx="6">
                  <c:v>10516169.0214541</c:v>
                </c:pt>
                <c:pt idx="7">
                  <c:v>11300512.285853099</c:v>
                </c:pt>
                <c:pt idx="8">
                  <c:v>11047291.277441701</c:v>
                </c:pt>
                <c:pt idx="9">
                  <c:v>11134382.602242401</c:v>
                </c:pt>
                <c:pt idx="10">
                  <c:v>11715088.465896901</c:v>
                </c:pt>
                <c:pt idx="11">
                  <c:v>12182592.703572299</c:v>
                </c:pt>
                <c:pt idx="12">
                  <c:v>12037852.7808</c:v>
                </c:pt>
                <c:pt idx="13">
                  <c:v>12172719.5516726</c:v>
                </c:pt>
                <c:pt idx="14">
                  <c:v>13155665.6165867</c:v>
                </c:pt>
                <c:pt idx="15">
                  <c:v>12088523.1102453</c:v>
                </c:pt>
                <c:pt idx="16">
                  <c:v>11769381.652407</c:v>
                </c:pt>
                <c:pt idx="17">
                  <c:v>11251142.7606996</c:v>
                </c:pt>
                <c:pt idx="18">
                  <c:v>12497913.841871301</c:v>
                </c:pt>
                <c:pt idx="19">
                  <c:v>11302311.588819999</c:v>
                </c:pt>
                <c:pt idx="20">
                  <c:v>11239048.912107101</c:v>
                </c:pt>
                <c:pt idx="21">
                  <c:v>10850842.807395101</c:v>
                </c:pt>
                <c:pt idx="22">
                  <c:v>9369855.1307018809</c:v>
                </c:pt>
                <c:pt idx="23">
                  <c:v>10629133.5054607</c:v>
                </c:pt>
                <c:pt idx="24">
                  <c:v>10842609.9538175</c:v>
                </c:pt>
                <c:pt idx="25">
                  <c:v>8103841.8995328201</c:v>
                </c:pt>
                <c:pt idx="26">
                  <c:v>6309182.8600208601</c:v>
                </c:pt>
                <c:pt idx="27">
                  <c:v>6151607.9197566602</c:v>
                </c:pt>
                <c:pt idx="28">
                  <c:v>6450228.2167412303</c:v>
                </c:pt>
                <c:pt idx="29">
                  <c:v>8541264.4283569492</c:v>
                </c:pt>
                <c:pt idx="30">
                  <c:v>7558645.3732551504</c:v>
                </c:pt>
                <c:pt idx="31">
                  <c:v>7422574.7503421903</c:v>
                </c:pt>
                <c:pt idx="32">
                  <c:v>7616353.6744796103</c:v>
                </c:pt>
                <c:pt idx="33">
                  <c:v>8341508.2724186098</c:v>
                </c:pt>
                <c:pt idx="34">
                  <c:v>7767923.9840590302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BB-4757-848D-E1B299160220}"/>
            </c:ext>
          </c:extLst>
        </c:ser>
        <c:ser>
          <c:idx val="16"/>
          <c:order val="16"/>
          <c:tx>
            <c:strRef>
              <c:f>农村人力资本!$A$19</c:f>
              <c:strCache>
                <c:ptCount val="1"/>
                <c:pt idx="0">
                  <c:v>湖北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农村人力资本!$B$19:$AJ$19</c:f>
              <c:numCache>
                <c:formatCode>0.00_ </c:formatCode>
                <c:ptCount val="35"/>
                <c:pt idx="0">
                  <c:v>4290639.5935351802</c:v>
                </c:pt>
                <c:pt idx="1">
                  <c:v>4434812.0133210598</c:v>
                </c:pt>
                <c:pt idx="2">
                  <c:v>4063918.5129347001</c:v>
                </c:pt>
                <c:pt idx="3">
                  <c:v>4938153.3866988597</c:v>
                </c:pt>
                <c:pt idx="4">
                  <c:v>5145350.87697611</c:v>
                </c:pt>
                <c:pt idx="5">
                  <c:v>5512594.6459388696</c:v>
                </c:pt>
                <c:pt idx="6">
                  <c:v>5046315.9646901097</c:v>
                </c:pt>
                <c:pt idx="7">
                  <c:v>5296409.0576500501</c:v>
                </c:pt>
                <c:pt idx="8">
                  <c:v>5135502.1416866696</c:v>
                </c:pt>
                <c:pt idx="9">
                  <c:v>5012728.2620393801</c:v>
                </c:pt>
                <c:pt idx="10">
                  <c:v>5345949.0076550096</c:v>
                </c:pt>
                <c:pt idx="11">
                  <c:v>5535466.2633339204</c:v>
                </c:pt>
                <c:pt idx="12">
                  <c:v>5589555.9914209601</c:v>
                </c:pt>
                <c:pt idx="13">
                  <c:v>5707116.6811295701</c:v>
                </c:pt>
                <c:pt idx="14">
                  <c:v>6142901.0734022902</c:v>
                </c:pt>
                <c:pt idx="15">
                  <c:v>5860302.9643170899</c:v>
                </c:pt>
                <c:pt idx="16">
                  <c:v>5864115.4868642902</c:v>
                </c:pt>
                <c:pt idx="17">
                  <c:v>5752616.6790479999</c:v>
                </c:pt>
                <c:pt idx="18">
                  <c:v>6548028.0424419995</c:v>
                </c:pt>
                <c:pt idx="19">
                  <c:v>6176314.7278183596</c:v>
                </c:pt>
                <c:pt idx="20">
                  <c:v>5924554.9052705197</c:v>
                </c:pt>
                <c:pt idx="21">
                  <c:v>6018887.4385754</c:v>
                </c:pt>
                <c:pt idx="22">
                  <c:v>5113884.2485894198</c:v>
                </c:pt>
                <c:pt idx="23">
                  <c:v>5753177.3585785702</c:v>
                </c:pt>
                <c:pt idx="24">
                  <c:v>5915464.4301687405</c:v>
                </c:pt>
                <c:pt idx="25">
                  <c:v>4465253.6377713401</c:v>
                </c:pt>
                <c:pt idx="26">
                  <c:v>3497064.4738444299</c:v>
                </c:pt>
                <c:pt idx="27">
                  <c:v>3379208.6984546399</c:v>
                </c:pt>
                <c:pt idx="28">
                  <c:v>3493196.8630515402</c:v>
                </c:pt>
                <c:pt idx="29">
                  <c:v>4485781.6980790095</c:v>
                </c:pt>
                <c:pt idx="30">
                  <c:v>4072629.40418034</c:v>
                </c:pt>
                <c:pt idx="31">
                  <c:v>3894014.02211833</c:v>
                </c:pt>
                <c:pt idx="32">
                  <c:v>3910415.1267455099</c:v>
                </c:pt>
                <c:pt idx="33">
                  <c:v>4225407.3681268403</c:v>
                </c:pt>
                <c:pt idx="34">
                  <c:v>3919196.81472428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DBB-4757-848D-E1B299160220}"/>
            </c:ext>
          </c:extLst>
        </c:ser>
        <c:ser>
          <c:idx val="17"/>
          <c:order val="17"/>
          <c:tx>
            <c:strRef>
              <c:f>农村人力资本!$A$20</c:f>
              <c:strCache>
                <c:ptCount val="1"/>
                <c:pt idx="0">
                  <c:v>湖南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农村人力资本!$B$20:$AJ$20</c:f>
              <c:numCache>
                <c:formatCode>0.00_ </c:formatCode>
                <c:ptCount val="35"/>
                <c:pt idx="0">
                  <c:v>5482316.7610045001</c:v>
                </c:pt>
                <c:pt idx="1">
                  <c:v>5813371.6288721003</c:v>
                </c:pt>
                <c:pt idx="2">
                  <c:v>5288177.3600719003</c:v>
                </c:pt>
                <c:pt idx="3">
                  <c:v>6684868.5716458596</c:v>
                </c:pt>
                <c:pt idx="4">
                  <c:v>7220681.2740244297</c:v>
                </c:pt>
                <c:pt idx="5">
                  <c:v>7753297.6375637399</c:v>
                </c:pt>
                <c:pt idx="6">
                  <c:v>7025667.4342026003</c:v>
                </c:pt>
                <c:pt idx="7">
                  <c:v>7255871.3853162797</c:v>
                </c:pt>
                <c:pt idx="8">
                  <c:v>6995070.4364892403</c:v>
                </c:pt>
                <c:pt idx="9">
                  <c:v>6837343.3124976</c:v>
                </c:pt>
                <c:pt idx="10">
                  <c:v>7297311.23656647</c:v>
                </c:pt>
                <c:pt idx="11">
                  <c:v>7540519.5939817298</c:v>
                </c:pt>
                <c:pt idx="12">
                  <c:v>7635739.11866521</c:v>
                </c:pt>
                <c:pt idx="13">
                  <c:v>7792652.8882522304</c:v>
                </c:pt>
                <c:pt idx="14">
                  <c:v>8419317.1778827291</c:v>
                </c:pt>
                <c:pt idx="15">
                  <c:v>7904194.8857792197</c:v>
                </c:pt>
                <c:pt idx="16">
                  <c:v>7777265.9813510198</c:v>
                </c:pt>
                <c:pt idx="17">
                  <c:v>7616206.1300474303</c:v>
                </c:pt>
                <c:pt idx="18">
                  <c:v>8685407.5446067899</c:v>
                </c:pt>
                <c:pt idx="19">
                  <c:v>8053436.3830917003</c:v>
                </c:pt>
                <c:pt idx="20">
                  <c:v>7631657.7662179796</c:v>
                </c:pt>
                <c:pt idx="21">
                  <c:v>7584617.8640595796</c:v>
                </c:pt>
                <c:pt idx="22">
                  <c:v>6399842.8924447997</c:v>
                </c:pt>
                <c:pt idx="23">
                  <c:v>7108567.9846489904</c:v>
                </c:pt>
                <c:pt idx="24">
                  <c:v>7283410.2403947804</c:v>
                </c:pt>
                <c:pt idx="25">
                  <c:v>5543586.3435700601</c:v>
                </c:pt>
                <c:pt idx="26">
                  <c:v>4348114.52470438</c:v>
                </c:pt>
                <c:pt idx="27">
                  <c:v>4263305.5520824296</c:v>
                </c:pt>
                <c:pt idx="28">
                  <c:v>4489872.9372881697</c:v>
                </c:pt>
                <c:pt idx="29">
                  <c:v>5999971.4454484703</c:v>
                </c:pt>
                <c:pt idx="30">
                  <c:v>5515391.4175918195</c:v>
                </c:pt>
                <c:pt idx="31">
                  <c:v>5300956.4388954397</c:v>
                </c:pt>
                <c:pt idx="32">
                  <c:v>5330094.7703762399</c:v>
                </c:pt>
                <c:pt idx="33">
                  <c:v>5889189.6924206596</c:v>
                </c:pt>
                <c:pt idx="34">
                  <c:v>5428311.5643425202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BB-4757-848D-E1B299160220}"/>
            </c:ext>
          </c:extLst>
        </c:ser>
        <c:ser>
          <c:idx val="18"/>
          <c:order val="18"/>
          <c:tx>
            <c:strRef>
              <c:f>农村人力资本!$A$21</c:f>
              <c:strCache>
                <c:ptCount val="1"/>
                <c:pt idx="0">
                  <c:v>广东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农村人力资本!$B$21:$AJ$21</c:f>
              <c:numCache>
                <c:formatCode>0.00_ </c:formatCode>
                <c:ptCount val="35"/>
                <c:pt idx="0">
                  <c:v>4373292.8218863904</c:v>
                </c:pt>
                <c:pt idx="1">
                  <c:v>4322766.0206020596</c:v>
                </c:pt>
                <c:pt idx="2">
                  <c:v>4062038.0134635898</c:v>
                </c:pt>
                <c:pt idx="3">
                  <c:v>5255345.5203751903</c:v>
                </c:pt>
                <c:pt idx="4">
                  <c:v>5695162.9877497302</c:v>
                </c:pt>
                <c:pt idx="5">
                  <c:v>6164766.0893173497</c:v>
                </c:pt>
                <c:pt idx="6">
                  <c:v>5628276.6697694603</c:v>
                </c:pt>
                <c:pt idx="7">
                  <c:v>5888201.11595931</c:v>
                </c:pt>
                <c:pt idx="8">
                  <c:v>5764366.4554659203</c:v>
                </c:pt>
                <c:pt idx="9">
                  <c:v>5840444.2032710901</c:v>
                </c:pt>
                <c:pt idx="10">
                  <c:v>6112432.3402092103</c:v>
                </c:pt>
                <c:pt idx="11">
                  <c:v>6229462.2573662801</c:v>
                </c:pt>
                <c:pt idx="12">
                  <c:v>6189005.0083884001</c:v>
                </c:pt>
                <c:pt idx="13">
                  <c:v>6234845.1878541503</c:v>
                </c:pt>
                <c:pt idx="14">
                  <c:v>6657905.5433483096</c:v>
                </c:pt>
                <c:pt idx="15">
                  <c:v>6199364.4712762702</c:v>
                </c:pt>
                <c:pt idx="16">
                  <c:v>6023905.4421682404</c:v>
                </c:pt>
                <c:pt idx="17">
                  <c:v>5770091.7601774205</c:v>
                </c:pt>
                <c:pt idx="18">
                  <c:v>6475302.7905509202</c:v>
                </c:pt>
                <c:pt idx="19">
                  <c:v>5880298.71781532</c:v>
                </c:pt>
                <c:pt idx="20">
                  <c:v>5821069.7341582803</c:v>
                </c:pt>
                <c:pt idx="21">
                  <c:v>5994216.4831577903</c:v>
                </c:pt>
                <c:pt idx="22">
                  <c:v>5304546.98159461</c:v>
                </c:pt>
                <c:pt idx="23">
                  <c:v>6218193.2844366496</c:v>
                </c:pt>
                <c:pt idx="24">
                  <c:v>6699898.8743788404</c:v>
                </c:pt>
                <c:pt idx="25">
                  <c:v>5192492.3107336899</c:v>
                </c:pt>
                <c:pt idx="26">
                  <c:v>4211530.40609443</c:v>
                </c:pt>
                <c:pt idx="27">
                  <c:v>4246085.6453836402</c:v>
                </c:pt>
                <c:pt idx="28">
                  <c:v>4617166.0641717603</c:v>
                </c:pt>
                <c:pt idx="29">
                  <c:v>6355677.8762578899</c:v>
                </c:pt>
                <c:pt idx="30">
                  <c:v>5776247.5632692296</c:v>
                </c:pt>
                <c:pt idx="31">
                  <c:v>5594084.0721185803</c:v>
                </c:pt>
                <c:pt idx="32">
                  <c:v>5685305.6854401901</c:v>
                </c:pt>
                <c:pt idx="33">
                  <c:v>6255569.4562057601</c:v>
                </c:pt>
                <c:pt idx="34">
                  <c:v>5798078.2576883696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BB-4757-848D-E1B299160220}"/>
            </c:ext>
          </c:extLst>
        </c:ser>
        <c:ser>
          <c:idx val="19"/>
          <c:order val="19"/>
          <c:tx>
            <c:strRef>
              <c:f>农村人力资本!$A$22</c:f>
              <c:strCache>
                <c:ptCount val="1"/>
                <c:pt idx="0">
                  <c:v>广西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农村人力资本!$B$22:$AJ$22</c:f>
              <c:numCache>
                <c:formatCode>0.00_ </c:formatCode>
                <c:ptCount val="35"/>
                <c:pt idx="0">
                  <c:v>3444326.5667109801</c:v>
                </c:pt>
                <c:pt idx="1">
                  <c:v>3485486.0897896099</c:v>
                </c:pt>
                <c:pt idx="2">
                  <c:v>3212611.7192359599</c:v>
                </c:pt>
                <c:pt idx="3">
                  <c:v>4186528.9252462098</c:v>
                </c:pt>
                <c:pt idx="4">
                  <c:v>4646489.46711946</c:v>
                </c:pt>
                <c:pt idx="5">
                  <c:v>5006764.7247981401</c:v>
                </c:pt>
                <c:pt idx="6">
                  <c:v>4559465.2801779397</c:v>
                </c:pt>
                <c:pt idx="7">
                  <c:v>4789934.9199853502</c:v>
                </c:pt>
                <c:pt idx="8">
                  <c:v>4767523.8688529897</c:v>
                </c:pt>
                <c:pt idx="9">
                  <c:v>4815041.5432555098</c:v>
                </c:pt>
                <c:pt idx="10">
                  <c:v>5002741.5604407303</c:v>
                </c:pt>
                <c:pt idx="11">
                  <c:v>5074857.7416732199</c:v>
                </c:pt>
                <c:pt idx="12">
                  <c:v>5076573.4565367997</c:v>
                </c:pt>
                <c:pt idx="13">
                  <c:v>5101086.0224383697</c:v>
                </c:pt>
                <c:pt idx="14">
                  <c:v>5410301.9739543702</c:v>
                </c:pt>
                <c:pt idx="15">
                  <c:v>5110453.3453576602</c:v>
                </c:pt>
                <c:pt idx="16">
                  <c:v>5015893.5494702496</c:v>
                </c:pt>
                <c:pt idx="17">
                  <c:v>4682802.3810776602</c:v>
                </c:pt>
                <c:pt idx="18">
                  <c:v>5154768.8737170799</c:v>
                </c:pt>
                <c:pt idx="19">
                  <c:v>4817511.6640902804</c:v>
                </c:pt>
                <c:pt idx="20">
                  <c:v>4479442.9864036003</c:v>
                </c:pt>
                <c:pt idx="21">
                  <c:v>4717853.6996024502</c:v>
                </c:pt>
                <c:pt idx="22">
                  <c:v>3881910.3882154501</c:v>
                </c:pt>
                <c:pt idx="23">
                  <c:v>4389773.6853402201</c:v>
                </c:pt>
                <c:pt idx="24">
                  <c:v>4617597.11495547</c:v>
                </c:pt>
                <c:pt idx="25">
                  <c:v>3395901.3388355402</c:v>
                </c:pt>
                <c:pt idx="26">
                  <c:v>2797084.2840386298</c:v>
                </c:pt>
                <c:pt idx="27">
                  <c:v>2783796.70810101</c:v>
                </c:pt>
                <c:pt idx="28">
                  <c:v>2998389.0445538</c:v>
                </c:pt>
                <c:pt idx="29">
                  <c:v>4037690.4301135899</c:v>
                </c:pt>
                <c:pt idx="30">
                  <c:v>3524839.7374089598</c:v>
                </c:pt>
                <c:pt idx="31">
                  <c:v>3465413.5237451601</c:v>
                </c:pt>
                <c:pt idx="32">
                  <c:v>3549391.1454089601</c:v>
                </c:pt>
                <c:pt idx="33">
                  <c:v>3856024.4870353499</c:v>
                </c:pt>
                <c:pt idx="34">
                  <c:v>3610961.01249148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DBB-4757-848D-E1B299160220}"/>
            </c:ext>
          </c:extLst>
        </c:ser>
        <c:ser>
          <c:idx val="20"/>
          <c:order val="20"/>
          <c:tx>
            <c:strRef>
              <c:f>农村人力资本!$A$23</c:f>
              <c:strCache>
                <c:ptCount val="1"/>
                <c:pt idx="0">
                  <c:v>海南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农村人力资本!$B$23:$AJ$23</c:f>
              <c:numCache>
                <c:formatCode>0.00_ </c:formatCode>
                <c:ptCount val="35"/>
                <c:pt idx="0">
                  <c:v>520153.25375259499</c:v>
                </c:pt>
                <c:pt idx="1">
                  <c:v>545362.07446424197</c:v>
                </c:pt>
                <c:pt idx="2">
                  <c:v>516484.55937155202</c:v>
                </c:pt>
                <c:pt idx="3">
                  <c:v>634532.97214383399</c:v>
                </c:pt>
                <c:pt idx="4">
                  <c:v>683483.702578792</c:v>
                </c:pt>
                <c:pt idx="5">
                  <c:v>711809.904235831</c:v>
                </c:pt>
                <c:pt idx="6">
                  <c:v>651725.27568028902</c:v>
                </c:pt>
                <c:pt idx="7">
                  <c:v>688792.14452577499</c:v>
                </c:pt>
                <c:pt idx="8">
                  <c:v>668068.61878699204</c:v>
                </c:pt>
                <c:pt idx="9">
                  <c:v>651981.62189187296</c:v>
                </c:pt>
                <c:pt idx="10">
                  <c:v>691765.74655409495</c:v>
                </c:pt>
                <c:pt idx="11">
                  <c:v>709133.13858449005</c:v>
                </c:pt>
                <c:pt idx="12">
                  <c:v>698168.30844719301</c:v>
                </c:pt>
                <c:pt idx="13">
                  <c:v>705394.02679476398</c:v>
                </c:pt>
                <c:pt idx="14">
                  <c:v>755610.89213872002</c:v>
                </c:pt>
                <c:pt idx="15">
                  <c:v>725413.02794880106</c:v>
                </c:pt>
                <c:pt idx="16">
                  <c:v>723869.27588763903</c:v>
                </c:pt>
                <c:pt idx="17">
                  <c:v>695025.21515983902</c:v>
                </c:pt>
                <c:pt idx="18">
                  <c:v>798593.46251201897</c:v>
                </c:pt>
                <c:pt idx="19">
                  <c:v>742735.71114517096</c:v>
                </c:pt>
                <c:pt idx="20">
                  <c:v>735121.24397327204</c:v>
                </c:pt>
                <c:pt idx="21">
                  <c:v>740924.40930150298</c:v>
                </c:pt>
                <c:pt idx="22">
                  <c:v>657123.53179585701</c:v>
                </c:pt>
                <c:pt idx="23">
                  <c:v>769866.32522919599</c:v>
                </c:pt>
                <c:pt idx="24">
                  <c:v>821643.93287473195</c:v>
                </c:pt>
                <c:pt idx="25">
                  <c:v>630101.88927651395</c:v>
                </c:pt>
                <c:pt idx="26">
                  <c:v>507976.999867037</c:v>
                </c:pt>
                <c:pt idx="27">
                  <c:v>515757.92805668298</c:v>
                </c:pt>
                <c:pt idx="28">
                  <c:v>565848.72725441505</c:v>
                </c:pt>
                <c:pt idx="29">
                  <c:v>784235.08903144801</c:v>
                </c:pt>
                <c:pt idx="30">
                  <c:v>704874.552425756</c:v>
                </c:pt>
                <c:pt idx="31">
                  <c:v>689778.26264550199</c:v>
                </c:pt>
                <c:pt idx="32">
                  <c:v>700799.50035513705</c:v>
                </c:pt>
                <c:pt idx="33">
                  <c:v>760566.12094791804</c:v>
                </c:pt>
                <c:pt idx="34">
                  <c:v>716478.88209026505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BB-4757-848D-E1B299160220}"/>
            </c:ext>
          </c:extLst>
        </c:ser>
        <c:ser>
          <c:idx val="21"/>
          <c:order val="21"/>
          <c:tx>
            <c:strRef>
              <c:f>农村人力资本!$A$24</c:f>
              <c:strCache>
                <c:ptCount val="1"/>
                <c:pt idx="0">
                  <c:v>重庆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农村人力资本!$B$24:$AJ$24</c:f>
              <c:numCache>
                <c:formatCode>0.00_ </c:formatCode>
                <c:ptCount val="35"/>
                <c:pt idx="0">
                  <c:v>2238920.5734174298</c:v>
                </c:pt>
                <c:pt idx="1">
                  <c:v>2305452.2643613699</c:v>
                </c:pt>
                <c:pt idx="2">
                  <c:v>2053649.0800459399</c:v>
                </c:pt>
                <c:pt idx="3">
                  <c:v>2656765.6182132601</c:v>
                </c:pt>
                <c:pt idx="4">
                  <c:v>2956235.61472762</c:v>
                </c:pt>
                <c:pt idx="5">
                  <c:v>3166093.62726337</c:v>
                </c:pt>
                <c:pt idx="6">
                  <c:v>2804196.7403456699</c:v>
                </c:pt>
                <c:pt idx="7">
                  <c:v>2854772.1813829299</c:v>
                </c:pt>
                <c:pt idx="8">
                  <c:v>2748007.2758289399</c:v>
                </c:pt>
                <c:pt idx="9">
                  <c:v>2686085.46594259</c:v>
                </c:pt>
                <c:pt idx="10">
                  <c:v>2769638.1564548099</c:v>
                </c:pt>
                <c:pt idx="11">
                  <c:v>2797842.4513568198</c:v>
                </c:pt>
                <c:pt idx="12">
                  <c:v>2851923.8964758301</c:v>
                </c:pt>
                <c:pt idx="13">
                  <c:v>2901920.4225354898</c:v>
                </c:pt>
                <c:pt idx="14">
                  <c:v>3052399.28713912</c:v>
                </c:pt>
                <c:pt idx="15">
                  <c:v>2736308.27276272</c:v>
                </c:pt>
                <c:pt idx="16">
                  <c:v>2529243.5974544398</c:v>
                </c:pt>
                <c:pt idx="17">
                  <c:v>2260347.9198667398</c:v>
                </c:pt>
                <c:pt idx="18">
                  <c:v>2346994.2891179398</c:v>
                </c:pt>
                <c:pt idx="19">
                  <c:v>2138436.4769659</c:v>
                </c:pt>
                <c:pt idx="20">
                  <c:v>1943320.13035163</c:v>
                </c:pt>
                <c:pt idx="21">
                  <c:v>2225444.9017152302</c:v>
                </c:pt>
                <c:pt idx="22">
                  <c:v>1725280.79057502</c:v>
                </c:pt>
                <c:pt idx="23">
                  <c:v>1898439.7594395101</c:v>
                </c:pt>
                <c:pt idx="24">
                  <c:v>2004356.60685067</c:v>
                </c:pt>
                <c:pt idx="25">
                  <c:v>1472472.27377989</c:v>
                </c:pt>
                <c:pt idx="26">
                  <c:v>1245780.6163913601</c:v>
                </c:pt>
                <c:pt idx="27">
                  <c:v>1220343.6038188401</c:v>
                </c:pt>
                <c:pt idx="28">
                  <c:v>1306287.6969186901</c:v>
                </c:pt>
                <c:pt idx="29">
                  <c:v>1726681.5813307301</c:v>
                </c:pt>
                <c:pt idx="30">
                  <c:v>1562128.7114775199</c:v>
                </c:pt>
                <c:pt idx="31">
                  <c:v>1503929.3423760899</c:v>
                </c:pt>
                <c:pt idx="32">
                  <c:v>1509137.87105677</c:v>
                </c:pt>
                <c:pt idx="33">
                  <c:v>1649028.11537459</c:v>
                </c:pt>
                <c:pt idx="34">
                  <c:v>1531249.6578965499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BB-4757-848D-E1B299160220}"/>
            </c:ext>
          </c:extLst>
        </c:ser>
        <c:ser>
          <c:idx val="22"/>
          <c:order val="22"/>
          <c:tx>
            <c:strRef>
              <c:f>农村人力资本!$A$25</c:f>
              <c:strCache>
                <c:ptCount val="1"/>
                <c:pt idx="0">
                  <c:v>四川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农村人力资本!$B$25:$AJ$25</c:f>
              <c:numCache>
                <c:formatCode>0.00_ </c:formatCode>
                <c:ptCount val="35"/>
                <c:pt idx="0">
                  <c:v>6320440.0643935604</c:v>
                </c:pt>
                <c:pt idx="1">
                  <c:v>6522036.8093241705</c:v>
                </c:pt>
                <c:pt idx="2">
                  <c:v>5995477.0518397205</c:v>
                </c:pt>
                <c:pt idx="3">
                  <c:v>7876800.0182187799</c:v>
                </c:pt>
                <c:pt idx="4">
                  <c:v>8779910.1394039895</c:v>
                </c:pt>
                <c:pt idx="5">
                  <c:v>9544325.5296542607</c:v>
                </c:pt>
                <c:pt idx="6">
                  <c:v>8529418.7806690298</c:v>
                </c:pt>
                <c:pt idx="7">
                  <c:v>8715127.7869633604</c:v>
                </c:pt>
                <c:pt idx="8">
                  <c:v>8375522.61912606</c:v>
                </c:pt>
                <c:pt idx="9">
                  <c:v>8130597.8382125199</c:v>
                </c:pt>
                <c:pt idx="10">
                  <c:v>8347339.0016635796</c:v>
                </c:pt>
                <c:pt idx="11">
                  <c:v>8407310.00719334</c:v>
                </c:pt>
                <c:pt idx="12">
                  <c:v>8465321.5704115704</c:v>
                </c:pt>
                <c:pt idx="13">
                  <c:v>8516873.5330309607</c:v>
                </c:pt>
                <c:pt idx="14">
                  <c:v>8920826.7679845504</c:v>
                </c:pt>
                <c:pt idx="15">
                  <c:v>8166452.9260900198</c:v>
                </c:pt>
                <c:pt idx="16">
                  <c:v>7773721.6656903299</c:v>
                </c:pt>
                <c:pt idx="17">
                  <c:v>7178683.2318233596</c:v>
                </c:pt>
                <c:pt idx="18">
                  <c:v>7656040.7083762102</c:v>
                </c:pt>
                <c:pt idx="19">
                  <c:v>7217544.0020185197</c:v>
                </c:pt>
                <c:pt idx="20">
                  <c:v>6525259.0220729299</c:v>
                </c:pt>
                <c:pt idx="21">
                  <c:v>7556564.4207766596</c:v>
                </c:pt>
                <c:pt idx="22">
                  <c:v>6093081.9920466999</c:v>
                </c:pt>
                <c:pt idx="23">
                  <c:v>6933386.6239179801</c:v>
                </c:pt>
                <c:pt idx="24">
                  <c:v>7507454.5956953801</c:v>
                </c:pt>
                <c:pt idx="25">
                  <c:v>5535531.8993803496</c:v>
                </c:pt>
                <c:pt idx="26">
                  <c:v>4685630.7264942499</c:v>
                </c:pt>
                <c:pt idx="27">
                  <c:v>4635413.7227563104</c:v>
                </c:pt>
                <c:pt idx="28">
                  <c:v>4989427.3994068103</c:v>
                </c:pt>
                <c:pt idx="29">
                  <c:v>6572977.7021870501</c:v>
                </c:pt>
                <c:pt idx="30">
                  <c:v>5960238.1124144699</c:v>
                </c:pt>
                <c:pt idx="31">
                  <c:v>5762013.0789556699</c:v>
                </c:pt>
                <c:pt idx="32">
                  <c:v>5807968.0641538603</c:v>
                </c:pt>
                <c:pt idx="33">
                  <c:v>6326275.0031870101</c:v>
                </c:pt>
                <c:pt idx="34">
                  <c:v>5896764.0133178402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BB-4757-848D-E1B299160220}"/>
            </c:ext>
          </c:extLst>
        </c:ser>
        <c:ser>
          <c:idx val="23"/>
          <c:order val="23"/>
          <c:tx>
            <c:strRef>
              <c:f>农村人力资本!$A$26</c:f>
              <c:strCache>
                <c:ptCount val="1"/>
                <c:pt idx="0">
                  <c:v>贵州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农村人力资本!$B$26:$AJ$26</c:f>
              <c:numCache>
                <c:formatCode>0.00_ </c:formatCode>
                <c:ptCount val="35"/>
                <c:pt idx="0">
                  <c:v>1408609.1774226499</c:v>
                </c:pt>
                <c:pt idx="1">
                  <c:v>1476571.5609764799</c:v>
                </c:pt>
                <c:pt idx="2">
                  <c:v>1346388.2068157201</c:v>
                </c:pt>
                <c:pt idx="3">
                  <c:v>1764857.9316398201</c:v>
                </c:pt>
                <c:pt idx="4">
                  <c:v>1996406.76177819</c:v>
                </c:pt>
                <c:pt idx="5">
                  <c:v>2216241.1358964699</c:v>
                </c:pt>
                <c:pt idx="6">
                  <c:v>2066823.8783180299</c:v>
                </c:pt>
                <c:pt idx="7">
                  <c:v>2246852.6609845101</c:v>
                </c:pt>
                <c:pt idx="8">
                  <c:v>2330849.75247974</c:v>
                </c:pt>
                <c:pt idx="9">
                  <c:v>2426673.7324964502</c:v>
                </c:pt>
                <c:pt idx="10">
                  <c:v>2501747.5859242901</c:v>
                </c:pt>
                <c:pt idx="11">
                  <c:v>2507619.8884374802</c:v>
                </c:pt>
                <c:pt idx="12">
                  <c:v>2540455.1952303201</c:v>
                </c:pt>
                <c:pt idx="13">
                  <c:v>2576827.1049850499</c:v>
                </c:pt>
                <c:pt idx="14">
                  <c:v>2673324.82131278</c:v>
                </c:pt>
                <c:pt idx="15">
                  <c:v>2641322.3967999802</c:v>
                </c:pt>
                <c:pt idx="16">
                  <c:v>2680892.9173701401</c:v>
                </c:pt>
                <c:pt idx="17">
                  <c:v>2641075.1748605301</c:v>
                </c:pt>
                <c:pt idx="18">
                  <c:v>3038830.7275713398</c:v>
                </c:pt>
                <c:pt idx="19">
                  <c:v>3022221.4250706998</c:v>
                </c:pt>
                <c:pt idx="20">
                  <c:v>2680706.7319695</c:v>
                </c:pt>
                <c:pt idx="21">
                  <c:v>3146343.5783125702</c:v>
                </c:pt>
                <c:pt idx="22">
                  <c:v>2465673.2535270499</c:v>
                </c:pt>
                <c:pt idx="23">
                  <c:v>2722673.6731517198</c:v>
                </c:pt>
                <c:pt idx="24">
                  <c:v>2908048.5060959002</c:v>
                </c:pt>
                <c:pt idx="25">
                  <c:v>2157714.2711275299</c:v>
                </c:pt>
                <c:pt idx="26">
                  <c:v>1926617.5170634701</c:v>
                </c:pt>
                <c:pt idx="27">
                  <c:v>1931625.3296886701</c:v>
                </c:pt>
                <c:pt idx="28">
                  <c:v>2119816.4970577001</c:v>
                </c:pt>
                <c:pt idx="29">
                  <c:v>2843586.1032992699</c:v>
                </c:pt>
                <c:pt idx="30">
                  <c:v>2501246.8885034402</c:v>
                </c:pt>
                <c:pt idx="31">
                  <c:v>2374344.0286133401</c:v>
                </c:pt>
                <c:pt idx="32">
                  <c:v>2355699.44541525</c:v>
                </c:pt>
                <c:pt idx="33">
                  <c:v>2499093.6070157201</c:v>
                </c:pt>
                <c:pt idx="34">
                  <c:v>2310965.34045813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DBB-4757-848D-E1B299160220}"/>
            </c:ext>
          </c:extLst>
        </c:ser>
        <c:ser>
          <c:idx val="24"/>
          <c:order val="24"/>
          <c:tx>
            <c:strRef>
              <c:f>农村人力资本!$A$27</c:f>
              <c:strCache>
                <c:ptCount val="1"/>
                <c:pt idx="0">
                  <c:v>云南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农村人力资本!$B$27:$AJ$27</c:f>
              <c:numCache>
                <c:formatCode>0.00_ </c:formatCode>
                <c:ptCount val="35"/>
                <c:pt idx="0">
                  <c:v>1520748.5932864801</c:v>
                </c:pt>
                <c:pt idx="1">
                  <c:v>1584519.5116758801</c:v>
                </c:pt>
                <c:pt idx="2">
                  <c:v>1453499.15561891</c:v>
                </c:pt>
                <c:pt idx="3">
                  <c:v>1991444.6067462999</c:v>
                </c:pt>
                <c:pt idx="4">
                  <c:v>2291161.1612298298</c:v>
                </c:pt>
                <c:pt idx="5">
                  <c:v>2606524.77715741</c:v>
                </c:pt>
                <c:pt idx="6">
                  <c:v>2449567.48040498</c:v>
                </c:pt>
                <c:pt idx="7">
                  <c:v>2650957.3059538999</c:v>
                </c:pt>
                <c:pt idx="8">
                  <c:v>2803805.26140504</c:v>
                </c:pt>
                <c:pt idx="9">
                  <c:v>2934651.62395248</c:v>
                </c:pt>
                <c:pt idx="10">
                  <c:v>3132965.9771483401</c:v>
                </c:pt>
                <c:pt idx="11">
                  <c:v>3193116.7333680498</c:v>
                </c:pt>
                <c:pt idx="12">
                  <c:v>3367364.7555061802</c:v>
                </c:pt>
                <c:pt idx="13">
                  <c:v>3481742.3986896202</c:v>
                </c:pt>
                <c:pt idx="14">
                  <c:v>3673734.5749221402</c:v>
                </c:pt>
                <c:pt idx="15">
                  <c:v>3682110.3674062002</c:v>
                </c:pt>
                <c:pt idx="16">
                  <c:v>3763147.2715917602</c:v>
                </c:pt>
                <c:pt idx="17">
                  <c:v>3756987.73931485</c:v>
                </c:pt>
                <c:pt idx="18">
                  <c:v>4358494.5556785297</c:v>
                </c:pt>
                <c:pt idx="19">
                  <c:v>4481295.4582044203</c:v>
                </c:pt>
                <c:pt idx="20">
                  <c:v>3816908.1847271398</c:v>
                </c:pt>
                <c:pt idx="21">
                  <c:v>4726858.9040534003</c:v>
                </c:pt>
                <c:pt idx="22">
                  <c:v>3622366.5210612998</c:v>
                </c:pt>
                <c:pt idx="23">
                  <c:v>3928304.4339071698</c:v>
                </c:pt>
                <c:pt idx="24">
                  <c:v>4221614.2447741199</c:v>
                </c:pt>
                <c:pt idx="25">
                  <c:v>3118624.4864166402</c:v>
                </c:pt>
                <c:pt idx="26">
                  <c:v>2849851.2301692399</c:v>
                </c:pt>
                <c:pt idx="27">
                  <c:v>2808401.5160218799</c:v>
                </c:pt>
                <c:pt idx="28">
                  <c:v>3016029.0846576602</c:v>
                </c:pt>
                <c:pt idx="29">
                  <c:v>3901368.1030401299</c:v>
                </c:pt>
                <c:pt idx="30">
                  <c:v>3564870.0668655499</c:v>
                </c:pt>
                <c:pt idx="31">
                  <c:v>3480448.4551994898</c:v>
                </c:pt>
                <c:pt idx="32">
                  <c:v>3559148.4096090202</c:v>
                </c:pt>
                <c:pt idx="33">
                  <c:v>3919618.9992281599</c:v>
                </c:pt>
                <c:pt idx="34">
                  <c:v>3699026.8511424302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BB-4757-848D-E1B299160220}"/>
            </c:ext>
          </c:extLst>
        </c:ser>
        <c:ser>
          <c:idx val="25"/>
          <c:order val="25"/>
          <c:tx>
            <c:strRef>
              <c:f>农村人力资本!$A$28</c:f>
              <c:strCache>
                <c:ptCount val="1"/>
                <c:pt idx="0">
                  <c:v>西藏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农村人力资本!$B$28:$AJ$28</c:f>
              <c:numCache>
                <c:formatCode>0.00_ </c:formatCode>
                <c:ptCount val="35"/>
                <c:pt idx="0">
                  <c:v>18788.634936210099</c:v>
                </c:pt>
                <c:pt idx="1">
                  <c:v>19034.373456379799</c:v>
                </c:pt>
                <c:pt idx="2">
                  <c:v>14850.2283798892</c:v>
                </c:pt>
                <c:pt idx="3">
                  <c:v>21914.124906352899</c:v>
                </c:pt>
                <c:pt idx="4">
                  <c:v>24382.1106277621</c:v>
                </c:pt>
                <c:pt idx="5">
                  <c:v>26950.1282637937</c:v>
                </c:pt>
                <c:pt idx="6">
                  <c:v>23152.988609156899</c:v>
                </c:pt>
                <c:pt idx="7">
                  <c:v>22010.856380014</c:v>
                </c:pt>
                <c:pt idx="8">
                  <c:v>23557.198418952601</c:v>
                </c:pt>
                <c:pt idx="9">
                  <c:v>24334.923287076501</c:v>
                </c:pt>
                <c:pt idx="10">
                  <c:v>26968.148998886099</c:v>
                </c:pt>
                <c:pt idx="11">
                  <c:v>28556.467455375801</c:v>
                </c:pt>
                <c:pt idx="12">
                  <c:v>31785.939948788498</c:v>
                </c:pt>
                <c:pt idx="13">
                  <c:v>37677.251480197599</c:v>
                </c:pt>
                <c:pt idx="14">
                  <c:v>42834.8974937327</c:v>
                </c:pt>
                <c:pt idx="15">
                  <c:v>50141.706497273597</c:v>
                </c:pt>
                <c:pt idx="16">
                  <c:v>58764.930937772202</c:v>
                </c:pt>
                <c:pt idx="17">
                  <c:v>73951.684335474798</c:v>
                </c:pt>
                <c:pt idx="18">
                  <c:v>98010.825076117806</c:v>
                </c:pt>
                <c:pt idx="19">
                  <c:v>121123.370388048</c:v>
                </c:pt>
                <c:pt idx="20">
                  <c:v>98544.220389523005</c:v>
                </c:pt>
                <c:pt idx="21">
                  <c:v>167795.92087779101</c:v>
                </c:pt>
                <c:pt idx="22">
                  <c:v>132027.22753149399</c:v>
                </c:pt>
                <c:pt idx="23">
                  <c:v>149714.78544427099</c:v>
                </c:pt>
                <c:pt idx="24">
                  <c:v>168717.06025612599</c:v>
                </c:pt>
                <c:pt idx="25">
                  <c:v>134317.07208502799</c:v>
                </c:pt>
                <c:pt idx="26">
                  <c:v>135898.19092392901</c:v>
                </c:pt>
                <c:pt idx="27">
                  <c:v>137217.276442009</c:v>
                </c:pt>
                <c:pt idx="28">
                  <c:v>146837.165837629</c:v>
                </c:pt>
                <c:pt idx="29">
                  <c:v>180754.395358009</c:v>
                </c:pt>
                <c:pt idx="30">
                  <c:v>178411.514454419</c:v>
                </c:pt>
                <c:pt idx="31">
                  <c:v>170506.380745898</c:v>
                </c:pt>
                <c:pt idx="32">
                  <c:v>170669.061119811</c:v>
                </c:pt>
                <c:pt idx="33">
                  <c:v>196521.42489919299</c:v>
                </c:pt>
                <c:pt idx="34">
                  <c:v>188686.60745111099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BB-4757-848D-E1B299160220}"/>
            </c:ext>
          </c:extLst>
        </c:ser>
        <c:ser>
          <c:idx val="26"/>
          <c:order val="26"/>
          <c:tx>
            <c:strRef>
              <c:f>农村人力资本!$A$29</c:f>
              <c:strCache>
                <c:ptCount val="1"/>
                <c:pt idx="0">
                  <c:v>陕西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农村人力资本!$B$29:$AJ$29</c:f>
              <c:numCache>
                <c:formatCode>0.00_ </c:formatCode>
                <c:ptCount val="35"/>
                <c:pt idx="0">
                  <c:v>2370488.3848743699</c:v>
                </c:pt>
                <c:pt idx="1">
                  <c:v>2447699.18801304</c:v>
                </c:pt>
                <c:pt idx="2">
                  <c:v>2411252.1902727499</c:v>
                </c:pt>
                <c:pt idx="3">
                  <c:v>3010507.63382923</c:v>
                </c:pt>
                <c:pt idx="4">
                  <c:v>3298338.7092538602</c:v>
                </c:pt>
                <c:pt idx="5">
                  <c:v>3437482.55772682</c:v>
                </c:pt>
                <c:pt idx="6">
                  <c:v>3164244.9024051302</c:v>
                </c:pt>
                <c:pt idx="7">
                  <c:v>3365626.94991695</c:v>
                </c:pt>
                <c:pt idx="8">
                  <c:v>3258790.0750228302</c:v>
                </c:pt>
                <c:pt idx="9">
                  <c:v>3221167.99643033</c:v>
                </c:pt>
                <c:pt idx="10">
                  <c:v>3410442.58028389</c:v>
                </c:pt>
                <c:pt idx="11">
                  <c:v>3527053.4588510799</c:v>
                </c:pt>
                <c:pt idx="12">
                  <c:v>3520923.5339021198</c:v>
                </c:pt>
                <c:pt idx="13">
                  <c:v>3598788.51067732</c:v>
                </c:pt>
                <c:pt idx="14">
                  <c:v>3914735.6734429402</c:v>
                </c:pt>
                <c:pt idx="15">
                  <c:v>3629151.7779261898</c:v>
                </c:pt>
                <c:pt idx="16">
                  <c:v>3527636.22149981</c:v>
                </c:pt>
                <c:pt idx="17">
                  <c:v>3461298.1793858102</c:v>
                </c:pt>
                <c:pt idx="18">
                  <c:v>3951233.60718117</c:v>
                </c:pt>
                <c:pt idx="19">
                  <c:v>3709693.26992825</c:v>
                </c:pt>
                <c:pt idx="20">
                  <c:v>3689649.8577856799</c:v>
                </c:pt>
                <c:pt idx="21">
                  <c:v>3888041.13325463</c:v>
                </c:pt>
                <c:pt idx="22">
                  <c:v>3430638.2877630098</c:v>
                </c:pt>
                <c:pt idx="23">
                  <c:v>3965600.5822023698</c:v>
                </c:pt>
                <c:pt idx="24">
                  <c:v>4202094.7379579004</c:v>
                </c:pt>
                <c:pt idx="25">
                  <c:v>3177232.6045116498</c:v>
                </c:pt>
                <c:pt idx="26">
                  <c:v>2480837.3325179401</c:v>
                </c:pt>
                <c:pt idx="27">
                  <c:v>2382892.5934874001</c:v>
                </c:pt>
                <c:pt idx="28">
                  <c:v>2457594.0437814002</c:v>
                </c:pt>
                <c:pt idx="29">
                  <c:v>3145309.6167732198</c:v>
                </c:pt>
                <c:pt idx="30">
                  <c:v>2918285.2689399198</c:v>
                </c:pt>
                <c:pt idx="31">
                  <c:v>2776959.05436206</c:v>
                </c:pt>
                <c:pt idx="32">
                  <c:v>2753290.5671482501</c:v>
                </c:pt>
                <c:pt idx="33">
                  <c:v>3012322.3909222502</c:v>
                </c:pt>
                <c:pt idx="34">
                  <c:v>2763965.0373162902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BB-4757-848D-E1B299160220}"/>
            </c:ext>
          </c:extLst>
        </c:ser>
        <c:ser>
          <c:idx val="27"/>
          <c:order val="27"/>
          <c:tx>
            <c:strRef>
              <c:f>农村人力资本!$A$30</c:f>
              <c:strCache>
                <c:ptCount val="1"/>
                <c:pt idx="0">
                  <c:v>甘肃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农村人力资本!$B$30:$AJ$30</c:f>
              <c:numCache>
                <c:formatCode>0.00_ </c:formatCode>
                <c:ptCount val="35"/>
                <c:pt idx="0">
                  <c:v>908959.50944776495</c:v>
                </c:pt>
                <c:pt idx="1">
                  <c:v>948008.30814057903</c:v>
                </c:pt>
                <c:pt idx="2">
                  <c:v>913873.11765701999</c:v>
                </c:pt>
                <c:pt idx="3">
                  <c:v>1194605.9296061001</c:v>
                </c:pt>
                <c:pt idx="4">
                  <c:v>1344105.80041879</c:v>
                </c:pt>
                <c:pt idx="5">
                  <c:v>1449623.9976768</c:v>
                </c:pt>
                <c:pt idx="6">
                  <c:v>1337180.27986641</c:v>
                </c:pt>
                <c:pt idx="7">
                  <c:v>1412404.9265494801</c:v>
                </c:pt>
                <c:pt idx="8">
                  <c:v>1382267.77988217</c:v>
                </c:pt>
                <c:pt idx="9">
                  <c:v>1351548.40201945</c:v>
                </c:pt>
                <c:pt idx="10">
                  <c:v>1531864.37846253</c:v>
                </c:pt>
                <c:pt idx="11">
                  <c:v>1651416.8522278899</c:v>
                </c:pt>
                <c:pt idx="12">
                  <c:v>1771183.9297429901</c:v>
                </c:pt>
                <c:pt idx="13">
                  <c:v>1905700.1213805999</c:v>
                </c:pt>
                <c:pt idx="14">
                  <c:v>2141676.6377233402</c:v>
                </c:pt>
                <c:pt idx="15">
                  <c:v>2059955.6614256799</c:v>
                </c:pt>
                <c:pt idx="16">
                  <c:v>2050442.1690817301</c:v>
                </c:pt>
                <c:pt idx="17">
                  <c:v>2028031.2571211399</c:v>
                </c:pt>
                <c:pt idx="18">
                  <c:v>2348649.5109826499</c:v>
                </c:pt>
                <c:pt idx="19">
                  <c:v>2299691.8675572099</c:v>
                </c:pt>
                <c:pt idx="20">
                  <c:v>2147624.4345019101</c:v>
                </c:pt>
                <c:pt idx="21">
                  <c:v>2482865.3284273702</c:v>
                </c:pt>
                <c:pt idx="22">
                  <c:v>2076995.8913288801</c:v>
                </c:pt>
                <c:pt idx="23">
                  <c:v>2363879.3140982199</c:v>
                </c:pt>
                <c:pt idx="24">
                  <c:v>2582340.0129821398</c:v>
                </c:pt>
                <c:pt idx="25">
                  <c:v>1954831.3633200701</c:v>
                </c:pt>
                <c:pt idx="26">
                  <c:v>1715746.37428844</c:v>
                </c:pt>
                <c:pt idx="27">
                  <c:v>1704055.2192146699</c:v>
                </c:pt>
                <c:pt idx="28">
                  <c:v>1832850.4579559399</c:v>
                </c:pt>
                <c:pt idx="29">
                  <c:v>2365773.1411129301</c:v>
                </c:pt>
                <c:pt idx="30">
                  <c:v>2243209.8170845001</c:v>
                </c:pt>
                <c:pt idx="31">
                  <c:v>2152146.8758419501</c:v>
                </c:pt>
                <c:pt idx="32">
                  <c:v>2161508.9016979998</c:v>
                </c:pt>
                <c:pt idx="33">
                  <c:v>2390440.6510684001</c:v>
                </c:pt>
                <c:pt idx="34">
                  <c:v>2231278.4137071902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BB-4757-848D-E1B299160220}"/>
            </c:ext>
          </c:extLst>
        </c:ser>
        <c:ser>
          <c:idx val="28"/>
          <c:order val="28"/>
          <c:tx>
            <c:strRef>
              <c:f>农村人力资本!$A$31</c:f>
              <c:strCache>
                <c:ptCount val="1"/>
                <c:pt idx="0">
                  <c:v>青海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农村人力资本!$B$31:$AJ$31</c:f>
              <c:numCache>
                <c:formatCode>0.00_ </c:formatCode>
                <c:ptCount val="35"/>
                <c:pt idx="0">
                  <c:v>137372.695556577</c:v>
                </c:pt>
                <c:pt idx="1">
                  <c:v>144642.530863013</c:v>
                </c:pt>
                <c:pt idx="2">
                  <c:v>136021.80412768701</c:v>
                </c:pt>
                <c:pt idx="3">
                  <c:v>173541.12023977601</c:v>
                </c:pt>
                <c:pt idx="4">
                  <c:v>190904.85358970601</c:v>
                </c:pt>
                <c:pt idx="5">
                  <c:v>207660.625161228</c:v>
                </c:pt>
                <c:pt idx="6">
                  <c:v>196014.22796929599</c:v>
                </c:pt>
                <c:pt idx="7">
                  <c:v>214338.18508239</c:v>
                </c:pt>
                <c:pt idx="8">
                  <c:v>219329.22696071901</c:v>
                </c:pt>
                <c:pt idx="9">
                  <c:v>221938.00073748699</c:v>
                </c:pt>
                <c:pt idx="10">
                  <c:v>240689.25644855699</c:v>
                </c:pt>
                <c:pt idx="11">
                  <c:v>246694.95724290001</c:v>
                </c:pt>
                <c:pt idx="12">
                  <c:v>253383.77904265199</c:v>
                </c:pt>
                <c:pt idx="13">
                  <c:v>257202.19514075201</c:v>
                </c:pt>
                <c:pt idx="14">
                  <c:v>274463.31704969902</c:v>
                </c:pt>
                <c:pt idx="15">
                  <c:v>268783.75505495298</c:v>
                </c:pt>
                <c:pt idx="16">
                  <c:v>272682.20905826398</c:v>
                </c:pt>
                <c:pt idx="17">
                  <c:v>273690.949999445</c:v>
                </c:pt>
                <c:pt idx="18">
                  <c:v>321719.96380110801</c:v>
                </c:pt>
                <c:pt idx="19">
                  <c:v>332214.85303909302</c:v>
                </c:pt>
                <c:pt idx="20">
                  <c:v>299015.14668485598</c:v>
                </c:pt>
                <c:pt idx="21">
                  <c:v>376687.70387061301</c:v>
                </c:pt>
                <c:pt idx="22">
                  <c:v>307103.672390958</c:v>
                </c:pt>
                <c:pt idx="23">
                  <c:v>347746.85846804897</c:v>
                </c:pt>
                <c:pt idx="24">
                  <c:v>384012.75345321902</c:v>
                </c:pt>
                <c:pt idx="25">
                  <c:v>279327.32863805001</c:v>
                </c:pt>
                <c:pt idx="26">
                  <c:v>258786.35207372101</c:v>
                </c:pt>
                <c:pt idx="27">
                  <c:v>251287.30384871099</c:v>
                </c:pt>
                <c:pt idx="28">
                  <c:v>266449.18191281002</c:v>
                </c:pt>
                <c:pt idx="29">
                  <c:v>332954.98610705498</c:v>
                </c:pt>
                <c:pt idx="30">
                  <c:v>316845.52360612102</c:v>
                </c:pt>
                <c:pt idx="31">
                  <c:v>303478.28463248699</c:v>
                </c:pt>
                <c:pt idx="32">
                  <c:v>304145.311414711</c:v>
                </c:pt>
                <c:pt idx="33">
                  <c:v>338632.41880744102</c:v>
                </c:pt>
                <c:pt idx="34">
                  <c:v>320763.15013632999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BB-4757-848D-E1B299160220}"/>
            </c:ext>
          </c:extLst>
        </c:ser>
        <c:ser>
          <c:idx val="29"/>
          <c:order val="29"/>
          <c:tx>
            <c:strRef>
              <c:f>农村人力资本!$A$32</c:f>
              <c:strCache>
                <c:ptCount val="1"/>
                <c:pt idx="0">
                  <c:v>宁夏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农村人力资本!$B$32:$AJ$32</c:f>
              <c:numCache>
                <c:formatCode>0.00_ </c:formatCode>
                <c:ptCount val="35"/>
                <c:pt idx="0">
                  <c:v>223979.64248512199</c:v>
                </c:pt>
                <c:pt idx="1">
                  <c:v>244444.40320039599</c:v>
                </c:pt>
                <c:pt idx="2">
                  <c:v>223737.369496559</c:v>
                </c:pt>
                <c:pt idx="3">
                  <c:v>264457.36497505102</c:v>
                </c:pt>
                <c:pt idx="4">
                  <c:v>280199.42340256501</c:v>
                </c:pt>
                <c:pt idx="5">
                  <c:v>306775.138797438</c:v>
                </c:pt>
                <c:pt idx="6">
                  <c:v>288783.703065885</c:v>
                </c:pt>
                <c:pt idx="7">
                  <c:v>313861.06564465998</c:v>
                </c:pt>
                <c:pt idx="8">
                  <c:v>309010.70644749398</c:v>
                </c:pt>
                <c:pt idx="9">
                  <c:v>308882.50142801902</c:v>
                </c:pt>
                <c:pt idx="10">
                  <c:v>339902.51167766401</c:v>
                </c:pt>
                <c:pt idx="11">
                  <c:v>361458.01047645201</c:v>
                </c:pt>
                <c:pt idx="12">
                  <c:v>374506.935288154</c:v>
                </c:pt>
                <c:pt idx="13">
                  <c:v>392623.15128109697</c:v>
                </c:pt>
                <c:pt idx="14">
                  <c:v>430602.91800844402</c:v>
                </c:pt>
                <c:pt idx="15">
                  <c:v>408376.22671670798</c:v>
                </c:pt>
                <c:pt idx="16">
                  <c:v>400966.56407556997</c:v>
                </c:pt>
                <c:pt idx="17">
                  <c:v>390972.86327292601</c:v>
                </c:pt>
                <c:pt idx="18">
                  <c:v>446619.36480094399</c:v>
                </c:pt>
                <c:pt idx="19">
                  <c:v>421663.78412096098</c:v>
                </c:pt>
                <c:pt idx="20">
                  <c:v>410744.694263399</c:v>
                </c:pt>
                <c:pt idx="21">
                  <c:v>476910.159707446</c:v>
                </c:pt>
                <c:pt idx="22">
                  <c:v>412546.22302503203</c:v>
                </c:pt>
                <c:pt idx="23">
                  <c:v>481061.69520673598</c:v>
                </c:pt>
                <c:pt idx="24">
                  <c:v>532374.56930170604</c:v>
                </c:pt>
                <c:pt idx="25">
                  <c:v>402735.75374555599</c:v>
                </c:pt>
                <c:pt idx="26">
                  <c:v>340579.80310641899</c:v>
                </c:pt>
                <c:pt idx="27">
                  <c:v>336952.79756845703</c:v>
                </c:pt>
                <c:pt idx="28">
                  <c:v>363010.757595893</c:v>
                </c:pt>
                <c:pt idx="29">
                  <c:v>467668.37310133397</c:v>
                </c:pt>
                <c:pt idx="30">
                  <c:v>433215.620138022</c:v>
                </c:pt>
                <c:pt idx="31">
                  <c:v>416975.64487505797</c:v>
                </c:pt>
                <c:pt idx="32">
                  <c:v>420434.17770996998</c:v>
                </c:pt>
                <c:pt idx="33">
                  <c:v>465312.46837105398</c:v>
                </c:pt>
                <c:pt idx="34">
                  <c:v>434819.16876015702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DBB-4757-848D-E1B299160220}"/>
            </c:ext>
          </c:extLst>
        </c:ser>
        <c:ser>
          <c:idx val="30"/>
          <c:order val="30"/>
          <c:tx>
            <c:strRef>
              <c:f>农村人力资本!$A$33</c:f>
              <c:strCache>
                <c:ptCount val="1"/>
                <c:pt idx="0">
                  <c:v>新疆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农村人力资本!$B$33:$AJ$33</c:f>
              <c:numCache>
                <c:formatCode>0.00_ </c:formatCode>
                <c:ptCount val="35"/>
                <c:pt idx="0">
                  <c:v>880125.32336572197</c:v>
                </c:pt>
                <c:pt idx="1">
                  <c:v>948458.55647097598</c:v>
                </c:pt>
                <c:pt idx="2">
                  <c:v>867969.53032672696</c:v>
                </c:pt>
                <c:pt idx="3">
                  <c:v>1087682.6313714799</c:v>
                </c:pt>
                <c:pt idx="4">
                  <c:v>1149334.80529454</c:v>
                </c:pt>
                <c:pt idx="5">
                  <c:v>1282114.22677514</c:v>
                </c:pt>
                <c:pt idx="6">
                  <c:v>1231874.5407825499</c:v>
                </c:pt>
                <c:pt idx="7">
                  <c:v>1328403.44460611</c:v>
                </c:pt>
                <c:pt idx="8">
                  <c:v>1379833.6120158599</c:v>
                </c:pt>
                <c:pt idx="9">
                  <c:v>1391971.2202233099</c:v>
                </c:pt>
                <c:pt idx="10">
                  <c:v>1548089.8565522199</c:v>
                </c:pt>
                <c:pt idx="11">
                  <c:v>1604376.7967370399</c:v>
                </c:pt>
                <c:pt idx="12">
                  <c:v>1672837.31816035</c:v>
                </c:pt>
                <c:pt idx="13">
                  <c:v>1736383.6467063001</c:v>
                </c:pt>
                <c:pt idx="14">
                  <c:v>1880785.75036283</c:v>
                </c:pt>
                <c:pt idx="15">
                  <c:v>1834557.83137657</c:v>
                </c:pt>
                <c:pt idx="16">
                  <c:v>1836129.90104979</c:v>
                </c:pt>
                <c:pt idx="17">
                  <c:v>1849443.89527143</c:v>
                </c:pt>
                <c:pt idx="18">
                  <c:v>2168205.0498675201</c:v>
                </c:pt>
                <c:pt idx="19">
                  <c:v>2080957.79309847</c:v>
                </c:pt>
                <c:pt idx="20">
                  <c:v>2028700.54088855</c:v>
                </c:pt>
                <c:pt idx="21">
                  <c:v>2260159.5175290001</c:v>
                </c:pt>
                <c:pt idx="22">
                  <c:v>1949887.7115313399</c:v>
                </c:pt>
                <c:pt idx="23">
                  <c:v>2231499.09307642</c:v>
                </c:pt>
                <c:pt idx="24">
                  <c:v>2388589.0110922302</c:v>
                </c:pt>
                <c:pt idx="25">
                  <c:v>1859407.2593344899</c:v>
                </c:pt>
                <c:pt idx="26">
                  <c:v>1615029.1777888599</c:v>
                </c:pt>
                <c:pt idx="27">
                  <c:v>1624004.81234522</c:v>
                </c:pt>
                <c:pt idx="28">
                  <c:v>1761974.44933853</c:v>
                </c:pt>
                <c:pt idx="29">
                  <c:v>2337311.3254263001</c:v>
                </c:pt>
                <c:pt idx="30">
                  <c:v>2030212.33564105</c:v>
                </c:pt>
                <c:pt idx="31">
                  <c:v>2034365.16990906</c:v>
                </c:pt>
                <c:pt idx="32">
                  <c:v>2125945.2713285801</c:v>
                </c:pt>
                <c:pt idx="33">
                  <c:v>2295362.7054684199</c:v>
                </c:pt>
                <c:pt idx="34">
                  <c:v>2172008.5192384101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BB-4757-848D-E1B299160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670200"/>
        <c:axId val="618957928"/>
      </c:lineChart>
      <c:catAx>
        <c:axId val="617670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8957928"/>
        <c:crosses val="autoZero"/>
        <c:auto val="1"/>
        <c:lblAlgn val="ctr"/>
        <c:lblOffset val="100"/>
        <c:noMultiLvlLbl val="0"/>
      </c:catAx>
      <c:valAx>
        <c:axId val="61895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767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altLang="zh-CN"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宋体" panose="02010600030101010101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农村人均人力资本!$A$3</c:f>
              <c:strCache>
                <c:ptCount val="1"/>
                <c:pt idx="0">
                  <c:v>北京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农村人均人力资本!$B$3:$AJ$3</c:f>
              <c:numCache>
                <c:formatCode>0.00000000_ </c:formatCode>
                <c:ptCount val="35"/>
                <c:pt idx="0">
                  <c:v>0.27377222630699399</c:v>
                </c:pt>
                <c:pt idx="1">
                  <c:v>0.277553008075066</c:v>
                </c:pt>
                <c:pt idx="2">
                  <c:v>0.266547463814087</c:v>
                </c:pt>
                <c:pt idx="3">
                  <c:v>0.30822411854189102</c:v>
                </c:pt>
                <c:pt idx="4">
                  <c:v>0.320752233669925</c:v>
                </c:pt>
                <c:pt idx="5">
                  <c:v>0.33047294547075501</c:v>
                </c:pt>
                <c:pt idx="6">
                  <c:v>0.30494047410985298</c:v>
                </c:pt>
                <c:pt idx="7">
                  <c:v>0.32608113777119002</c:v>
                </c:pt>
                <c:pt idx="8">
                  <c:v>0.31032900547151299</c:v>
                </c:pt>
                <c:pt idx="9">
                  <c:v>0.30064742162278801</c:v>
                </c:pt>
                <c:pt idx="10">
                  <c:v>0.31964564790320998</c:v>
                </c:pt>
                <c:pt idx="11">
                  <c:v>0.32931380323307002</c:v>
                </c:pt>
                <c:pt idx="12">
                  <c:v>0.31731612004677501</c:v>
                </c:pt>
                <c:pt idx="13">
                  <c:v>0.315706719119555</c:v>
                </c:pt>
                <c:pt idx="14">
                  <c:v>0.33965016105370199</c:v>
                </c:pt>
                <c:pt idx="15">
                  <c:v>0.31706353702860601</c:v>
                </c:pt>
                <c:pt idx="16">
                  <c:v>0.30996605772125402</c:v>
                </c:pt>
                <c:pt idx="17">
                  <c:v>0.30978197313714001</c:v>
                </c:pt>
                <c:pt idx="18">
                  <c:v>0.364168182050921</c:v>
                </c:pt>
                <c:pt idx="19">
                  <c:v>0.330349377454634</c:v>
                </c:pt>
                <c:pt idx="20">
                  <c:v>0.33675700815347198</c:v>
                </c:pt>
                <c:pt idx="21">
                  <c:v>0.32485386555316698</c:v>
                </c:pt>
                <c:pt idx="22">
                  <c:v>0.31007667209432299</c:v>
                </c:pt>
                <c:pt idx="23">
                  <c:v>0.360105789571112</c:v>
                </c:pt>
                <c:pt idx="24">
                  <c:v>0.38140319674441597</c:v>
                </c:pt>
                <c:pt idx="25">
                  <c:v>0.32553852974428699</c:v>
                </c:pt>
                <c:pt idx="26">
                  <c:v>0.25111074417458201</c:v>
                </c:pt>
                <c:pt idx="27">
                  <c:v>0.257286391128213</c:v>
                </c:pt>
                <c:pt idx="28">
                  <c:v>0.27709687560636398</c:v>
                </c:pt>
                <c:pt idx="29">
                  <c:v>0.37010028110083898</c:v>
                </c:pt>
                <c:pt idx="30">
                  <c:v>0.38063123155211398</c:v>
                </c:pt>
                <c:pt idx="31">
                  <c:v>0.36195442497395902</c:v>
                </c:pt>
                <c:pt idx="32">
                  <c:v>0.35846927009644403</c:v>
                </c:pt>
                <c:pt idx="33">
                  <c:v>0.40966882432199497</c:v>
                </c:pt>
                <c:pt idx="34">
                  <c:v>0.38378966970186601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6-46FD-BD44-438F86C2E2A8}"/>
            </c:ext>
          </c:extLst>
        </c:ser>
        <c:ser>
          <c:idx val="1"/>
          <c:order val="1"/>
          <c:tx>
            <c:strRef>
              <c:f>农村人均人力资本!$A$4</c:f>
              <c:strCache>
                <c:ptCount val="1"/>
                <c:pt idx="0">
                  <c:v>天津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农村人均人力资本!$B$4:$AJ$4</c:f>
              <c:numCache>
                <c:formatCode>0.00000000_ </c:formatCode>
                <c:ptCount val="35"/>
                <c:pt idx="0">
                  <c:v>0.21806602798946201</c:v>
                </c:pt>
                <c:pt idx="1">
                  <c:v>0.22366074036172801</c:v>
                </c:pt>
                <c:pt idx="2">
                  <c:v>0.21030175586763</c:v>
                </c:pt>
                <c:pt idx="3">
                  <c:v>0.25344744987047901</c:v>
                </c:pt>
                <c:pt idx="4">
                  <c:v>0.26423546053598501</c:v>
                </c:pt>
                <c:pt idx="5">
                  <c:v>0.28422565635007502</c:v>
                </c:pt>
                <c:pt idx="6">
                  <c:v>0.26331868624728999</c:v>
                </c:pt>
                <c:pt idx="7">
                  <c:v>0.28049287853056198</c:v>
                </c:pt>
                <c:pt idx="8">
                  <c:v>0.27281582080998001</c:v>
                </c:pt>
                <c:pt idx="9">
                  <c:v>0.27011204654299698</c:v>
                </c:pt>
                <c:pt idx="10">
                  <c:v>0.28409371838488701</c:v>
                </c:pt>
                <c:pt idx="11">
                  <c:v>0.29137501200909099</c:v>
                </c:pt>
                <c:pt idx="12">
                  <c:v>0.28771172491313401</c:v>
                </c:pt>
                <c:pt idx="13">
                  <c:v>0.28874429941461399</c:v>
                </c:pt>
                <c:pt idx="14">
                  <c:v>0.30996120383405601</c:v>
                </c:pt>
                <c:pt idx="15">
                  <c:v>0.29458286694045299</c:v>
                </c:pt>
                <c:pt idx="16">
                  <c:v>0.29151159907759799</c:v>
                </c:pt>
                <c:pt idx="17">
                  <c:v>0.29088102728561499</c:v>
                </c:pt>
                <c:pt idx="18">
                  <c:v>0.337897801455047</c:v>
                </c:pt>
                <c:pt idx="19">
                  <c:v>0.31451989528221702</c:v>
                </c:pt>
                <c:pt idx="20">
                  <c:v>0.30770822306740903</c:v>
                </c:pt>
                <c:pt idx="21">
                  <c:v>0.308585401314941</c:v>
                </c:pt>
                <c:pt idx="22">
                  <c:v>0.27193156290151699</c:v>
                </c:pt>
                <c:pt idx="23">
                  <c:v>0.31149731160276201</c:v>
                </c:pt>
                <c:pt idx="24">
                  <c:v>0.32679110000064898</c:v>
                </c:pt>
                <c:pt idx="25">
                  <c:v>0.25849211930905303</c:v>
                </c:pt>
                <c:pt idx="26">
                  <c:v>0.21085005636561199</c:v>
                </c:pt>
                <c:pt idx="27">
                  <c:v>0.217765257543341</c:v>
                </c:pt>
                <c:pt idx="28">
                  <c:v>0.238699719017234</c:v>
                </c:pt>
                <c:pt idx="29">
                  <c:v>0.32786955065686202</c:v>
                </c:pt>
                <c:pt idx="30">
                  <c:v>0.298225368451908</c:v>
                </c:pt>
                <c:pt idx="31">
                  <c:v>0.29636178480904402</c:v>
                </c:pt>
                <c:pt idx="32">
                  <c:v>0.30677699917467599</c:v>
                </c:pt>
                <c:pt idx="33">
                  <c:v>0.34127690572326003</c:v>
                </c:pt>
                <c:pt idx="34">
                  <c:v>0.32273437109056102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56-46FD-BD44-438F86C2E2A8}"/>
            </c:ext>
          </c:extLst>
        </c:ser>
        <c:ser>
          <c:idx val="2"/>
          <c:order val="2"/>
          <c:tx>
            <c:strRef>
              <c:f>农村人均人力资本!$A$5</c:f>
              <c:strCache>
                <c:ptCount val="1"/>
                <c:pt idx="0">
                  <c:v>河北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农村人均人力资本!$B$5:$AJ$5</c:f>
              <c:numCache>
                <c:formatCode>0.00000000_ </c:formatCode>
                <c:ptCount val="35"/>
                <c:pt idx="0">
                  <c:v>0.19775768583273601</c:v>
                </c:pt>
                <c:pt idx="1">
                  <c:v>0.203758485313523</c:v>
                </c:pt>
                <c:pt idx="2">
                  <c:v>0.19061774257761699</c:v>
                </c:pt>
                <c:pt idx="3">
                  <c:v>0.231193579584096</c:v>
                </c:pt>
                <c:pt idx="4">
                  <c:v>0.24407062424108</c:v>
                </c:pt>
                <c:pt idx="5">
                  <c:v>0.26211250349346799</c:v>
                </c:pt>
                <c:pt idx="6">
                  <c:v>0.24180700337507299</c:v>
                </c:pt>
                <c:pt idx="7">
                  <c:v>0.25803709354578802</c:v>
                </c:pt>
                <c:pt idx="8">
                  <c:v>0.252081267806676</c:v>
                </c:pt>
                <c:pt idx="9">
                  <c:v>0.25293575713176503</c:v>
                </c:pt>
                <c:pt idx="10">
                  <c:v>0.26760937623367198</c:v>
                </c:pt>
                <c:pt idx="11">
                  <c:v>0.280244283264379</c:v>
                </c:pt>
                <c:pt idx="12">
                  <c:v>0.281135067665369</c:v>
                </c:pt>
                <c:pt idx="13">
                  <c:v>0.28688507122294798</c:v>
                </c:pt>
                <c:pt idx="14">
                  <c:v>0.313048738673121</c:v>
                </c:pt>
                <c:pt idx="15">
                  <c:v>0.291609682907018</c:v>
                </c:pt>
                <c:pt idx="16">
                  <c:v>0.288215394107663</c:v>
                </c:pt>
                <c:pt idx="17">
                  <c:v>0.28121236251148701</c:v>
                </c:pt>
                <c:pt idx="18">
                  <c:v>0.32108320461005102</c:v>
                </c:pt>
                <c:pt idx="19">
                  <c:v>0.29733680622776198</c:v>
                </c:pt>
                <c:pt idx="20">
                  <c:v>0.29573670435161398</c:v>
                </c:pt>
                <c:pt idx="21">
                  <c:v>0.29592755183098401</c:v>
                </c:pt>
                <c:pt idx="22">
                  <c:v>0.26003871148906299</c:v>
                </c:pt>
                <c:pt idx="23">
                  <c:v>0.30304476578101702</c:v>
                </c:pt>
                <c:pt idx="24">
                  <c:v>0.31978623173352</c:v>
                </c:pt>
                <c:pt idx="25">
                  <c:v>0.24673503184293899</c:v>
                </c:pt>
                <c:pt idx="26">
                  <c:v>0.20196186604237101</c:v>
                </c:pt>
                <c:pt idx="27">
                  <c:v>0.207074699263958</c:v>
                </c:pt>
                <c:pt idx="28">
                  <c:v>0.22683321557974401</c:v>
                </c:pt>
                <c:pt idx="29">
                  <c:v>0.31189585715054602</c:v>
                </c:pt>
                <c:pt idx="30">
                  <c:v>0.27571576395675501</c:v>
                </c:pt>
                <c:pt idx="31">
                  <c:v>0.276735070246936</c:v>
                </c:pt>
                <c:pt idx="32">
                  <c:v>0.29057781751309703</c:v>
                </c:pt>
                <c:pt idx="33">
                  <c:v>0.32108698121776102</c:v>
                </c:pt>
                <c:pt idx="34">
                  <c:v>0.30465554606265499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6-46FD-BD44-438F86C2E2A8}"/>
            </c:ext>
          </c:extLst>
        </c:ser>
        <c:ser>
          <c:idx val="3"/>
          <c:order val="3"/>
          <c:tx>
            <c:strRef>
              <c:f>农村人均人力资本!$A$6</c:f>
              <c:strCache>
                <c:ptCount val="1"/>
                <c:pt idx="0">
                  <c:v>山西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农村人均人力资本!$B$6:$AJ$6</c:f>
              <c:numCache>
                <c:formatCode>0.00000000_ </c:formatCode>
                <c:ptCount val="35"/>
                <c:pt idx="0">
                  <c:v>0.221482677404161</c:v>
                </c:pt>
                <c:pt idx="1">
                  <c:v>0.23035924703085101</c:v>
                </c:pt>
                <c:pt idx="2">
                  <c:v>0.218592954633336</c:v>
                </c:pt>
                <c:pt idx="3">
                  <c:v>0.26338633033747</c:v>
                </c:pt>
                <c:pt idx="4">
                  <c:v>0.27871656441624598</c:v>
                </c:pt>
                <c:pt idx="5">
                  <c:v>0.29667602647103303</c:v>
                </c:pt>
                <c:pt idx="6">
                  <c:v>0.27293054038266501</c:v>
                </c:pt>
                <c:pt idx="7">
                  <c:v>0.290409439168548</c:v>
                </c:pt>
                <c:pt idx="8">
                  <c:v>0.27990872504132103</c:v>
                </c:pt>
                <c:pt idx="9">
                  <c:v>0.27593241313719402</c:v>
                </c:pt>
                <c:pt idx="10">
                  <c:v>0.28812831486062801</c:v>
                </c:pt>
                <c:pt idx="11">
                  <c:v>0.29613966391038199</c:v>
                </c:pt>
                <c:pt idx="12">
                  <c:v>0.29030667017456302</c:v>
                </c:pt>
                <c:pt idx="13">
                  <c:v>0.29121527621257198</c:v>
                </c:pt>
                <c:pt idx="14">
                  <c:v>0.312573789518787</c:v>
                </c:pt>
                <c:pt idx="15">
                  <c:v>0.29385734749339598</c:v>
                </c:pt>
                <c:pt idx="16">
                  <c:v>0.29293205044414999</c:v>
                </c:pt>
                <c:pt idx="17">
                  <c:v>0.28772949782167301</c:v>
                </c:pt>
                <c:pt idx="18">
                  <c:v>0.32948374466090002</c:v>
                </c:pt>
                <c:pt idx="19">
                  <c:v>0.306427856715067</c:v>
                </c:pt>
                <c:pt idx="20">
                  <c:v>0.30530106705183202</c:v>
                </c:pt>
                <c:pt idx="21">
                  <c:v>0.302810610100397</c:v>
                </c:pt>
                <c:pt idx="22">
                  <c:v>0.26681430998780797</c:v>
                </c:pt>
                <c:pt idx="23">
                  <c:v>0.31031468187725098</c:v>
                </c:pt>
                <c:pt idx="24">
                  <c:v>0.32722072648349898</c:v>
                </c:pt>
                <c:pt idx="25">
                  <c:v>0.25599326285403201</c:v>
                </c:pt>
                <c:pt idx="26">
                  <c:v>0.207478174051309</c:v>
                </c:pt>
                <c:pt idx="27">
                  <c:v>0.213460001498851</c:v>
                </c:pt>
                <c:pt idx="28">
                  <c:v>0.23473027888117601</c:v>
                </c:pt>
                <c:pt idx="29">
                  <c:v>0.32248798382712301</c:v>
                </c:pt>
                <c:pt idx="30">
                  <c:v>0.29720312152871298</c:v>
                </c:pt>
                <c:pt idx="31">
                  <c:v>0.29453842058678498</c:v>
                </c:pt>
                <c:pt idx="32">
                  <c:v>0.30604930741495601</c:v>
                </c:pt>
                <c:pt idx="33">
                  <c:v>0.34014379200804001</c:v>
                </c:pt>
                <c:pt idx="34">
                  <c:v>0.32155329508095598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56-46FD-BD44-438F86C2E2A8}"/>
            </c:ext>
          </c:extLst>
        </c:ser>
        <c:ser>
          <c:idx val="4"/>
          <c:order val="4"/>
          <c:tx>
            <c:strRef>
              <c:f>农村人均人力资本!$A$7</c:f>
              <c:strCache>
                <c:ptCount val="1"/>
                <c:pt idx="0">
                  <c:v>内蒙古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农村人均人力资本!$B$7:$AJ$7</c:f>
              <c:numCache>
                <c:formatCode>0.00000000_ </c:formatCode>
                <c:ptCount val="35"/>
                <c:pt idx="0">
                  <c:v>0.17007443670918099</c:v>
                </c:pt>
                <c:pt idx="1">
                  <c:v>0.17807990618557701</c:v>
                </c:pt>
                <c:pt idx="2">
                  <c:v>0.16464117683412</c:v>
                </c:pt>
                <c:pt idx="3">
                  <c:v>0.19784227630481199</c:v>
                </c:pt>
                <c:pt idx="4">
                  <c:v>0.20758616167720401</c:v>
                </c:pt>
                <c:pt idx="5">
                  <c:v>0.223279762416288</c:v>
                </c:pt>
                <c:pt idx="6">
                  <c:v>0.20531587762176801</c:v>
                </c:pt>
                <c:pt idx="7">
                  <c:v>0.21733463692375299</c:v>
                </c:pt>
                <c:pt idx="8">
                  <c:v>0.212404089341939</c:v>
                </c:pt>
                <c:pt idx="9">
                  <c:v>0.21025238781229699</c:v>
                </c:pt>
                <c:pt idx="10">
                  <c:v>0.22429558117805401</c:v>
                </c:pt>
                <c:pt idx="11">
                  <c:v>0.23122917043560401</c:v>
                </c:pt>
                <c:pt idx="12">
                  <c:v>0.232458101309055</c:v>
                </c:pt>
                <c:pt idx="13">
                  <c:v>0.23560257320521799</c:v>
                </c:pt>
                <c:pt idx="14">
                  <c:v>0.252172825364195</c:v>
                </c:pt>
                <c:pt idx="15">
                  <c:v>0.240362310904986</c:v>
                </c:pt>
                <c:pt idx="16">
                  <c:v>0.23891238026648101</c:v>
                </c:pt>
                <c:pt idx="17">
                  <c:v>0.23471014005750401</c:v>
                </c:pt>
                <c:pt idx="18">
                  <c:v>0.26885535431585</c:v>
                </c:pt>
                <c:pt idx="19">
                  <c:v>0.25691591326063101</c:v>
                </c:pt>
                <c:pt idx="20">
                  <c:v>0.24561587148817501</c:v>
                </c:pt>
                <c:pt idx="21">
                  <c:v>0.26788697173954301</c:v>
                </c:pt>
                <c:pt idx="22">
                  <c:v>0.22973141206712</c:v>
                </c:pt>
                <c:pt idx="23">
                  <c:v>0.26520664278782302</c:v>
                </c:pt>
                <c:pt idx="24">
                  <c:v>0.285466480323876</c:v>
                </c:pt>
                <c:pt idx="25">
                  <c:v>0.222345151917554</c:v>
                </c:pt>
                <c:pt idx="26">
                  <c:v>0.18800216440179299</c:v>
                </c:pt>
                <c:pt idx="27">
                  <c:v>0.19113223817960101</c:v>
                </c:pt>
                <c:pt idx="28">
                  <c:v>0.20872199485549101</c:v>
                </c:pt>
                <c:pt idx="29">
                  <c:v>0.27814367158020598</c:v>
                </c:pt>
                <c:pt idx="30">
                  <c:v>0.26079558301274502</c:v>
                </c:pt>
                <c:pt idx="31">
                  <c:v>0.25654043502273499</c:v>
                </c:pt>
                <c:pt idx="32">
                  <c:v>0.26252628967285202</c:v>
                </c:pt>
                <c:pt idx="33">
                  <c:v>0.29229284679404499</c:v>
                </c:pt>
                <c:pt idx="34">
                  <c:v>0.27959780670841999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56-46FD-BD44-438F86C2E2A8}"/>
            </c:ext>
          </c:extLst>
        </c:ser>
        <c:ser>
          <c:idx val="5"/>
          <c:order val="5"/>
          <c:tx>
            <c:strRef>
              <c:f>农村人均人力资本!$A$8</c:f>
              <c:strCache>
                <c:ptCount val="1"/>
                <c:pt idx="0">
                  <c:v>辽宁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农村人均人力资本!$B$8:$AJ$8</c:f>
              <c:numCache>
                <c:formatCode>0.00000000_ </c:formatCode>
                <c:ptCount val="35"/>
                <c:pt idx="0">
                  <c:v>0.246286579706222</c:v>
                </c:pt>
                <c:pt idx="1">
                  <c:v>0.25340488053091198</c:v>
                </c:pt>
                <c:pt idx="2">
                  <c:v>0.22992953196702101</c:v>
                </c:pt>
                <c:pt idx="3">
                  <c:v>0.27488647906765701</c:v>
                </c:pt>
                <c:pt idx="4">
                  <c:v>0.28572239222819801</c:v>
                </c:pt>
                <c:pt idx="5">
                  <c:v>0.30241885982799399</c:v>
                </c:pt>
                <c:pt idx="6">
                  <c:v>0.27192865940261401</c:v>
                </c:pt>
                <c:pt idx="7">
                  <c:v>0.282904756223682</c:v>
                </c:pt>
                <c:pt idx="8">
                  <c:v>0.27141867243466</c:v>
                </c:pt>
                <c:pt idx="9">
                  <c:v>0.267315930395642</c:v>
                </c:pt>
                <c:pt idx="10">
                  <c:v>0.27625571982934599</c:v>
                </c:pt>
                <c:pt idx="11">
                  <c:v>0.28334198654387799</c:v>
                </c:pt>
                <c:pt idx="12">
                  <c:v>0.28026107503032599</c:v>
                </c:pt>
                <c:pt idx="13">
                  <c:v>0.28113988898877601</c:v>
                </c:pt>
                <c:pt idx="14">
                  <c:v>0.29891554052969499</c:v>
                </c:pt>
                <c:pt idx="15">
                  <c:v>0.283030350337801</c:v>
                </c:pt>
                <c:pt idx="16">
                  <c:v>0.28368709162161099</c:v>
                </c:pt>
                <c:pt idx="17">
                  <c:v>0.27751398326287002</c:v>
                </c:pt>
                <c:pt idx="18">
                  <c:v>0.31497719335113</c:v>
                </c:pt>
                <c:pt idx="19">
                  <c:v>0.29831031704292699</c:v>
                </c:pt>
                <c:pt idx="20">
                  <c:v>0.289802890522951</c:v>
                </c:pt>
                <c:pt idx="21">
                  <c:v>0.29915071065433402</c:v>
                </c:pt>
                <c:pt idx="22">
                  <c:v>0.254081477631173</c:v>
                </c:pt>
                <c:pt idx="23">
                  <c:v>0.29390354637456101</c:v>
                </c:pt>
                <c:pt idx="24">
                  <c:v>0.30911463565151298</c:v>
                </c:pt>
                <c:pt idx="25">
                  <c:v>0.234905826363211</c:v>
                </c:pt>
                <c:pt idx="26">
                  <c:v>0.19776280595467899</c:v>
                </c:pt>
                <c:pt idx="27">
                  <c:v>0.203487458326158</c:v>
                </c:pt>
                <c:pt idx="28">
                  <c:v>0.22425906028317</c:v>
                </c:pt>
                <c:pt idx="29">
                  <c:v>0.30763538499359599</c:v>
                </c:pt>
                <c:pt idx="30">
                  <c:v>0.26597801337084798</c:v>
                </c:pt>
                <c:pt idx="31">
                  <c:v>0.26947875786375503</c:v>
                </c:pt>
                <c:pt idx="32">
                  <c:v>0.28453707607534501</c:v>
                </c:pt>
                <c:pt idx="33">
                  <c:v>0.313448222190916</c:v>
                </c:pt>
                <c:pt idx="34">
                  <c:v>0.30221077568052601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56-46FD-BD44-438F86C2E2A8}"/>
            </c:ext>
          </c:extLst>
        </c:ser>
        <c:ser>
          <c:idx val="6"/>
          <c:order val="6"/>
          <c:tx>
            <c:strRef>
              <c:f>农村人均人力资本!$A$9</c:f>
              <c:strCache>
                <c:ptCount val="1"/>
                <c:pt idx="0">
                  <c:v>吉林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农村人均人力资本!$B$9:$AJ$9</c:f>
              <c:numCache>
                <c:formatCode>0.00000000_ </c:formatCode>
                <c:ptCount val="35"/>
                <c:pt idx="0">
                  <c:v>0.201827346489174</c:v>
                </c:pt>
                <c:pt idx="1">
                  <c:v>0.20707310475757901</c:v>
                </c:pt>
                <c:pt idx="2">
                  <c:v>0.187955125675037</c:v>
                </c:pt>
                <c:pt idx="3">
                  <c:v>0.236259177853019</c:v>
                </c:pt>
                <c:pt idx="4">
                  <c:v>0.25253496006269799</c:v>
                </c:pt>
                <c:pt idx="5">
                  <c:v>0.27181375991137002</c:v>
                </c:pt>
                <c:pt idx="6">
                  <c:v>0.24796310640754199</c:v>
                </c:pt>
                <c:pt idx="7">
                  <c:v>0.26135512022559099</c:v>
                </c:pt>
                <c:pt idx="8">
                  <c:v>0.25565174382275602</c:v>
                </c:pt>
                <c:pt idx="9">
                  <c:v>0.24878059197656999</c:v>
                </c:pt>
                <c:pt idx="10">
                  <c:v>0.25815728868063498</c:v>
                </c:pt>
                <c:pt idx="11">
                  <c:v>0.26133913868028202</c:v>
                </c:pt>
                <c:pt idx="12">
                  <c:v>0.25929583162006098</c:v>
                </c:pt>
                <c:pt idx="13">
                  <c:v>0.25936702696021302</c:v>
                </c:pt>
                <c:pt idx="14">
                  <c:v>0.27283795480960998</c:v>
                </c:pt>
                <c:pt idx="15">
                  <c:v>0.259513995763479</c:v>
                </c:pt>
                <c:pt idx="16">
                  <c:v>0.25843639343367603</c:v>
                </c:pt>
                <c:pt idx="17">
                  <c:v>0.25268506727930201</c:v>
                </c:pt>
                <c:pt idx="18">
                  <c:v>0.28698368055187501</c:v>
                </c:pt>
                <c:pt idx="19">
                  <c:v>0.27558091777827798</c:v>
                </c:pt>
                <c:pt idx="20">
                  <c:v>0.27124557679580302</c:v>
                </c:pt>
                <c:pt idx="21">
                  <c:v>0.29459111999255599</c:v>
                </c:pt>
                <c:pt idx="22">
                  <c:v>0.24721066840991801</c:v>
                </c:pt>
                <c:pt idx="23">
                  <c:v>0.28512544184684302</c:v>
                </c:pt>
                <c:pt idx="24">
                  <c:v>0.30342208259001502</c:v>
                </c:pt>
                <c:pt idx="25">
                  <c:v>0.229455727590273</c:v>
                </c:pt>
                <c:pt idx="26">
                  <c:v>0.19562465589573</c:v>
                </c:pt>
                <c:pt idx="27">
                  <c:v>0.19984807319613199</c:v>
                </c:pt>
                <c:pt idx="28">
                  <c:v>0.21933741557008801</c:v>
                </c:pt>
                <c:pt idx="29">
                  <c:v>0.29768046719207197</c:v>
                </c:pt>
                <c:pt idx="30">
                  <c:v>0.259520955097993</c:v>
                </c:pt>
                <c:pt idx="31">
                  <c:v>0.26105479450847502</c:v>
                </c:pt>
                <c:pt idx="32">
                  <c:v>0.27374376090795099</c:v>
                </c:pt>
                <c:pt idx="33">
                  <c:v>0.30071118943701503</c:v>
                </c:pt>
                <c:pt idx="34">
                  <c:v>0.28696054261202703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C56-46FD-BD44-438F86C2E2A8}"/>
            </c:ext>
          </c:extLst>
        </c:ser>
        <c:ser>
          <c:idx val="7"/>
          <c:order val="7"/>
          <c:tx>
            <c:strRef>
              <c:f>农村人均人力资本!$A$10</c:f>
              <c:strCache>
                <c:ptCount val="1"/>
                <c:pt idx="0">
                  <c:v>黑龙江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农村人均人力资本!$B$10:$AJ$10</c:f>
              <c:numCache>
                <c:formatCode>0.00000000_ </c:formatCode>
                <c:ptCount val="35"/>
                <c:pt idx="0">
                  <c:v>0.19459826414193401</c:v>
                </c:pt>
                <c:pt idx="1">
                  <c:v>0.19899903853576201</c:v>
                </c:pt>
                <c:pt idx="2">
                  <c:v>0.18507293692618801</c:v>
                </c:pt>
                <c:pt idx="3">
                  <c:v>0.22856322003752999</c:v>
                </c:pt>
                <c:pt idx="4">
                  <c:v>0.24334984243438901</c:v>
                </c:pt>
                <c:pt idx="5">
                  <c:v>0.262751832126153</c:v>
                </c:pt>
                <c:pt idx="6">
                  <c:v>0.24196927061420601</c:v>
                </c:pt>
                <c:pt idx="7">
                  <c:v>0.25642649670874901</c:v>
                </c:pt>
                <c:pt idx="8">
                  <c:v>0.25010238263073797</c:v>
                </c:pt>
                <c:pt idx="9">
                  <c:v>0.24729768306826599</c:v>
                </c:pt>
                <c:pt idx="10">
                  <c:v>0.259093608672542</c:v>
                </c:pt>
                <c:pt idx="11">
                  <c:v>0.26417336440589001</c:v>
                </c:pt>
                <c:pt idx="12">
                  <c:v>0.263507071416201</c:v>
                </c:pt>
                <c:pt idx="13">
                  <c:v>0.26557856810960201</c:v>
                </c:pt>
                <c:pt idx="14">
                  <c:v>0.28292762276536998</c:v>
                </c:pt>
                <c:pt idx="15">
                  <c:v>0.26797566109374799</c:v>
                </c:pt>
                <c:pt idx="16">
                  <c:v>0.266719616573039</c:v>
                </c:pt>
                <c:pt idx="17">
                  <c:v>0.26029168058512298</c:v>
                </c:pt>
                <c:pt idx="18">
                  <c:v>0.295281224699524</c:v>
                </c:pt>
                <c:pt idx="19">
                  <c:v>0.28261459401336497</c:v>
                </c:pt>
                <c:pt idx="20">
                  <c:v>0.269174730507515</c:v>
                </c:pt>
                <c:pt idx="21">
                  <c:v>0.29016093544295501</c:v>
                </c:pt>
                <c:pt idx="22">
                  <c:v>0.24274902057578401</c:v>
                </c:pt>
                <c:pt idx="23">
                  <c:v>0.28013820583418603</c:v>
                </c:pt>
                <c:pt idx="24">
                  <c:v>0.297607779480701</c:v>
                </c:pt>
                <c:pt idx="25">
                  <c:v>0.22279791628856099</c:v>
                </c:pt>
                <c:pt idx="26">
                  <c:v>0.19129423569323001</c:v>
                </c:pt>
                <c:pt idx="27">
                  <c:v>0.195841164413705</c:v>
                </c:pt>
                <c:pt idx="28">
                  <c:v>0.21561196987839401</c:v>
                </c:pt>
                <c:pt idx="29">
                  <c:v>0.29392362744960498</c:v>
                </c:pt>
                <c:pt idx="30">
                  <c:v>0.25208683198070098</c:v>
                </c:pt>
                <c:pt idx="31">
                  <c:v>0.25544485837609499</c:v>
                </c:pt>
                <c:pt idx="32">
                  <c:v>0.26995441070325898</c:v>
                </c:pt>
                <c:pt idx="33">
                  <c:v>0.29537980258458901</c:v>
                </c:pt>
                <c:pt idx="34">
                  <c:v>0.28220998508442702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56-46FD-BD44-438F86C2E2A8}"/>
            </c:ext>
          </c:extLst>
        </c:ser>
        <c:ser>
          <c:idx val="8"/>
          <c:order val="8"/>
          <c:tx>
            <c:strRef>
              <c:f>农村人均人力资本!$A$11</c:f>
              <c:strCache>
                <c:ptCount val="1"/>
                <c:pt idx="0">
                  <c:v>上海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农村人均人力资本!$B$11:$AJ$11</c:f>
              <c:numCache>
                <c:formatCode>0.00000000_ </c:formatCode>
                <c:ptCount val="3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56-46FD-BD44-438F86C2E2A8}"/>
            </c:ext>
          </c:extLst>
        </c:ser>
        <c:ser>
          <c:idx val="9"/>
          <c:order val="9"/>
          <c:tx>
            <c:strRef>
              <c:f>农村人均人力资本!$A$12</c:f>
              <c:strCache>
                <c:ptCount val="1"/>
                <c:pt idx="0">
                  <c:v>江苏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农村人均人力资本!$B$12:$AJ$12</c:f>
              <c:numCache>
                <c:formatCode>0.00000000_ </c:formatCode>
                <c:ptCount val="35"/>
                <c:pt idx="0">
                  <c:v>0.19102561295696399</c:v>
                </c:pt>
                <c:pt idx="1">
                  <c:v>0.201853656676762</c:v>
                </c:pt>
                <c:pt idx="2">
                  <c:v>0.191152067592261</c:v>
                </c:pt>
                <c:pt idx="3">
                  <c:v>0.23072085910123499</c:v>
                </c:pt>
                <c:pt idx="4">
                  <c:v>0.24492479862170499</c:v>
                </c:pt>
                <c:pt idx="5">
                  <c:v>0.26076375940504698</c:v>
                </c:pt>
                <c:pt idx="6">
                  <c:v>0.23975660816882999</c:v>
                </c:pt>
                <c:pt idx="7">
                  <c:v>0.25509946224062402</c:v>
                </c:pt>
                <c:pt idx="8">
                  <c:v>0.2472407247725</c:v>
                </c:pt>
                <c:pt idx="9">
                  <c:v>0.244391467163353</c:v>
                </c:pt>
                <c:pt idx="10">
                  <c:v>0.26081398042137999</c:v>
                </c:pt>
                <c:pt idx="11">
                  <c:v>0.27174008747383499</c:v>
                </c:pt>
                <c:pt idx="12">
                  <c:v>0.27153880240846201</c:v>
                </c:pt>
                <c:pt idx="13">
                  <c:v>0.27703543704220501</c:v>
                </c:pt>
                <c:pt idx="14">
                  <c:v>0.30152205193437298</c:v>
                </c:pt>
                <c:pt idx="15">
                  <c:v>0.28122810648102398</c:v>
                </c:pt>
                <c:pt idx="16">
                  <c:v>0.27563224988677199</c:v>
                </c:pt>
                <c:pt idx="17">
                  <c:v>0.271336995535021</c:v>
                </c:pt>
                <c:pt idx="18">
                  <c:v>0.31097037639905201</c:v>
                </c:pt>
                <c:pt idx="19">
                  <c:v>0.28730816893453698</c:v>
                </c:pt>
                <c:pt idx="20">
                  <c:v>0.28504396528542802</c:v>
                </c:pt>
                <c:pt idx="21">
                  <c:v>0.29479956343684899</c:v>
                </c:pt>
                <c:pt idx="22">
                  <c:v>0.262481817441925</c:v>
                </c:pt>
                <c:pt idx="23">
                  <c:v>0.30564856514429101</c:v>
                </c:pt>
                <c:pt idx="24">
                  <c:v>0.32722534571407702</c:v>
                </c:pt>
                <c:pt idx="25">
                  <c:v>0.26232093673652601</c:v>
                </c:pt>
                <c:pt idx="26">
                  <c:v>0.214901264461173</c:v>
                </c:pt>
                <c:pt idx="27">
                  <c:v>0.22108170200260499</c:v>
                </c:pt>
                <c:pt idx="28">
                  <c:v>0.24137038551061199</c:v>
                </c:pt>
                <c:pt idx="29">
                  <c:v>0.32688055923067599</c:v>
                </c:pt>
                <c:pt idx="30">
                  <c:v>0.31270847977216398</c:v>
                </c:pt>
                <c:pt idx="31">
                  <c:v>0.30592970795051</c:v>
                </c:pt>
                <c:pt idx="32">
                  <c:v>0.31339175620342502</c:v>
                </c:pt>
                <c:pt idx="33">
                  <c:v>0.35234859073000402</c:v>
                </c:pt>
                <c:pt idx="34">
                  <c:v>0.33338111821328098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56-46FD-BD44-438F86C2E2A8}"/>
            </c:ext>
          </c:extLst>
        </c:ser>
        <c:ser>
          <c:idx val="10"/>
          <c:order val="10"/>
          <c:tx>
            <c:strRef>
              <c:f>农村人均人力资本!$A$13</c:f>
              <c:strCache>
                <c:ptCount val="1"/>
                <c:pt idx="0">
                  <c:v>浙江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农村人均人力资本!$B$13:$AJ$13</c:f>
              <c:numCache>
                <c:formatCode>0.00000000_ </c:formatCode>
                <c:ptCount val="35"/>
                <c:pt idx="0">
                  <c:v>0.179168315429339</c:v>
                </c:pt>
                <c:pt idx="1">
                  <c:v>0.186292183069973</c:v>
                </c:pt>
                <c:pt idx="2">
                  <c:v>0.16831209873709299</c:v>
                </c:pt>
                <c:pt idx="3">
                  <c:v>0.207046055419146</c:v>
                </c:pt>
                <c:pt idx="4">
                  <c:v>0.21812410820110001</c:v>
                </c:pt>
                <c:pt idx="5">
                  <c:v>0.23653766767360701</c:v>
                </c:pt>
                <c:pt idx="6">
                  <c:v>0.21629256174074901</c:v>
                </c:pt>
                <c:pt idx="7">
                  <c:v>0.227998663944736</c:v>
                </c:pt>
                <c:pt idx="8">
                  <c:v>0.22254286869379</c:v>
                </c:pt>
                <c:pt idx="9">
                  <c:v>0.222930417101629</c:v>
                </c:pt>
                <c:pt idx="10">
                  <c:v>0.23274235954557401</c:v>
                </c:pt>
                <c:pt idx="11">
                  <c:v>0.237960434460356</c:v>
                </c:pt>
                <c:pt idx="12">
                  <c:v>0.240520430801937</c:v>
                </c:pt>
                <c:pt idx="13">
                  <c:v>0.244766799054489</c:v>
                </c:pt>
                <c:pt idx="14">
                  <c:v>0.26210350996902898</c:v>
                </c:pt>
                <c:pt idx="15">
                  <c:v>0.24828021222445701</c:v>
                </c:pt>
                <c:pt idx="16">
                  <c:v>0.245832114543337</c:v>
                </c:pt>
                <c:pt idx="17">
                  <c:v>0.24098532699909</c:v>
                </c:pt>
                <c:pt idx="18">
                  <c:v>0.277118025161675</c:v>
                </c:pt>
                <c:pt idx="19">
                  <c:v>0.26950727677382502</c:v>
                </c:pt>
                <c:pt idx="20">
                  <c:v>0.25143471809109103</c:v>
                </c:pt>
                <c:pt idx="21">
                  <c:v>0.28193686550161601</c:v>
                </c:pt>
                <c:pt idx="22">
                  <c:v>0.24042558393710201</c:v>
                </c:pt>
                <c:pt idx="23">
                  <c:v>0.27607912269937102</c:v>
                </c:pt>
                <c:pt idx="24">
                  <c:v>0.298843731986973</c:v>
                </c:pt>
                <c:pt idx="25">
                  <c:v>0.238290069517476</c:v>
                </c:pt>
                <c:pt idx="26">
                  <c:v>0.20422017790536501</c:v>
                </c:pt>
                <c:pt idx="27">
                  <c:v>0.20992014557893501</c:v>
                </c:pt>
                <c:pt idx="28">
                  <c:v>0.23018054090044701</c:v>
                </c:pt>
                <c:pt idx="29">
                  <c:v>0.30700275081621198</c:v>
                </c:pt>
                <c:pt idx="30">
                  <c:v>0.29616082444845399</c:v>
                </c:pt>
                <c:pt idx="31">
                  <c:v>0.28898423429255599</c:v>
                </c:pt>
                <c:pt idx="32">
                  <c:v>0.29577599962239298</c:v>
                </c:pt>
                <c:pt idx="33">
                  <c:v>0.33269248486077502</c:v>
                </c:pt>
                <c:pt idx="34">
                  <c:v>0.316196230599184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56-46FD-BD44-438F86C2E2A8}"/>
            </c:ext>
          </c:extLst>
        </c:ser>
        <c:ser>
          <c:idx val="11"/>
          <c:order val="11"/>
          <c:tx>
            <c:strRef>
              <c:f>农村人均人力资本!$A$14</c:f>
              <c:strCache>
                <c:ptCount val="1"/>
                <c:pt idx="0">
                  <c:v>安徽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农村人均人力资本!$B$14:$AJ$14</c:f>
              <c:numCache>
                <c:formatCode>0.00000000_ </c:formatCode>
                <c:ptCount val="35"/>
                <c:pt idx="0">
                  <c:v>0.123926059425708</c:v>
                </c:pt>
                <c:pt idx="1">
                  <c:v>0.12987393156904301</c:v>
                </c:pt>
                <c:pt idx="2">
                  <c:v>0.12303733884116901</c:v>
                </c:pt>
                <c:pt idx="3">
                  <c:v>0.15502455730728301</c:v>
                </c:pt>
                <c:pt idx="4">
                  <c:v>0.16876111181271</c:v>
                </c:pt>
                <c:pt idx="5">
                  <c:v>0.193402015340495</c:v>
                </c:pt>
                <c:pt idx="6">
                  <c:v>0.18653539662766</c:v>
                </c:pt>
                <c:pt idx="7">
                  <c:v>0.20753896943997699</c:v>
                </c:pt>
                <c:pt idx="8">
                  <c:v>0.214381663678472</c:v>
                </c:pt>
                <c:pt idx="9">
                  <c:v>0.22728406369992299</c:v>
                </c:pt>
                <c:pt idx="10">
                  <c:v>0.235629237393081</c:v>
                </c:pt>
                <c:pt idx="11">
                  <c:v>0.24110002208860001</c:v>
                </c:pt>
                <c:pt idx="12">
                  <c:v>0.240711039837079</c:v>
                </c:pt>
                <c:pt idx="13">
                  <c:v>0.242123542209943</c:v>
                </c:pt>
                <c:pt idx="14">
                  <c:v>0.25765969138648098</c:v>
                </c:pt>
                <c:pt idx="15">
                  <c:v>0.24171071605904901</c:v>
                </c:pt>
                <c:pt idx="16">
                  <c:v>0.23890552830199199</c:v>
                </c:pt>
                <c:pt idx="17">
                  <c:v>0.229918663464803</c:v>
                </c:pt>
                <c:pt idx="18">
                  <c:v>0.25807081664728398</c:v>
                </c:pt>
                <c:pt idx="19">
                  <c:v>0.24398534442933101</c:v>
                </c:pt>
                <c:pt idx="20">
                  <c:v>0.240510796884567</c:v>
                </c:pt>
                <c:pt idx="21">
                  <c:v>0.26135185610370698</c:v>
                </c:pt>
                <c:pt idx="22">
                  <c:v>0.22616604353668299</c:v>
                </c:pt>
                <c:pt idx="23">
                  <c:v>0.26510858782716201</c:v>
                </c:pt>
                <c:pt idx="24">
                  <c:v>0.28597565409412501</c:v>
                </c:pt>
                <c:pt idx="25">
                  <c:v>0.22180270312626801</c:v>
                </c:pt>
                <c:pt idx="26">
                  <c:v>0.190305770716309</c:v>
                </c:pt>
                <c:pt idx="27">
                  <c:v>0.19687514932432501</c:v>
                </c:pt>
                <c:pt idx="28">
                  <c:v>0.21821675963621501</c:v>
                </c:pt>
                <c:pt idx="29">
                  <c:v>0.29951723477923198</c:v>
                </c:pt>
                <c:pt idx="30">
                  <c:v>0.26989932875910799</c:v>
                </c:pt>
                <c:pt idx="31">
                  <c:v>0.26950748247850598</c:v>
                </c:pt>
                <c:pt idx="32">
                  <c:v>0.28103866730503801</c:v>
                </c:pt>
                <c:pt idx="33">
                  <c:v>0.31163436618460699</c:v>
                </c:pt>
                <c:pt idx="34">
                  <c:v>0.29630377046039302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56-46FD-BD44-438F86C2E2A8}"/>
            </c:ext>
          </c:extLst>
        </c:ser>
        <c:ser>
          <c:idx val="12"/>
          <c:order val="12"/>
          <c:tx>
            <c:strRef>
              <c:f>农村人均人力资本!$A$15</c:f>
              <c:strCache>
                <c:ptCount val="1"/>
                <c:pt idx="0">
                  <c:v>福建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农村人均人力资本!$B$15:$AJ$15</c:f>
              <c:numCache>
                <c:formatCode>0.00000000_ </c:formatCode>
                <c:ptCount val="35"/>
                <c:pt idx="0">
                  <c:v>0.13146172587273999</c:v>
                </c:pt>
                <c:pt idx="1">
                  <c:v>0.13634796158985599</c:v>
                </c:pt>
                <c:pt idx="2">
                  <c:v>0.12734329535412101</c:v>
                </c:pt>
                <c:pt idx="3">
                  <c:v>0.17201039508660201</c:v>
                </c:pt>
                <c:pt idx="4">
                  <c:v>0.19311487866503099</c:v>
                </c:pt>
                <c:pt idx="5">
                  <c:v>0.21401798240987199</c:v>
                </c:pt>
                <c:pt idx="6">
                  <c:v>0.198469049091656</c:v>
                </c:pt>
                <c:pt idx="7">
                  <c:v>0.21132804096924501</c:v>
                </c:pt>
                <c:pt idx="8">
                  <c:v>0.21240223526543101</c:v>
                </c:pt>
                <c:pt idx="9">
                  <c:v>0.21368166995271401</c:v>
                </c:pt>
                <c:pt idx="10">
                  <c:v>0.22745561939665801</c:v>
                </c:pt>
                <c:pt idx="11">
                  <c:v>0.233682932938794</c:v>
                </c:pt>
                <c:pt idx="12">
                  <c:v>0.24081404623400399</c:v>
                </c:pt>
                <c:pt idx="13">
                  <c:v>0.24776998990679799</c:v>
                </c:pt>
                <c:pt idx="14">
                  <c:v>0.26842356619142899</c:v>
                </c:pt>
                <c:pt idx="15">
                  <c:v>0.25054276455499602</c:v>
                </c:pt>
                <c:pt idx="16">
                  <c:v>0.243533093075918</c:v>
                </c:pt>
                <c:pt idx="17">
                  <c:v>0.23491106251082799</c:v>
                </c:pt>
                <c:pt idx="18">
                  <c:v>0.26368802819138198</c:v>
                </c:pt>
                <c:pt idx="19">
                  <c:v>0.25343861150257302</c:v>
                </c:pt>
                <c:pt idx="20">
                  <c:v>0.23879767364962401</c:v>
                </c:pt>
                <c:pt idx="21">
                  <c:v>0.27758790104018699</c:v>
                </c:pt>
                <c:pt idx="22">
                  <c:v>0.23804031488973401</c:v>
                </c:pt>
                <c:pt idx="23">
                  <c:v>0.27759704663932699</c:v>
                </c:pt>
                <c:pt idx="24">
                  <c:v>0.30474288452179599</c:v>
                </c:pt>
                <c:pt idx="25">
                  <c:v>0.23615087770842499</c:v>
                </c:pt>
                <c:pt idx="26">
                  <c:v>0.20036543922038599</c:v>
                </c:pt>
                <c:pt idx="27">
                  <c:v>0.202410307270702</c:v>
                </c:pt>
                <c:pt idx="28">
                  <c:v>0.219097653453936</c:v>
                </c:pt>
                <c:pt idx="29">
                  <c:v>0.29220638401045901</c:v>
                </c:pt>
                <c:pt idx="30">
                  <c:v>0.274889809454262</c:v>
                </c:pt>
                <c:pt idx="31">
                  <c:v>0.26939852181600299</c:v>
                </c:pt>
                <c:pt idx="32">
                  <c:v>0.27660745196937098</c:v>
                </c:pt>
                <c:pt idx="33">
                  <c:v>0.31202839237371</c:v>
                </c:pt>
                <c:pt idx="34">
                  <c:v>0.295983663462074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56-46FD-BD44-438F86C2E2A8}"/>
            </c:ext>
          </c:extLst>
        </c:ser>
        <c:ser>
          <c:idx val="13"/>
          <c:order val="13"/>
          <c:tx>
            <c:strRef>
              <c:f>农村人均人力资本!$A$16</c:f>
              <c:strCache>
                <c:ptCount val="1"/>
                <c:pt idx="0">
                  <c:v>江西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农村人均人力资本!$B$16:$AJ$16</c:f>
              <c:numCache>
                <c:formatCode>0.00000000_ </c:formatCode>
                <c:ptCount val="35"/>
                <c:pt idx="0">
                  <c:v>0.14023372691785099</c:v>
                </c:pt>
                <c:pt idx="1">
                  <c:v>0.14241546424326901</c:v>
                </c:pt>
                <c:pt idx="2">
                  <c:v>0.133222249653316</c:v>
                </c:pt>
                <c:pt idx="3">
                  <c:v>0.17616738126619999</c:v>
                </c:pt>
                <c:pt idx="4">
                  <c:v>0.19519712021385599</c:v>
                </c:pt>
                <c:pt idx="5">
                  <c:v>0.21488047618671</c:v>
                </c:pt>
                <c:pt idx="6">
                  <c:v>0.19843972392979201</c:v>
                </c:pt>
                <c:pt idx="7">
                  <c:v>0.20882766519632501</c:v>
                </c:pt>
                <c:pt idx="8">
                  <c:v>0.207271461619015</c:v>
                </c:pt>
                <c:pt idx="9">
                  <c:v>0.208781927884751</c:v>
                </c:pt>
                <c:pt idx="10">
                  <c:v>0.224567413884559</c:v>
                </c:pt>
                <c:pt idx="11">
                  <c:v>0.234917746215241</c:v>
                </c:pt>
                <c:pt idx="12">
                  <c:v>0.24368935155581301</c:v>
                </c:pt>
                <c:pt idx="13">
                  <c:v>0.252205682980637</c:v>
                </c:pt>
                <c:pt idx="14">
                  <c:v>0.27411465656447198</c:v>
                </c:pt>
                <c:pt idx="15">
                  <c:v>0.25785119302399701</c:v>
                </c:pt>
                <c:pt idx="16">
                  <c:v>0.25389203044844399</c:v>
                </c:pt>
                <c:pt idx="17">
                  <c:v>0.245835705784723</c:v>
                </c:pt>
                <c:pt idx="18">
                  <c:v>0.27772898185658801</c:v>
                </c:pt>
                <c:pt idx="19">
                  <c:v>0.26975481005443902</c:v>
                </c:pt>
                <c:pt idx="20">
                  <c:v>0.25142843637928403</c:v>
                </c:pt>
                <c:pt idx="21">
                  <c:v>0.28496395647122602</c:v>
                </c:pt>
                <c:pt idx="22">
                  <c:v>0.240418520567487</c:v>
                </c:pt>
                <c:pt idx="23">
                  <c:v>0.27913372511576301</c:v>
                </c:pt>
                <c:pt idx="24">
                  <c:v>0.30231105388441898</c:v>
                </c:pt>
                <c:pt idx="25">
                  <c:v>0.233513855451911</c:v>
                </c:pt>
                <c:pt idx="26">
                  <c:v>0.19823547781942899</c:v>
                </c:pt>
                <c:pt idx="27">
                  <c:v>0.202515369497834</c:v>
                </c:pt>
                <c:pt idx="28">
                  <c:v>0.22216307637549801</c:v>
                </c:pt>
                <c:pt idx="29">
                  <c:v>0.30294724145794699</c:v>
                </c:pt>
                <c:pt idx="30">
                  <c:v>0.276849078796225</c:v>
                </c:pt>
                <c:pt idx="31">
                  <c:v>0.27380294088427098</c:v>
                </c:pt>
                <c:pt idx="32">
                  <c:v>0.28394369034521399</c:v>
                </c:pt>
                <c:pt idx="33">
                  <c:v>0.31704033067182202</c:v>
                </c:pt>
                <c:pt idx="34">
                  <c:v>0.30017019375662002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56-46FD-BD44-438F86C2E2A8}"/>
            </c:ext>
          </c:extLst>
        </c:ser>
        <c:ser>
          <c:idx val="14"/>
          <c:order val="14"/>
          <c:tx>
            <c:strRef>
              <c:f>农村人均人力资本!$A$17</c:f>
              <c:strCache>
                <c:ptCount val="1"/>
                <c:pt idx="0">
                  <c:v>山东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农村人均人力资本!$B$17:$AJ$17</c:f>
              <c:numCache>
                <c:formatCode>0.00000000_ </c:formatCode>
                <c:ptCount val="35"/>
                <c:pt idx="0">
                  <c:v>0.17125379325246901</c:v>
                </c:pt>
                <c:pt idx="1">
                  <c:v>0.17811880877073599</c:v>
                </c:pt>
                <c:pt idx="2">
                  <c:v>0.170240810202337</c:v>
                </c:pt>
                <c:pt idx="3">
                  <c:v>0.212849109340216</c:v>
                </c:pt>
                <c:pt idx="4">
                  <c:v>0.23104704600277001</c:v>
                </c:pt>
                <c:pt idx="5">
                  <c:v>0.248554499077559</c:v>
                </c:pt>
                <c:pt idx="6">
                  <c:v>0.22952746710108499</c:v>
                </c:pt>
                <c:pt idx="7">
                  <c:v>0.24512220050696301</c:v>
                </c:pt>
                <c:pt idx="8">
                  <c:v>0.23904174228667199</c:v>
                </c:pt>
                <c:pt idx="9">
                  <c:v>0.23701508205551899</c:v>
                </c:pt>
                <c:pt idx="10">
                  <c:v>0.24957400296040999</c:v>
                </c:pt>
                <c:pt idx="11">
                  <c:v>0.25678183073573502</c:v>
                </c:pt>
                <c:pt idx="12">
                  <c:v>0.25430802712364903</c:v>
                </c:pt>
                <c:pt idx="13">
                  <c:v>0.25613544009862599</c:v>
                </c:pt>
                <c:pt idx="14">
                  <c:v>0.27467193929810302</c:v>
                </c:pt>
                <c:pt idx="15">
                  <c:v>0.25843842979841097</c:v>
                </c:pt>
                <c:pt idx="16">
                  <c:v>0.255998188880806</c:v>
                </c:pt>
                <c:pt idx="17">
                  <c:v>0.24762325811087799</c:v>
                </c:pt>
                <c:pt idx="18">
                  <c:v>0.28023612380386298</c:v>
                </c:pt>
                <c:pt idx="19">
                  <c:v>0.26106358228637799</c:v>
                </c:pt>
                <c:pt idx="20">
                  <c:v>0.25856063961452003</c:v>
                </c:pt>
                <c:pt idx="21">
                  <c:v>0.26717765393842702</c:v>
                </c:pt>
                <c:pt idx="22">
                  <c:v>0.234548290536088</c:v>
                </c:pt>
                <c:pt idx="23">
                  <c:v>0.27427946023549699</c:v>
                </c:pt>
                <c:pt idx="24">
                  <c:v>0.29284387474571599</c:v>
                </c:pt>
                <c:pt idx="25">
                  <c:v>0.226487512063031</c:v>
                </c:pt>
                <c:pt idx="26">
                  <c:v>0.18658504503083501</c:v>
                </c:pt>
                <c:pt idx="27">
                  <c:v>0.19116266095437301</c:v>
                </c:pt>
                <c:pt idx="28">
                  <c:v>0.21024182585100201</c:v>
                </c:pt>
                <c:pt idx="29">
                  <c:v>0.28952033088447798</c:v>
                </c:pt>
                <c:pt idx="30">
                  <c:v>0.26114391053574099</c:v>
                </c:pt>
                <c:pt idx="31">
                  <c:v>0.26028307526112299</c:v>
                </c:pt>
                <c:pt idx="32">
                  <c:v>0.26944451558499799</c:v>
                </c:pt>
                <c:pt idx="33">
                  <c:v>0.297412423717897</c:v>
                </c:pt>
                <c:pt idx="34">
                  <c:v>0.279770961515038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56-46FD-BD44-438F86C2E2A8}"/>
            </c:ext>
          </c:extLst>
        </c:ser>
        <c:ser>
          <c:idx val="15"/>
          <c:order val="15"/>
          <c:tx>
            <c:strRef>
              <c:f>农村人均人力资本!$A$18</c:f>
              <c:strCache>
                <c:ptCount val="1"/>
                <c:pt idx="0">
                  <c:v>河南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农村人均人力资本!$B$18:$AJ$18</c:f>
              <c:numCache>
                <c:formatCode>0.00000000_ </c:formatCode>
                <c:ptCount val="35"/>
                <c:pt idx="0">
                  <c:v>0.17547792973291201</c:v>
                </c:pt>
                <c:pt idx="1">
                  <c:v>0.17977467828212201</c:v>
                </c:pt>
                <c:pt idx="2">
                  <c:v>0.17792175835384499</c:v>
                </c:pt>
                <c:pt idx="3">
                  <c:v>0.222182286405229</c:v>
                </c:pt>
                <c:pt idx="4">
                  <c:v>0.24270087140692601</c:v>
                </c:pt>
                <c:pt idx="5">
                  <c:v>0.25905632188604899</c:v>
                </c:pt>
                <c:pt idx="6">
                  <c:v>0.23939609413575899</c:v>
                </c:pt>
                <c:pt idx="7">
                  <c:v>0.25670627199684398</c:v>
                </c:pt>
                <c:pt idx="8">
                  <c:v>0.24938192531460199</c:v>
                </c:pt>
                <c:pt idx="9">
                  <c:v>0.24978981729572</c:v>
                </c:pt>
                <c:pt idx="10">
                  <c:v>0.26410880438234902</c:v>
                </c:pt>
                <c:pt idx="11">
                  <c:v>0.27614101259044399</c:v>
                </c:pt>
                <c:pt idx="12">
                  <c:v>0.27365480285246202</c:v>
                </c:pt>
                <c:pt idx="13">
                  <c:v>0.27749244687768798</c:v>
                </c:pt>
                <c:pt idx="14">
                  <c:v>0.30263617541999699</c:v>
                </c:pt>
                <c:pt idx="15">
                  <c:v>0.28059772652964099</c:v>
                </c:pt>
                <c:pt idx="16">
                  <c:v>0.27666991431316201</c:v>
                </c:pt>
                <c:pt idx="17">
                  <c:v>0.26896967671824401</c:v>
                </c:pt>
                <c:pt idx="18">
                  <c:v>0.30483020814409001</c:v>
                </c:pt>
                <c:pt idx="19">
                  <c:v>0.27983268482350998</c:v>
                </c:pt>
                <c:pt idx="20">
                  <c:v>0.28164342026572398</c:v>
                </c:pt>
                <c:pt idx="21">
                  <c:v>0.27699596202086602</c:v>
                </c:pt>
                <c:pt idx="22">
                  <c:v>0.24523894927203699</c:v>
                </c:pt>
                <c:pt idx="23">
                  <c:v>0.28660279931231902</c:v>
                </c:pt>
                <c:pt idx="24">
                  <c:v>0.30254070177931702</c:v>
                </c:pt>
                <c:pt idx="25">
                  <c:v>0.23380891776329399</c:v>
                </c:pt>
                <c:pt idx="26">
                  <c:v>0.18952937099005601</c:v>
                </c:pt>
                <c:pt idx="27">
                  <c:v>0.19407985728080801</c:v>
                </c:pt>
                <c:pt idx="28">
                  <c:v>0.21331299311166199</c:v>
                </c:pt>
                <c:pt idx="29">
                  <c:v>0.295822063269854</c:v>
                </c:pt>
                <c:pt idx="30">
                  <c:v>0.26537960854019399</c:v>
                </c:pt>
                <c:pt idx="31">
                  <c:v>0.26467174209844102</c:v>
                </c:pt>
                <c:pt idx="32">
                  <c:v>0.27475914953204</c:v>
                </c:pt>
                <c:pt idx="33">
                  <c:v>0.30269264252705003</c:v>
                </c:pt>
                <c:pt idx="34">
                  <c:v>0.28384376102338099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56-46FD-BD44-438F86C2E2A8}"/>
            </c:ext>
          </c:extLst>
        </c:ser>
        <c:ser>
          <c:idx val="16"/>
          <c:order val="16"/>
          <c:tx>
            <c:strRef>
              <c:f>农村人均人力资本!$A$19</c:f>
              <c:strCache>
                <c:ptCount val="1"/>
                <c:pt idx="0">
                  <c:v>湖北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农村人均人力资本!$B$19:$AJ$19</c:f>
              <c:numCache>
                <c:formatCode>0.00000000_ </c:formatCode>
                <c:ptCount val="35"/>
                <c:pt idx="0">
                  <c:v>0.185106379699785</c:v>
                </c:pt>
                <c:pt idx="1">
                  <c:v>0.19147276399983401</c:v>
                </c:pt>
                <c:pt idx="2">
                  <c:v>0.17597194308012901</c:v>
                </c:pt>
                <c:pt idx="3">
                  <c:v>0.21450753400530201</c:v>
                </c:pt>
                <c:pt idx="4">
                  <c:v>0.22488344973680599</c:v>
                </c:pt>
                <c:pt idx="5">
                  <c:v>0.240701446602266</c:v>
                </c:pt>
                <c:pt idx="6">
                  <c:v>0.22031601287031199</c:v>
                </c:pt>
                <c:pt idx="7">
                  <c:v>0.23214243164661599</c:v>
                </c:pt>
                <c:pt idx="8">
                  <c:v>0.22579050388319399</c:v>
                </c:pt>
                <c:pt idx="9">
                  <c:v>0.223392257046793</c:v>
                </c:pt>
                <c:pt idx="10">
                  <c:v>0.23821141870256399</c:v>
                </c:pt>
                <c:pt idx="11">
                  <c:v>0.24745307896592</c:v>
                </c:pt>
                <c:pt idx="12">
                  <c:v>0.25025103455726799</c:v>
                </c:pt>
                <c:pt idx="13">
                  <c:v>0.25532508460880299</c:v>
                </c:pt>
                <c:pt idx="14">
                  <c:v>0.27539889828804898</c:v>
                </c:pt>
                <c:pt idx="15">
                  <c:v>0.26430029159149399</c:v>
                </c:pt>
                <c:pt idx="16">
                  <c:v>0.26620343322005302</c:v>
                </c:pt>
                <c:pt idx="17">
                  <c:v>0.26422290552271499</c:v>
                </c:pt>
                <c:pt idx="18">
                  <c:v>0.30562782551863998</c:v>
                </c:pt>
                <c:pt idx="19">
                  <c:v>0.29107680395861102</c:v>
                </c:pt>
                <c:pt idx="20">
                  <c:v>0.28308621572540599</c:v>
                </c:pt>
                <c:pt idx="21">
                  <c:v>0.293942103630492</c:v>
                </c:pt>
                <c:pt idx="22">
                  <c:v>0.25620224486968801</c:v>
                </c:pt>
                <c:pt idx="23">
                  <c:v>0.297762097958501</c:v>
                </c:pt>
                <c:pt idx="24">
                  <c:v>0.31722997803322101</c:v>
                </c:pt>
                <c:pt idx="25">
                  <c:v>0.24876844942308299</c:v>
                </c:pt>
                <c:pt idx="26">
                  <c:v>0.204495579609661</c:v>
                </c:pt>
                <c:pt idx="27">
                  <c:v>0.20910280902339801</c:v>
                </c:pt>
                <c:pt idx="28">
                  <c:v>0.22882188531598599</c:v>
                </c:pt>
                <c:pt idx="29">
                  <c:v>0.30890165660420799</c:v>
                </c:pt>
                <c:pt idx="30">
                  <c:v>0.28632251262277802</c:v>
                </c:pt>
                <c:pt idx="31">
                  <c:v>0.28343263177244299</c:v>
                </c:pt>
                <c:pt idx="32">
                  <c:v>0.29411439791280303</c:v>
                </c:pt>
                <c:pt idx="33">
                  <c:v>0.327182312780471</c:v>
                </c:pt>
                <c:pt idx="34">
                  <c:v>0.310609768478601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C56-46FD-BD44-438F86C2E2A8}"/>
            </c:ext>
          </c:extLst>
        </c:ser>
        <c:ser>
          <c:idx val="17"/>
          <c:order val="17"/>
          <c:tx>
            <c:strRef>
              <c:f>农村人均人力资本!$A$20</c:f>
              <c:strCache>
                <c:ptCount val="1"/>
                <c:pt idx="0">
                  <c:v>湖南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农村人均人力资本!$B$20:$AJ$20</c:f>
              <c:numCache>
                <c:formatCode>0.00000000_ </c:formatCode>
                <c:ptCount val="35"/>
                <c:pt idx="0">
                  <c:v>0.189663926839863</c:v>
                </c:pt>
                <c:pt idx="1">
                  <c:v>0.20045818295991599</c:v>
                </c:pt>
                <c:pt idx="2">
                  <c:v>0.180828107843198</c:v>
                </c:pt>
                <c:pt idx="3">
                  <c:v>0.224441335645472</c:v>
                </c:pt>
                <c:pt idx="4">
                  <c:v>0.23744234961375099</c:v>
                </c:pt>
                <c:pt idx="5">
                  <c:v>0.25477656482786099</c:v>
                </c:pt>
                <c:pt idx="6">
                  <c:v>0.23155821211001101</c:v>
                </c:pt>
                <c:pt idx="7">
                  <c:v>0.24172825213275101</c:v>
                </c:pt>
                <c:pt idx="8">
                  <c:v>0.23486273502610999</c:v>
                </c:pt>
                <c:pt idx="9">
                  <c:v>0.23172423477679599</c:v>
                </c:pt>
                <c:pt idx="10">
                  <c:v>0.24756792270477801</c:v>
                </c:pt>
                <c:pt idx="11">
                  <c:v>0.25659889380360301</c:v>
                </c:pt>
                <c:pt idx="12">
                  <c:v>0.25998872468052198</c:v>
                </c:pt>
                <c:pt idx="13">
                  <c:v>0.26472813735188899</c:v>
                </c:pt>
                <c:pt idx="14">
                  <c:v>0.28570973718562698</c:v>
                </c:pt>
                <c:pt idx="15">
                  <c:v>0.27217230453508601</c:v>
                </c:pt>
                <c:pt idx="16">
                  <c:v>0.27133187921552598</c:v>
                </c:pt>
                <c:pt idx="17">
                  <c:v>0.26870065566586498</c:v>
                </c:pt>
                <c:pt idx="18">
                  <c:v>0.31092953510693799</c:v>
                </c:pt>
                <c:pt idx="19">
                  <c:v>0.29278142966903498</c:v>
                </c:pt>
                <c:pt idx="20">
                  <c:v>0.28337889079412698</c:v>
                </c:pt>
                <c:pt idx="21">
                  <c:v>0.29013085929372001</c:v>
                </c:pt>
                <c:pt idx="22">
                  <c:v>0.25257583100644199</c:v>
                </c:pt>
                <c:pt idx="23">
                  <c:v>0.29060211675528003</c:v>
                </c:pt>
                <c:pt idx="24">
                  <c:v>0.30843584271798202</c:v>
                </c:pt>
                <c:pt idx="25">
                  <c:v>0.24318990561860601</c:v>
                </c:pt>
                <c:pt idx="26">
                  <c:v>0.19859612248488301</c:v>
                </c:pt>
                <c:pt idx="27">
                  <c:v>0.202907656439965</c:v>
                </c:pt>
                <c:pt idx="28">
                  <c:v>0.22226663408901801</c:v>
                </c:pt>
                <c:pt idx="29">
                  <c:v>0.30660343033629101</c:v>
                </c:pt>
                <c:pt idx="30">
                  <c:v>0.28630603357613699</c:v>
                </c:pt>
                <c:pt idx="31">
                  <c:v>0.28051830819046197</c:v>
                </c:pt>
                <c:pt idx="32">
                  <c:v>0.28633043183926099</c:v>
                </c:pt>
                <c:pt idx="33">
                  <c:v>0.31933132351003701</c:v>
                </c:pt>
                <c:pt idx="34">
                  <c:v>0.297136382700881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56-46FD-BD44-438F86C2E2A8}"/>
            </c:ext>
          </c:extLst>
        </c:ser>
        <c:ser>
          <c:idx val="18"/>
          <c:order val="18"/>
          <c:tx>
            <c:strRef>
              <c:f>农村人均人力资本!$A$21</c:f>
              <c:strCache>
                <c:ptCount val="1"/>
                <c:pt idx="0">
                  <c:v>广东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农村人均人力资本!$B$21:$AJ$21</c:f>
              <c:numCache>
                <c:formatCode>0.00000000_ </c:formatCode>
                <c:ptCount val="35"/>
                <c:pt idx="0">
                  <c:v>0.19306628675899001</c:v>
                </c:pt>
                <c:pt idx="1">
                  <c:v>0.200175280359013</c:v>
                </c:pt>
                <c:pt idx="2">
                  <c:v>0.18465907288601899</c:v>
                </c:pt>
                <c:pt idx="3">
                  <c:v>0.23602891574243401</c:v>
                </c:pt>
                <c:pt idx="4">
                  <c:v>0.25518877814815799</c:v>
                </c:pt>
                <c:pt idx="5">
                  <c:v>0.27551922833232501</c:v>
                </c:pt>
                <c:pt idx="6">
                  <c:v>0.25261312137626701</c:v>
                </c:pt>
                <c:pt idx="7">
                  <c:v>0.26644780643822502</c:v>
                </c:pt>
                <c:pt idx="8">
                  <c:v>0.26144521731173298</c:v>
                </c:pt>
                <c:pt idx="9">
                  <c:v>0.26258924871022099</c:v>
                </c:pt>
                <c:pt idx="10">
                  <c:v>0.276017292722746</c:v>
                </c:pt>
                <c:pt idx="11">
                  <c:v>0.28281041664536399</c:v>
                </c:pt>
                <c:pt idx="12">
                  <c:v>0.28163283151289897</c:v>
                </c:pt>
                <c:pt idx="13">
                  <c:v>0.28364673270916002</c:v>
                </c:pt>
                <c:pt idx="14">
                  <c:v>0.30447398458081598</c:v>
                </c:pt>
                <c:pt idx="15">
                  <c:v>0.28638700634596898</c:v>
                </c:pt>
                <c:pt idx="16">
                  <c:v>0.28276292894708799</c:v>
                </c:pt>
                <c:pt idx="17">
                  <c:v>0.27811885044295598</c:v>
                </c:pt>
                <c:pt idx="18">
                  <c:v>0.320674177712924</c:v>
                </c:pt>
                <c:pt idx="19">
                  <c:v>0.29940385284361698</c:v>
                </c:pt>
                <c:pt idx="20">
                  <c:v>0.29215476689651199</c:v>
                </c:pt>
                <c:pt idx="21">
                  <c:v>0.29929423351655698</c:v>
                </c:pt>
                <c:pt idx="22">
                  <c:v>0.26213702817867901</c:v>
                </c:pt>
                <c:pt idx="23">
                  <c:v>0.30357179492393999</c:v>
                </c:pt>
                <c:pt idx="24">
                  <c:v>0.32213952186838402</c:v>
                </c:pt>
                <c:pt idx="25">
                  <c:v>0.25195875909605497</c:v>
                </c:pt>
                <c:pt idx="26">
                  <c:v>0.20631554709772701</c:v>
                </c:pt>
                <c:pt idx="27">
                  <c:v>0.21084942365982801</c:v>
                </c:pt>
                <c:pt idx="28">
                  <c:v>0.23028622881632199</c:v>
                </c:pt>
                <c:pt idx="29">
                  <c:v>0.31602326075625498</c:v>
                </c:pt>
                <c:pt idx="30">
                  <c:v>0.29100821548960998</c:v>
                </c:pt>
                <c:pt idx="31">
                  <c:v>0.287756287064589</c:v>
                </c:pt>
                <c:pt idx="32">
                  <c:v>0.29856503603120699</c:v>
                </c:pt>
                <c:pt idx="33">
                  <c:v>0.33471943768775397</c:v>
                </c:pt>
                <c:pt idx="34">
                  <c:v>0.315849069418077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56-46FD-BD44-438F86C2E2A8}"/>
            </c:ext>
          </c:extLst>
        </c:ser>
        <c:ser>
          <c:idx val="19"/>
          <c:order val="19"/>
          <c:tx>
            <c:strRef>
              <c:f>农村人均人力资本!$A$22</c:f>
              <c:strCache>
                <c:ptCount val="1"/>
                <c:pt idx="0">
                  <c:v>广西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农村人均人力资本!$B$22:$AJ$22</c:f>
              <c:numCache>
                <c:formatCode>0.00000000_ </c:formatCode>
                <c:ptCount val="35"/>
                <c:pt idx="0">
                  <c:v>0.188182306690266</c:v>
                </c:pt>
                <c:pt idx="1">
                  <c:v>0.190792449147172</c:v>
                </c:pt>
                <c:pt idx="2">
                  <c:v>0.17400257468779301</c:v>
                </c:pt>
                <c:pt idx="3">
                  <c:v>0.22198984348217099</c:v>
                </c:pt>
                <c:pt idx="4">
                  <c:v>0.23900602536739601</c:v>
                </c:pt>
                <c:pt idx="5">
                  <c:v>0.25846039215866301</c:v>
                </c:pt>
                <c:pt idx="6">
                  <c:v>0.234806195631516</c:v>
                </c:pt>
                <c:pt idx="7">
                  <c:v>0.24553098883563201</c:v>
                </c:pt>
                <c:pt idx="8">
                  <c:v>0.24056251189945599</c:v>
                </c:pt>
                <c:pt idx="9">
                  <c:v>0.23224649309727699</c:v>
                </c:pt>
                <c:pt idx="10">
                  <c:v>0.24525052162418301</c:v>
                </c:pt>
                <c:pt idx="11">
                  <c:v>0.25274605698059199</c:v>
                </c:pt>
                <c:pt idx="12">
                  <c:v>0.25614334828420099</c:v>
                </c:pt>
                <c:pt idx="13">
                  <c:v>0.26047188571492003</c:v>
                </c:pt>
                <c:pt idx="14">
                  <c:v>0.27991832964458002</c:v>
                </c:pt>
                <c:pt idx="15">
                  <c:v>0.26477410453346201</c:v>
                </c:pt>
                <c:pt idx="16">
                  <c:v>0.26221283800295297</c:v>
                </c:pt>
                <c:pt idx="17">
                  <c:v>0.25389624528238802</c:v>
                </c:pt>
                <c:pt idx="18">
                  <c:v>0.28718752052344598</c:v>
                </c:pt>
                <c:pt idx="19">
                  <c:v>0.27305389395086799</c:v>
                </c:pt>
                <c:pt idx="20">
                  <c:v>0.27038856517237497</c:v>
                </c:pt>
                <c:pt idx="21">
                  <c:v>0.29133670356166003</c:v>
                </c:pt>
                <c:pt idx="22">
                  <c:v>0.24544674903956801</c:v>
                </c:pt>
                <c:pt idx="23">
                  <c:v>0.28312395641716598</c:v>
                </c:pt>
                <c:pt idx="24">
                  <c:v>0.30167147332873701</c:v>
                </c:pt>
                <c:pt idx="25">
                  <c:v>0.22864542976684701</c:v>
                </c:pt>
                <c:pt idx="26">
                  <c:v>0.19404045362555999</c:v>
                </c:pt>
                <c:pt idx="27">
                  <c:v>0.19748710279842899</c:v>
                </c:pt>
                <c:pt idx="28">
                  <c:v>0.21597861271286001</c:v>
                </c:pt>
                <c:pt idx="29">
                  <c:v>0.29267585880622099</c:v>
                </c:pt>
                <c:pt idx="30">
                  <c:v>0.25787800403918498</c:v>
                </c:pt>
                <c:pt idx="31">
                  <c:v>0.25806325003906999</c:v>
                </c:pt>
                <c:pt idx="32">
                  <c:v>0.26996122476180401</c:v>
                </c:pt>
                <c:pt idx="33">
                  <c:v>0.298383054622467</c:v>
                </c:pt>
                <c:pt idx="34">
                  <c:v>0.28354018320179297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C56-46FD-BD44-438F86C2E2A8}"/>
            </c:ext>
          </c:extLst>
        </c:ser>
        <c:ser>
          <c:idx val="20"/>
          <c:order val="20"/>
          <c:tx>
            <c:strRef>
              <c:f>农村人均人力资本!$A$23</c:f>
              <c:strCache>
                <c:ptCount val="1"/>
                <c:pt idx="0">
                  <c:v>海南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农村人均人力资本!$B$23:$AJ$23</c:f>
              <c:numCache>
                <c:formatCode>0.00000000_ </c:formatCode>
                <c:ptCount val="35"/>
                <c:pt idx="0">
                  <c:v>0.19337546726812399</c:v>
                </c:pt>
                <c:pt idx="1">
                  <c:v>0.20308117108854901</c:v>
                </c:pt>
                <c:pt idx="2">
                  <c:v>0.192425877386975</c:v>
                </c:pt>
                <c:pt idx="3">
                  <c:v>0.234375030163961</c:v>
                </c:pt>
                <c:pt idx="4">
                  <c:v>0.247860466958266</c:v>
                </c:pt>
                <c:pt idx="5">
                  <c:v>0.26201204885881102</c:v>
                </c:pt>
                <c:pt idx="6">
                  <c:v>0.24438062958968201</c:v>
                </c:pt>
                <c:pt idx="7">
                  <c:v>0.262212954901408</c:v>
                </c:pt>
                <c:pt idx="8">
                  <c:v>0.25466814366261298</c:v>
                </c:pt>
                <c:pt idx="9">
                  <c:v>0.251020502398352</c:v>
                </c:pt>
                <c:pt idx="10">
                  <c:v>0.26726500905350398</c:v>
                </c:pt>
                <c:pt idx="11">
                  <c:v>0.274817276397673</c:v>
                </c:pt>
                <c:pt idx="12">
                  <c:v>0.27071339391757798</c:v>
                </c:pt>
                <c:pt idx="13">
                  <c:v>0.27133108436769598</c:v>
                </c:pt>
                <c:pt idx="14">
                  <c:v>0.29085624270688298</c:v>
                </c:pt>
                <c:pt idx="15">
                  <c:v>0.27516410913357198</c:v>
                </c:pt>
                <c:pt idx="16">
                  <c:v>0.27304946804221097</c:v>
                </c:pt>
                <c:pt idx="17">
                  <c:v>0.26869978317784798</c:v>
                </c:pt>
                <c:pt idx="18">
                  <c:v>0.31036138846484501</c:v>
                </c:pt>
                <c:pt idx="19">
                  <c:v>0.28863531159925698</c:v>
                </c:pt>
                <c:pt idx="20">
                  <c:v>0.28662603786124302</c:v>
                </c:pt>
                <c:pt idx="21">
                  <c:v>0.288794046209988</c:v>
                </c:pt>
                <c:pt idx="22">
                  <c:v>0.25554794154008598</c:v>
                </c:pt>
                <c:pt idx="23">
                  <c:v>0.29767637625078502</c:v>
                </c:pt>
                <c:pt idx="24">
                  <c:v>0.31538837262983999</c:v>
                </c:pt>
                <c:pt idx="25">
                  <c:v>0.24622117341632699</c:v>
                </c:pt>
                <c:pt idx="26">
                  <c:v>0.20131663679092701</c:v>
                </c:pt>
                <c:pt idx="27">
                  <c:v>0.20755329288091301</c:v>
                </c:pt>
                <c:pt idx="28">
                  <c:v>0.228647486122147</c:v>
                </c:pt>
                <c:pt idx="29">
                  <c:v>0.31578613428892099</c:v>
                </c:pt>
                <c:pt idx="30">
                  <c:v>0.28515049206003301</c:v>
                </c:pt>
                <c:pt idx="31">
                  <c:v>0.284047556965077</c:v>
                </c:pt>
                <c:pt idx="32">
                  <c:v>0.29513027272800901</c:v>
                </c:pt>
                <c:pt idx="33">
                  <c:v>0.32814030462616101</c:v>
                </c:pt>
                <c:pt idx="34">
                  <c:v>0.30982229224313201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C56-46FD-BD44-438F86C2E2A8}"/>
            </c:ext>
          </c:extLst>
        </c:ser>
        <c:ser>
          <c:idx val="21"/>
          <c:order val="21"/>
          <c:tx>
            <c:strRef>
              <c:f>农村人均人力资本!$A$24</c:f>
              <c:strCache>
                <c:ptCount val="1"/>
                <c:pt idx="0">
                  <c:v>重庆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农村人均人力资本!$B$24:$AJ$24</c:f>
              <c:numCache>
                <c:formatCode>0.00000000_ </c:formatCode>
                <c:ptCount val="35"/>
                <c:pt idx="0">
                  <c:v>0.164564261214486</c:v>
                </c:pt>
                <c:pt idx="1">
                  <c:v>0.16999458225370301</c:v>
                </c:pt>
                <c:pt idx="2">
                  <c:v>0.152642983745512</c:v>
                </c:pt>
                <c:pt idx="3">
                  <c:v>0.19608466420748299</c:v>
                </c:pt>
                <c:pt idx="4">
                  <c:v>0.21360308278660101</c:v>
                </c:pt>
                <c:pt idx="5">
                  <c:v>0.231952545985155</c:v>
                </c:pt>
                <c:pt idx="6">
                  <c:v>0.208406258867913</c:v>
                </c:pt>
                <c:pt idx="7">
                  <c:v>0.21610529101974099</c:v>
                </c:pt>
                <c:pt idx="8">
                  <c:v>0.21182454623507299</c:v>
                </c:pt>
                <c:pt idx="9">
                  <c:v>0.21135143456962399</c:v>
                </c:pt>
                <c:pt idx="10">
                  <c:v>0.220150623368564</c:v>
                </c:pt>
                <c:pt idx="11">
                  <c:v>0.22415509728475799</c:v>
                </c:pt>
                <c:pt idx="12">
                  <c:v>0.22986554150373101</c:v>
                </c:pt>
                <c:pt idx="13">
                  <c:v>0.23450677312611601</c:v>
                </c:pt>
                <c:pt idx="14">
                  <c:v>0.247289319845621</c:v>
                </c:pt>
                <c:pt idx="15">
                  <c:v>0.23816753299076401</c:v>
                </c:pt>
                <c:pt idx="16">
                  <c:v>0.238367421806015</c:v>
                </c:pt>
                <c:pt idx="17">
                  <c:v>0.23245951281038699</c:v>
                </c:pt>
                <c:pt idx="18">
                  <c:v>0.26543551969361401</c:v>
                </c:pt>
                <c:pt idx="19">
                  <c:v>0.26530819879788398</c:v>
                </c:pt>
                <c:pt idx="20">
                  <c:v>0.24141655918882701</c:v>
                </c:pt>
                <c:pt idx="21">
                  <c:v>0.28279520082844101</c:v>
                </c:pt>
                <c:pt idx="22">
                  <c:v>0.230788138125368</c:v>
                </c:pt>
                <c:pt idx="23">
                  <c:v>0.26343148675283201</c:v>
                </c:pt>
                <c:pt idx="24">
                  <c:v>0.28602577776605198</c:v>
                </c:pt>
                <c:pt idx="25">
                  <c:v>0.218415987281424</c:v>
                </c:pt>
                <c:pt idx="26">
                  <c:v>0.19269496325272001</c:v>
                </c:pt>
                <c:pt idx="27">
                  <c:v>0.19649758549968899</c:v>
                </c:pt>
                <c:pt idx="28">
                  <c:v>0.21654422361862</c:v>
                </c:pt>
                <c:pt idx="29">
                  <c:v>0.29210056004398599</c:v>
                </c:pt>
                <c:pt idx="30">
                  <c:v>0.26907731660814299</c:v>
                </c:pt>
                <c:pt idx="31">
                  <c:v>0.26534937414790699</c:v>
                </c:pt>
                <c:pt idx="32">
                  <c:v>0.27506608440674601</c:v>
                </c:pt>
                <c:pt idx="33">
                  <c:v>0.30839025931516201</c:v>
                </c:pt>
                <c:pt idx="34">
                  <c:v>0.293526649812694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56-46FD-BD44-438F86C2E2A8}"/>
            </c:ext>
          </c:extLst>
        </c:ser>
        <c:ser>
          <c:idx val="22"/>
          <c:order val="22"/>
          <c:tx>
            <c:strRef>
              <c:f>农村人均人力资本!$A$25</c:f>
              <c:strCache>
                <c:ptCount val="1"/>
                <c:pt idx="0">
                  <c:v>四川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农村人均人力资本!$B$25:$AJ$25</c:f>
              <c:numCache>
                <c:formatCode>0.00000000_ </c:formatCode>
                <c:ptCount val="35"/>
                <c:pt idx="0">
                  <c:v>0.163983273998039</c:v>
                </c:pt>
                <c:pt idx="1">
                  <c:v>0.168325891132316</c:v>
                </c:pt>
                <c:pt idx="2">
                  <c:v>0.15314196783621101</c:v>
                </c:pt>
                <c:pt idx="3">
                  <c:v>0.19728976666147599</c:v>
                </c:pt>
                <c:pt idx="4">
                  <c:v>0.21455148423258799</c:v>
                </c:pt>
                <c:pt idx="5">
                  <c:v>0.23392938020200699</c:v>
                </c:pt>
                <c:pt idx="6">
                  <c:v>0.21051206295224101</c:v>
                </c:pt>
                <c:pt idx="7">
                  <c:v>0.218168797848486</c:v>
                </c:pt>
                <c:pt idx="8">
                  <c:v>0.21304665840534201</c:v>
                </c:pt>
                <c:pt idx="9">
                  <c:v>0.21183095304197999</c:v>
                </c:pt>
                <c:pt idx="10">
                  <c:v>0.220045749669499</c:v>
                </c:pt>
                <c:pt idx="11">
                  <c:v>0.223810399504872</c:v>
                </c:pt>
                <c:pt idx="12">
                  <c:v>0.22752941300032301</c:v>
                </c:pt>
                <c:pt idx="13">
                  <c:v>0.230568704890624</c:v>
                </c:pt>
                <c:pt idx="14">
                  <c:v>0.243523136813111</c:v>
                </c:pt>
                <c:pt idx="15">
                  <c:v>0.23003836374109499</c:v>
                </c:pt>
                <c:pt idx="16">
                  <c:v>0.22706834338121201</c:v>
                </c:pt>
                <c:pt idx="17">
                  <c:v>0.21814049071157501</c:v>
                </c:pt>
                <c:pt idx="18">
                  <c:v>0.24364551562863701</c:v>
                </c:pt>
                <c:pt idx="19">
                  <c:v>0.23961138480679101</c:v>
                </c:pt>
                <c:pt idx="20">
                  <c:v>0.220839928799618</c:v>
                </c:pt>
                <c:pt idx="21">
                  <c:v>0.26299032983492399</c:v>
                </c:pt>
                <c:pt idx="22">
                  <c:v>0.21824997149522199</c:v>
                </c:pt>
                <c:pt idx="23">
                  <c:v>0.25434326660560003</c:v>
                </c:pt>
                <c:pt idx="24">
                  <c:v>0.279556566977817</c:v>
                </c:pt>
                <c:pt idx="25">
                  <c:v>0.21281466487574999</c:v>
                </c:pt>
                <c:pt idx="26">
                  <c:v>0.18630838266763</c:v>
                </c:pt>
                <c:pt idx="27">
                  <c:v>0.18990165030133599</c:v>
                </c:pt>
                <c:pt idx="28">
                  <c:v>0.20888288043383399</c:v>
                </c:pt>
                <c:pt idx="29">
                  <c:v>0.27983131978974901</c:v>
                </c:pt>
                <c:pt idx="30">
                  <c:v>0.25726273864941201</c:v>
                </c:pt>
                <c:pt idx="31">
                  <c:v>0.25356533703760897</c:v>
                </c:pt>
                <c:pt idx="32">
                  <c:v>0.26277761382903198</c:v>
                </c:pt>
                <c:pt idx="33">
                  <c:v>0.29242575597200698</c:v>
                </c:pt>
                <c:pt idx="34">
                  <c:v>0.278158405189397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56-46FD-BD44-438F86C2E2A8}"/>
            </c:ext>
          </c:extLst>
        </c:ser>
        <c:ser>
          <c:idx val="23"/>
          <c:order val="23"/>
          <c:tx>
            <c:strRef>
              <c:f>农村人均人力资本!$A$26</c:f>
              <c:strCache>
                <c:ptCount val="1"/>
                <c:pt idx="0">
                  <c:v>贵州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农村人均人力资本!$B$26:$AJ$26</c:f>
              <c:numCache>
                <c:formatCode>0.00000000_ </c:formatCode>
                <c:ptCount val="35"/>
                <c:pt idx="0">
                  <c:v>0.105439120045945</c:v>
                </c:pt>
                <c:pt idx="1">
                  <c:v>0.108724000166612</c:v>
                </c:pt>
                <c:pt idx="2">
                  <c:v>9.7652271618373504E-2</c:v>
                </c:pt>
                <c:pt idx="3">
                  <c:v>0.124844204999514</c:v>
                </c:pt>
                <c:pt idx="4">
                  <c:v>0.13615462230358599</c:v>
                </c:pt>
                <c:pt idx="5">
                  <c:v>0.15107167405187</c:v>
                </c:pt>
                <c:pt idx="6">
                  <c:v>0.14001540054471201</c:v>
                </c:pt>
                <c:pt idx="7">
                  <c:v>0.15152258116617601</c:v>
                </c:pt>
                <c:pt idx="8">
                  <c:v>0.15456550372693001</c:v>
                </c:pt>
                <c:pt idx="9">
                  <c:v>0.15987080413656299</c:v>
                </c:pt>
                <c:pt idx="10">
                  <c:v>0.16579410399745201</c:v>
                </c:pt>
                <c:pt idx="11">
                  <c:v>0.16726327140762501</c:v>
                </c:pt>
                <c:pt idx="12">
                  <c:v>0.17016050551987599</c:v>
                </c:pt>
                <c:pt idx="13">
                  <c:v>0.17187222642549599</c:v>
                </c:pt>
                <c:pt idx="14">
                  <c:v>0.17882471566338701</c:v>
                </c:pt>
                <c:pt idx="15">
                  <c:v>0.177238552934642</c:v>
                </c:pt>
                <c:pt idx="16">
                  <c:v>0.181154966793796</c:v>
                </c:pt>
                <c:pt idx="17">
                  <c:v>0.18009479337621001</c:v>
                </c:pt>
                <c:pt idx="18">
                  <c:v>0.208899665819922</c:v>
                </c:pt>
                <c:pt idx="19">
                  <c:v>0.21110302663635</c:v>
                </c:pt>
                <c:pt idx="20">
                  <c:v>0.19270848598290299</c:v>
                </c:pt>
                <c:pt idx="21">
                  <c:v>0.234772321600376</c:v>
                </c:pt>
                <c:pt idx="22">
                  <c:v>0.19162327463019399</c:v>
                </c:pt>
                <c:pt idx="23">
                  <c:v>0.22023984360827301</c:v>
                </c:pt>
                <c:pt idx="24">
                  <c:v>0.24340102969154201</c:v>
                </c:pt>
                <c:pt idx="25">
                  <c:v>0.18382131310876801</c:v>
                </c:pt>
                <c:pt idx="26">
                  <c:v>0.16749853909132101</c:v>
                </c:pt>
                <c:pt idx="27">
                  <c:v>0.17098296403202501</c:v>
                </c:pt>
                <c:pt idx="28">
                  <c:v>0.18899701609861699</c:v>
                </c:pt>
                <c:pt idx="29">
                  <c:v>0.25406375397215702</c:v>
                </c:pt>
                <c:pt idx="30">
                  <c:v>0.231638013329732</c:v>
                </c:pt>
                <c:pt idx="31">
                  <c:v>0.23030893867243901</c:v>
                </c:pt>
                <c:pt idx="32">
                  <c:v>0.24006210463508501</c:v>
                </c:pt>
                <c:pt idx="33">
                  <c:v>0.26963087319957602</c:v>
                </c:pt>
                <c:pt idx="34">
                  <c:v>0.26160632929659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56-46FD-BD44-438F86C2E2A8}"/>
            </c:ext>
          </c:extLst>
        </c:ser>
        <c:ser>
          <c:idx val="24"/>
          <c:order val="24"/>
          <c:tx>
            <c:strRef>
              <c:f>农村人均人力资本!$A$27</c:f>
              <c:strCache>
                <c:ptCount val="1"/>
                <c:pt idx="0">
                  <c:v>云南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农村人均人力资本!$B$27:$AJ$27</c:f>
              <c:numCache>
                <c:formatCode>0.00000000_ </c:formatCode>
                <c:ptCount val="35"/>
                <c:pt idx="0">
                  <c:v>9.42396221054283E-2</c:v>
                </c:pt>
                <c:pt idx="1">
                  <c:v>9.6444479785038895E-2</c:v>
                </c:pt>
                <c:pt idx="2">
                  <c:v>8.70106518739098E-2</c:v>
                </c:pt>
                <c:pt idx="3">
                  <c:v>0.115915592355107</c:v>
                </c:pt>
                <c:pt idx="4">
                  <c:v>0.12895736874297301</c:v>
                </c:pt>
                <c:pt idx="5">
                  <c:v>0.145690147491113</c:v>
                </c:pt>
                <c:pt idx="6">
                  <c:v>0.135515465640931</c:v>
                </c:pt>
                <c:pt idx="7">
                  <c:v>0.14589703475192201</c:v>
                </c:pt>
                <c:pt idx="8">
                  <c:v>0.15002234509972801</c:v>
                </c:pt>
                <c:pt idx="9">
                  <c:v>0.15433728669612401</c:v>
                </c:pt>
                <c:pt idx="10">
                  <c:v>0.16342975519786199</c:v>
                </c:pt>
                <c:pt idx="11">
                  <c:v>0.165688852778197</c:v>
                </c:pt>
                <c:pt idx="12">
                  <c:v>0.17352644873144399</c:v>
                </c:pt>
                <c:pt idx="13">
                  <c:v>0.17857293430571899</c:v>
                </c:pt>
                <c:pt idx="14">
                  <c:v>0.18766430867401401</c:v>
                </c:pt>
                <c:pt idx="15">
                  <c:v>0.189575971052346</c:v>
                </c:pt>
                <c:pt idx="16">
                  <c:v>0.19547959327873099</c:v>
                </c:pt>
                <c:pt idx="17">
                  <c:v>0.197309400471603</c:v>
                </c:pt>
                <c:pt idx="18">
                  <c:v>0.23148069915603101</c:v>
                </c:pt>
                <c:pt idx="19">
                  <c:v>0.24036655776031099</c:v>
                </c:pt>
                <c:pt idx="20">
                  <c:v>0.20707961108602099</c:v>
                </c:pt>
                <c:pt idx="21">
                  <c:v>0.26061255734955402</c:v>
                </c:pt>
                <c:pt idx="22">
                  <c:v>0.20342708254147199</c:v>
                </c:pt>
                <c:pt idx="23">
                  <c:v>0.22447427380396001</c:v>
                </c:pt>
                <c:pt idx="24">
                  <c:v>0.244912993816848</c:v>
                </c:pt>
                <c:pt idx="25">
                  <c:v>0.185160258575128</c:v>
                </c:pt>
                <c:pt idx="26">
                  <c:v>0.173239868587686</c:v>
                </c:pt>
                <c:pt idx="27">
                  <c:v>0.17408812397383899</c:v>
                </c:pt>
                <c:pt idx="28">
                  <c:v>0.190134018830241</c:v>
                </c:pt>
                <c:pt idx="29">
                  <c:v>0.249783844313751</c:v>
                </c:pt>
                <c:pt idx="30">
                  <c:v>0.228984599114535</c:v>
                </c:pt>
                <c:pt idx="31">
                  <c:v>0.22579157955280099</c:v>
                </c:pt>
                <c:pt idx="32">
                  <c:v>0.23349488375758001</c:v>
                </c:pt>
                <c:pt idx="33">
                  <c:v>0.25980788131462201</c:v>
                </c:pt>
                <c:pt idx="34">
                  <c:v>0.248169382210642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56-46FD-BD44-438F86C2E2A8}"/>
            </c:ext>
          </c:extLst>
        </c:ser>
        <c:ser>
          <c:idx val="25"/>
          <c:order val="25"/>
          <c:tx>
            <c:strRef>
              <c:f>农村人均人力资本!$A$28</c:f>
              <c:strCache>
                <c:ptCount val="1"/>
                <c:pt idx="0">
                  <c:v>西藏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农村人均人力资本!$B$28:$AJ$28</c:f>
              <c:numCache>
                <c:formatCode>0.00000000_ </c:formatCode>
                <c:ptCount val="35"/>
                <c:pt idx="0">
                  <c:v>1.8800909674201199E-2</c:v>
                </c:pt>
                <c:pt idx="1">
                  <c:v>1.8831500574953999E-2</c:v>
                </c:pt>
                <c:pt idx="2">
                  <c:v>1.45135540818243E-2</c:v>
                </c:pt>
                <c:pt idx="3">
                  <c:v>2.1078902346706799E-2</c:v>
                </c:pt>
                <c:pt idx="4">
                  <c:v>2.3092003481497599E-2</c:v>
                </c:pt>
                <c:pt idx="5">
                  <c:v>2.5532491118409599E-2</c:v>
                </c:pt>
                <c:pt idx="6">
                  <c:v>2.1936333701251299E-2</c:v>
                </c:pt>
                <c:pt idx="7">
                  <c:v>2.1058159779889001E-2</c:v>
                </c:pt>
                <c:pt idx="8">
                  <c:v>2.22053306122021E-2</c:v>
                </c:pt>
                <c:pt idx="9">
                  <c:v>2.2470046794847799E-2</c:v>
                </c:pt>
                <c:pt idx="10">
                  <c:v>2.4478739386889499E-2</c:v>
                </c:pt>
                <c:pt idx="11">
                  <c:v>2.5442701730942902E-2</c:v>
                </c:pt>
                <c:pt idx="12">
                  <c:v>2.8137547443764701E-2</c:v>
                </c:pt>
                <c:pt idx="13">
                  <c:v>3.2237370878116803E-2</c:v>
                </c:pt>
                <c:pt idx="14">
                  <c:v>3.5936872085132798E-2</c:v>
                </c:pt>
                <c:pt idx="15">
                  <c:v>4.2234196777434799E-2</c:v>
                </c:pt>
                <c:pt idx="16">
                  <c:v>4.9483578644140998E-2</c:v>
                </c:pt>
                <c:pt idx="17">
                  <c:v>6.0126864168954797E-2</c:v>
                </c:pt>
                <c:pt idx="18">
                  <c:v>7.7961034259351705E-2</c:v>
                </c:pt>
                <c:pt idx="19">
                  <c:v>9.5036291530196507E-2</c:v>
                </c:pt>
                <c:pt idx="20">
                  <c:v>7.5662477013148904E-2</c:v>
                </c:pt>
                <c:pt idx="21">
                  <c:v>0.12613680010912801</c:v>
                </c:pt>
                <c:pt idx="22">
                  <c:v>9.7571829286492495E-2</c:v>
                </c:pt>
                <c:pt idx="23">
                  <c:v>0.108689073556302</c:v>
                </c:pt>
                <c:pt idx="24">
                  <c:v>0.123190941564171</c:v>
                </c:pt>
                <c:pt idx="25">
                  <c:v>9.7746182006872004E-2</c:v>
                </c:pt>
                <c:pt idx="26">
                  <c:v>9.9112237124963906E-2</c:v>
                </c:pt>
                <c:pt idx="27">
                  <c:v>9.9782245454193993E-2</c:v>
                </c:pt>
                <c:pt idx="28">
                  <c:v>0.108026793069222</c:v>
                </c:pt>
                <c:pt idx="29">
                  <c:v>0.13442376820799101</c:v>
                </c:pt>
                <c:pt idx="30">
                  <c:v>0.13344498664180701</c:v>
                </c:pt>
                <c:pt idx="31">
                  <c:v>0.128201432418733</c:v>
                </c:pt>
                <c:pt idx="32">
                  <c:v>0.12933367119310599</c:v>
                </c:pt>
                <c:pt idx="33">
                  <c:v>0.15018539871800099</c:v>
                </c:pt>
                <c:pt idx="34">
                  <c:v>0.14540836087478001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56-46FD-BD44-438F86C2E2A8}"/>
            </c:ext>
          </c:extLst>
        </c:ser>
        <c:ser>
          <c:idx val="26"/>
          <c:order val="26"/>
          <c:tx>
            <c:strRef>
              <c:f>农村人均人力资本!$A$29</c:f>
              <c:strCache>
                <c:ptCount val="1"/>
                <c:pt idx="0">
                  <c:v>陕西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农村人均人力资本!$B$29:$AJ$29</c:f>
              <c:numCache>
                <c:formatCode>0.00000000_ </c:formatCode>
                <c:ptCount val="35"/>
                <c:pt idx="0">
                  <c:v>0.16618023440645699</c:v>
                </c:pt>
                <c:pt idx="1">
                  <c:v>0.168830400017107</c:v>
                </c:pt>
                <c:pt idx="2">
                  <c:v>0.16337841910190601</c:v>
                </c:pt>
                <c:pt idx="3">
                  <c:v>0.20014309826729099</c:v>
                </c:pt>
                <c:pt idx="4">
                  <c:v>0.214832315431433</c:v>
                </c:pt>
                <c:pt idx="5">
                  <c:v>0.22738449273342901</c:v>
                </c:pt>
                <c:pt idx="6">
                  <c:v>0.21091905385357201</c:v>
                </c:pt>
                <c:pt idx="7">
                  <c:v>0.22635930690038999</c:v>
                </c:pt>
                <c:pt idx="8">
                  <c:v>0.220245436303634</c:v>
                </c:pt>
                <c:pt idx="9">
                  <c:v>0.219240130247325</c:v>
                </c:pt>
                <c:pt idx="10">
                  <c:v>0.234375126682667</c:v>
                </c:pt>
                <c:pt idx="11">
                  <c:v>0.24444520717965501</c:v>
                </c:pt>
                <c:pt idx="12">
                  <c:v>0.245113705404294</c:v>
                </c:pt>
                <c:pt idx="13">
                  <c:v>0.25038533250176997</c:v>
                </c:pt>
                <c:pt idx="14">
                  <c:v>0.27205667619190199</c:v>
                </c:pt>
                <c:pt idx="15">
                  <c:v>0.25654687132571402</c:v>
                </c:pt>
                <c:pt idx="16">
                  <c:v>0.25391059456938703</c:v>
                </c:pt>
                <c:pt idx="17">
                  <c:v>0.25133387301221699</c:v>
                </c:pt>
                <c:pt idx="18">
                  <c:v>0.29077248478902001</c:v>
                </c:pt>
                <c:pt idx="19">
                  <c:v>0.27482480428839801</c:v>
                </c:pt>
                <c:pt idx="20">
                  <c:v>0.27016835304804798</c:v>
                </c:pt>
                <c:pt idx="21">
                  <c:v>0.28447275518086101</c:v>
                </c:pt>
                <c:pt idx="22">
                  <c:v>0.25168122448411401</c:v>
                </c:pt>
                <c:pt idx="23">
                  <c:v>0.29375934100517198</c:v>
                </c:pt>
                <c:pt idx="24">
                  <c:v>0.31540711484657102</c:v>
                </c:pt>
                <c:pt idx="25">
                  <c:v>0.248284406929764</c:v>
                </c:pt>
                <c:pt idx="26">
                  <c:v>0.20404528608224301</c:v>
                </c:pt>
                <c:pt idx="27">
                  <c:v>0.20983531002198899</c:v>
                </c:pt>
                <c:pt idx="28">
                  <c:v>0.23147651658566101</c:v>
                </c:pt>
                <c:pt idx="29">
                  <c:v>0.31628256722186199</c:v>
                </c:pt>
                <c:pt idx="30">
                  <c:v>0.29958629324399899</c:v>
                </c:pt>
                <c:pt idx="31">
                  <c:v>0.293319169391624</c:v>
                </c:pt>
                <c:pt idx="32">
                  <c:v>0.30009069558928603</c:v>
                </c:pt>
                <c:pt idx="33">
                  <c:v>0.338005628533597</c:v>
                </c:pt>
                <c:pt idx="34">
                  <c:v>0.31957607823061901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56-46FD-BD44-438F86C2E2A8}"/>
            </c:ext>
          </c:extLst>
        </c:ser>
        <c:ser>
          <c:idx val="27"/>
          <c:order val="27"/>
          <c:tx>
            <c:strRef>
              <c:f>农村人均人力资本!$A$30</c:f>
              <c:strCache>
                <c:ptCount val="1"/>
                <c:pt idx="0">
                  <c:v>甘肃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农村人均人力资本!$B$30:$AJ$30</c:f>
              <c:numCache>
                <c:formatCode>0.00000000_ </c:formatCode>
                <c:ptCount val="35"/>
                <c:pt idx="0">
                  <c:v>8.9605196990877906E-2</c:v>
                </c:pt>
                <c:pt idx="1">
                  <c:v>9.19978412753822E-2</c:v>
                </c:pt>
                <c:pt idx="2">
                  <c:v>8.6954000674658902E-2</c:v>
                </c:pt>
                <c:pt idx="3">
                  <c:v>0.111290585314835</c:v>
                </c:pt>
                <c:pt idx="4">
                  <c:v>0.122723222801639</c:v>
                </c:pt>
                <c:pt idx="5">
                  <c:v>0.131385658458647</c:v>
                </c:pt>
                <c:pt idx="6">
                  <c:v>0.120679870388298</c:v>
                </c:pt>
                <c:pt idx="7">
                  <c:v>0.127355442096867</c:v>
                </c:pt>
                <c:pt idx="8">
                  <c:v>0.124000754531383</c:v>
                </c:pt>
                <c:pt idx="9">
                  <c:v>0.121044583029375</c:v>
                </c:pt>
                <c:pt idx="10">
                  <c:v>0.136813465099801</c:v>
                </c:pt>
                <c:pt idx="11">
                  <c:v>0.14729543090844099</c:v>
                </c:pt>
                <c:pt idx="12">
                  <c:v>0.15758840161201401</c:v>
                </c:pt>
                <c:pt idx="13">
                  <c:v>0.16835181097506999</c:v>
                </c:pt>
                <c:pt idx="14">
                  <c:v>0.18816906876366599</c:v>
                </c:pt>
                <c:pt idx="15">
                  <c:v>0.18317027965879401</c:v>
                </c:pt>
                <c:pt idx="16">
                  <c:v>0.184543622902646</c:v>
                </c:pt>
                <c:pt idx="17">
                  <c:v>0.18454687838367201</c:v>
                </c:pt>
                <c:pt idx="18">
                  <c:v>0.21541278521377799</c:v>
                </c:pt>
                <c:pt idx="19">
                  <c:v>0.21238903935035799</c:v>
                </c:pt>
                <c:pt idx="20">
                  <c:v>0.200176787983605</c:v>
                </c:pt>
                <c:pt idx="21">
                  <c:v>0.23417453465528501</c:v>
                </c:pt>
                <c:pt idx="22">
                  <c:v>0.19803416084604999</c:v>
                </c:pt>
                <c:pt idx="23">
                  <c:v>0.22688832840328599</c:v>
                </c:pt>
                <c:pt idx="24">
                  <c:v>0.25004133882211699</c:v>
                </c:pt>
                <c:pt idx="25">
                  <c:v>0.19257396627467499</c:v>
                </c:pt>
                <c:pt idx="26">
                  <c:v>0.17248473671560899</c:v>
                </c:pt>
                <c:pt idx="27">
                  <c:v>0.175539923948802</c:v>
                </c:pt>
                <c:pt idx="28">
                  <c:v>0.192903783270544</c:v>
                </c:pt>
                <c:pt idx="29">
                  <c:v>0.25489659519728403</c:v>
                </c:pt>
                <c:pt idx="30">
                  <c:v>0.24315197180136999</c:v>
                </c:pt>
                <c:pt idx="31">
                  <c:v>0.23651694458023301</c:v>
                </c:pt>
                <c:pt idx="32">
                  <c:v>0.24129902001404999</c:v>
                </c:pt>
                <c:pt idx="33">
                  <c:v>0.27099418473246101</c:v>
                </c:pt>
                <c:pt idx="34">
                  <c:v>0.25754039246732502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C56-46FD-BD44-438F86C2E2A8}"/>
            </c:ext>
          </c:extLst>
        </c:ser>
        <c:ser>
          <c:idx val="28"/>
          <c:order val="28"/>
          <c:tx>
            <c:strRef>
              <c:f>农村人均人力资本!$A$31</c:f>
              <c:strCache>
                <c:ptCount val="1"/>
                <c:pt idx="0">
                  <c:v>青海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农村人均人力资本!$B$31:$AJ$31</c:f>
              <c:numCache>
                <c:formatCode>0.00000000_ </c:formatCode>
                <c:ptCount val="35"/>
                <c:pt idx="0">
                  <c:v>7.6292469017224099E-2</c:v>
                </c:pt>
                <c:pt idx="1">
                  <c:v>8.0510664007803698E-2</c:v>
                </c:pt>
                <c:pt idx="2">
                  <c:v>7.4333122923220404E-2</c:v>
                </c:pt>
                <c:pt idx="3">
                  <c:v>9.2290804161536497E-2</c:v>
                </c:pt>
                <c:pt idx="4">
                  <c:v>9.8593367713163002E-2</c:v>
                </c:pt>
                <c:pt idx="5">
                  <c:v>0.106404650189161</c:v>
                </c:pt>
                <c:pt idx="6">
                  <c:v>9.9579125786254399E-2</c:v>
                </c:pt>
                <c:pt idx="7">
                  <c:v>0.10906673736094399</c:v>
                </c:pt>
                <c:pt idx="8">
                  <c:v>0.11038425299502901</c:v>
                </c:pt>
                <c:pt idx="9">
                  <c:v>0.110807784529226</c:v>
                </c:pt>
                <c:pt idx="10">
                  <c:v>0.119497816861241</c:v>
                </c:pt>
                <c:pt idx="11">
                  <c:v>0.121870046320045</c:v>
                </c:pt>
                <c:pt idx="12">
                  <c:v>0.12424501514276</c:v>
                </c:pt>
                <c:pt idx="13">
                  <c:v>0.125565906933743</c:v>
                </c:pt>
                <c:pt idx="14">
                  <c:v>0.134400713267365</c:v>
                </c:pt>
                <c:pt idx="15">
                  <c:v>0.132772676419499</c:v>
                </c:pt>
                <c:pt idx="16">
                  <c:v>0.135626936597252</c:v>
                </c:pt>
                <c:pt idx="17">
                  <c:v>0.136666346853972</c:v>
                </c:pt>
                <c:pt idx="18">
                  <c:v>0.160381081222222</c:v>
                </c:pt>
                <c:pt idx="19">
                  <c:v>0.164923282464076</c:v>
                </c:pt>
                <c:pt idx="20">
                  <c:v>0.150763753998684</c:v>
                </c:pt>
                <c:pt idx="21">
                  <c:v>0.19213953808703299</c:v>
                </c:pt>
                <c:pt idx="22">
                  <c:v>0.15766130087413599</c:v>
                </c:pt>
                <c:pt idx="23">
                  <c:v>0.178808713212434</c:v>
                </c:pt>
                <c:pt idx="24">
                  <c:v>0.19942252087666701</c:v>
                </c:pt>
                <c:pt idx="25">
                  <c:v>0.148412359774933</c:v>
                </c:pt>
                <c:pt idx="26">
                  <c:v>0.14080686759772201</c:v>
                </c:pt>
                <c:pt idx="27">
                  <c:v>0.13999456510449401</c:v>
                </c:pt>
                <c:pt idx="28">
                  <c:v>0.15163593861929001</c:v>
                </c:pt>
                <c:pt idx="29">
                  <c:v>0.192791327584281</c:v>
                </c:pt>
                <c:pt idx="30">
                  <c:v>0.184549802332623</c:v>
                </c:pt>
                <c:pt idx="31">
                  <c:v>0.178810780453212</c:v>
                </c:pt>
                <c:pt idx="32">
                  <c:v>0.18154180817059401</c:v>
                </c:pt>
                <c:pt idx="33">
                  <c:v>0.20475304741120601</c:v>
                </c:pt>
                <c:pt idx="34">
                  <c:v>0.19631825483437601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C56-46FD-BD44-438F86C2E2A8}"/>
            </c:ext>
          </c:extLst>
        </c:ser>
        <c:ser>
          <c:idx val="29"/>
          <c:order val="29"/>
          <c:tx>
            <c:strRef>
              <c:f>农村人均人力资本!$A$32</c:f>
              <c:strCache>
                <c:ptCount val="1"/>
                <c:pt idx="0">
                  <c:v>宁夏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农村人均人力资本!$B$32:$AJ$32</c:f>
              <c:numCache>
                <c:formatCode>0.00000000_ </c:formatCode>
                <c:ptCount val="35"/>
                <c:pt idx="0">
                  <c:v>0.12592354995128799</c:v>
                </c:pt>
                <c:pt idx="1">
                  <c:v>0.134684982611255</c:v>
                </c:pt>
                <c:pt idx="2">
                  <c:v>0.120434012171312</c:v>
                </c:pt>
                <c:pt idx="3">
                  <c:v>0.138094219691938</c:v>
                </c:pt>
                <c:pt idx="4">
                  <c:v>0.14117844385460299</c:v>
                </c:pt>
                <c:pt idx="5">
                  <c:v>0.151833627030313</c:v>
                </c:pt>
                <c:pt idx="6">
                  <c:v>0.14108200410196001</c:v>
                </c:pt>
                <c:pt idx="7">
                  <c:v>0.152465948006685</c:v>
                </c:pt>
                <c:pt idx="8">
                  <c:v>0.14875742073039899</c:v>
                </c:pt>
                <c:pt idx="9">
                  <c:v>0.14746107674056899</c:v>
                </c:pt>
                <c:pt idx="10">
                  <c:v>0.15982050122127101</c:v>
                </c:pt>
                <c:pt idx="11">
                  <c:v>0.167889612347531</c:v>
                </c:pt>
                <c:pt idx="12">
                  <c:v>0.17213572832751001</c:v>
                </c:pt>
                <c:pt idx="13">
                  <c:v>0.17800463216908499</c:v>
                </c:pt>
                <c:pt idx="14">
                  <c:v>0.19351103719816501</c:v>
                </c:pt>
                <c:pt idx="15">
                  <c:v>0.18562188621551901</c:v>
                </c:pt>
                <c:pt idx="16">
                  <c:v>0.184384192628471</c:v>
                </c:pt>
                <c:pt idx="17">
                  <c:v>0.18181995519556199</c:v>
                </c:pt>
                <c:pt idx="18">
                  <c:v>0.20898947789224701</c:v>
                </c:pt>
                <c:pt idx="19">
                  <c:v>0.19730671419920601</c:v>
                </c:pt>
                <c:pt idx="20">
                  <c:v>0.19530124334611901</c:v>
                </c:pt>
                <c:pt idx="21">
                  <c:v>0.22717379355492001</c:v>
                </c:pt>
                <c:pt idx="22">
                  <c:v>0.196307131884874</c:v>
                </c:pt>
                <c:pt idx="23">
                  <c:v>0.22917422505238799</c:v>
                </c:pt>
                <c:pt idx="24">
                  <c:v>0.25302545631050799</c:v>
                </c:pt>
                <c:pt idx="25">
                  <c:v>0.19739956805864201</c:v>
                </c:pt>
                <c:pt idx="26">
                  <c:v>0.17154634766266799</c:v>
                </c:pt>
                <c:pt idx="27">
                  <c:v>0.174101505681898</c:v>
                </c:pt>
                <c:pt idx="28">
                  <c:v>0.190014114954075</c:v>
                </c:pt>
                <c:pt idx="29">
                  <c:v>0.24891375516700101</c:v>
                </c:pt>
                <c:pt idx="30">
                  <c:v>0.24565770857404001</c:v>
                </c:pt>
                <c:pt idx="31">
                  <c:v>0.23949695646764499</c:v>
                </c:pt>
                <c:pt idx="32">
                  <c:v>0.243943953974468</c:v>
                </c:pt>
                <c:pt idx="33">
                  <c:v>0.27140852340337901</c:v>
                </c:pt>
                <c:pt idx="34">
                  <c:v>0.25578974166410401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C56-46FD-BD44-438F86C2E2A8}"/>
            </c:ext>
          </c:extLst>
        </c:ser>
        <c:ser>
          <c:idx val="30"/>
          <c:order val="30"/>
          <c:tx>
            <c:strRef>
              <c:f>农村人均人力资本!$A$33</c:f>
              <c:strCache>
                <c:ptCount val="1"/>
                <c:pt idx="0">
                  <c:v>新疆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农村人均人力资本!$B$2:$AJ$2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农村人均人力资本!$B$33:$AJ$33</c:f>
              <c:numCache>
                <c:formatCode>0.00000000_ </c:formatCode>
                <c:ptCount val="35"/>
                <c:pt idx="0">
                  <c:v>0.16651364832668</c:v>
                </c:pt>
                <c:pt idx="1">
                  <c:v>0.17689706141615799</c:v>
                </c:pt>
                <c:pt idx="2">
                  <c:v>0.15834276440835601</c:v>
                </c:pt>
                <c:pt idx="3">
                  <c:v>0.19528913733179501</c:v>
                </c:pt>
                <c:pt idx="4">
                  <c:v>0.205250823711571</c:v>
                </c:pt>
                <c:pt idx="5">
                  <c:v>0.22332834104063301</c:v>
                </c:pt>
                <c:pt idx="6">
                  <c:v>0.20832232204755199</c:v>
                </c:pt>
                <c:pt idx="7">
                  <c:v>0.22013111196434701</c:v>
                </c:pt>
                <c:pt idx="8">
                  <c:v>0.218567859976108</c:v>
                </c:pt>
                <c:pt idx="9">
                  <c:v>0.21531057352865099</c:v>
                </c:pt>
                <c:pt idx="10">
                  <c:v>0.23252128804637601</c:v>
                </c:pt>
                <c:pt idx="11">
                  <c:v>0.23529786406056599</c:v>
                </c:pt>
                <c:pt idx="12">
                  <c:v>0.238909175305488</c:v>
                </c:pt>
                <c:pt idx="13">
                  <c:v>0.24248875708143799</c:v>
                </c:pt>
                <c:pt idx="14">
                  <c:v>0.25836511006639101</c:v>
                </c:pt>
                <c:pt idx="15">
                  <c:v>0.25240457173962599</c:v>
                </c:pt>
                <c:pt idx="16">
                  <c:v>0.25364514083163298</c:v>
                </c:pt>
                <c:pt idx="17">
                  <c:v>0.25535572814458701</c:v>
                </c:pt>
                <c:pt idx="18">
                  <c:v>0.29943774698506498</c:v>
                </c:pt>
                <c:pt idx="19">
                  <c:v>0.29003957143544201</c:v>
                </c:pt>
                <c:pt idx="20">
                  <c:v>0.27262979341244797</c:v>
                </c:pt>
                <c:pt idx="21">
                  <c:v>0.29465332034626701</c:v>
                </c:pt>
                <c:pt idx="22">
                  <c:v>0.247496846378114</c:v>
                </c:pt>
                <c:pt idx="23">
                  <c:v>0.27829188290109202</c:v>
                </c:pt>
                <c:pt idx="24">
                  <c:v>0.29441025794893599</c:v>
                </c:pt>
                <c:pt idx="25">
                  <c:v>0.227052040783875</c:v>
                </c:pt>
                <c:pt idx="26">
                  <c:v>0.19574669313984899</c:v>
                </c:pt>
                <c:pt idx="27">
                  <c:v>0.19706019655057599</c:v>
                </c:pt>
                <c:pt idx="28">
                  <c:v>0.214156750684904</c:v>
                </c:pt>
                <c:pt idx="29">
                  <c:v>0.28511593092603699</c:v>
                </c:pt>
                <c:pt idx="30">
                  <c:v>0.24797985401989101</c:v>
                </c:pt>
                <c:pt idx="31">
                  <c:v>0.24955049453300501</c:v>
                </c:pt>
                <c:pt idx="32">
                  <c:v>0.26263723075123402</c:v>
                </c:pt>
                <c:pt idx="33">
                  <c:v>0.28544657140045099</c:v>
                </c:pt>
                <c:pt idx="34">
                  <c:v>0.27237297309562902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56-46FD-BD44-438F86C2E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8937160"/>
        <c:axId val="618939624"/>
      </c:lineChart>
      <c:catAx>
        <c:axId val="61893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8939624"/>
        <c:crosses val="autoZero"/>
        <c:auto val="1"/>
        <c:lblAlgn val="ctr"/>
        <c:lblOffset val="100"/>
        <c:noMultiLvlLbl val="0"/>
      </c:catAx>
      <c:valAx>
        <c:axId val="61893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893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altLang="zh-CN"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宋体" panose="02010600030101010101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07281103345023E-2"/>
          <c:y val="1.1987316202414604E-2"/>
          <c:w val="0.91520406562725476"/>
          <c:h val="0.92554010881090198"/>
        </c:manualLayout>
      </c:layout>
      <c:lineChart>
        <c:grouping val="standard"/>
        <c:varyColors val="0"/>
        <c:ser>
          <c:idx val="0"/>
          <c:order val="0"/>
          <c:tx>
            <c:strRef>
              <c:f>全国总结果!$A$3</c:f>
              <c:strCache>
                <c:ptCount val="1"/>
                <c:pt idx="0">
                  <c:v>北京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全国总结果!$B$3:$AJ$3</c:f>
              <c:numCache>
                <c:formatCode>0.00_ </c:formatCode>
                <c:ptCount val="35"/>
                <c:pt idx="0">
                  <c:v>1928293.452727285</c:v>
                </c:pt>
                <c:pt idx="1">
                  <c:v>2035212.922725142</c:v>
                </c:pt>
                <c:pt idx="2">
                  <c:v>2231579.5111688161</c:v>
                </c:pt>
                <c:pt idx="3">
                  <c:v>2330815.819048367</c:v>
                </c:pt>
                <c:pt idx="4">
                  <c:v>2696925.5536510958</c:v>
                </c:pt>
                <c:pt idx="5">
                  <c:v>2876549.7230250789</c:v>
                </c:pt>
                <c:pt idx="6">
                  <c:v>2783653.0029711653</c:v>
                </c:pt>
                <c:pt idx="7">
                  <c:v>3351525.0687330933</c:v>
                </c:pt>
                <c:pt idx="8">
                  <c:v>3806712.6897995882</c:v>
                </c:pt>
                <c:pt idx="9">
                  <c:v>3816894.5020758421</c:v>
                </c:pt>
                <c:pt idx="10">
                  <c:v>3596044.6517763101</c:v>
                </c:pt>
                <c:pt idx="11">
                  <c:v>3859233.3581088218</c:v>
                </c:pt>
                <c:pt idx="12">
                  <c:v>4011726.7146359198</c:v>
                </c:pt>
                <c:pt idx="13">
                  <c:v>4283659.382985252</c:v>
                </c:pt>
                <c:pt idx="14">
                  <c:v>4708478.2410050752</c:v>
                </c:pt>
                <c:pt idx="15">
                  <c:v>4840976.1352614928</c:v>
                </c:pt>
                <c:pt idx="16">
                  <c:v>5010061.4227111945</c:v>
                </c:pt>
                <c:pt idx="17">
                  <c:v>5603991.3788354937</c:v>
                </c:pt>
                <c:pt idx="18">
                  <c:v>5873700.1273367703</c:v>
                </c:pt>
                <c:pt idx="19">
                  <c:v>5986038.7295771185</c:v>
                </c:pt>
                <c:pt idx="20">
                  <c:v>6872374.0630245842</c:v>
                </c:pt>
                <c:pt idx="21">
                  <c:v>7270901.3321269164</c:v>
                </c:pt>
                <c:pt idx="22">
                  <c:v>7279951.4024677072</c:v>
                </c:pt>
                <c:pt idx="23">
                  <c:v>7922129.5552662425</c:v>
                </c:pt>
                <c:pt idx="24">
                  <c:v>8968725.320901094</c:v>
                </c:pt>
                <c:pt idx="25">
                  <c:v>9084095.6327124368</c:v>
                </c:pt>
                <c:pt idx="26">
                  <c:v>9186318.3384121787</c:v>
                </c:pt>
                <c:pt idx="27">
                  <c:v>9379875.6056858022</c:v>
                </c:pt>
                <c:pt idx="28">
                  <c:v>9719601.7522548977</c:v>
                </c:pt>
                <c:pt idx="29">
                  <c:v>10487366.323330129</c:v>
                </c:pt>
                <c:pt idx="30">
                  <c:v>10495663.906880414</c:v>
                </c:pt>
                <c:pt idx="31">
                  <c:v>10591330.218258211</c:v>
                </c:pt>
                <c:pt idx="32">
                  <c:v>10801696.740373202</c:v>
                </c:pt>
                <c:pt idx="33">
                  <c:v>11246377.035087742</c:v>
                </c:pt>
                <c:pt idx="34" formatCode="0.000_ ">
                  <c:v>11174366.123052005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4-47FF-B0FD-9A065968A9BE}"/>
            </c:ext>
          </c:extLst>
        </c:ser>
        <c:ser>
          <c:idx val="1"/>
          <c:order val="1"/>
          <c:tx>
            <c:strRef>
              <c:f>全国总结果!$A$4</c:f>
              <c:strCache>
                <c:ptCount val="1"/>
                <c:pt idx="0">
                  <c:v>天津</c:v>
                </c:pt>
              </c:strCache>
            </c:strRef>
          </c:tx>
          <c:spPr>
            <a:ln w="19050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全国总结果!$B$4:$AJ$4</c:f>
              <c:numCache>
                <c:formatCode>0.00_ </c:formatCode>
                <c:ptCount val="35"/>
                <c:pt idx="0">
                  <c:v>1329409.170284796</c:v>
                </c:pt>
                <c:pt idx="1">
                  <c:v>1378753.672326684</c:v>
                </c:pt>
                <c:pt idx="2">
                  <c:v>1430758.3406675281</c:v>
                </c:pt>
                <c:pt idx="3">
                  <c:v>1477886.3235563259</c:v>
                </c:pt>
                <c:pt idx="4">
                  <c:v>1683368.7211983101</c:v>
                </c:pt>
                <c:pt idx="5">
                  <c:v>1799293.1241810832</c:v>
                </c:pt>
                <c:pt idx="6">
                  <c:v>1774943.9384130321</c:v>
                </c:pt>
                <c:pt idx="7">
                  <c:v>2197027.2352633742</c:v>
                </c:pt>
                <c:pt idx="8">
                  <c:v>2507904.9859151267</c:v>
                </c:pt>
                <c:pt idx="9">
                  <c:v>2461241.2817541808</c:v>
                </c:pt>
                <c:pt idx="10">
                  <c:v>2289169.7676957608</c:v>
                </c:pt>
                <c:pt idx="11">
                  <c:v>2440141.5385143082</c:v>
                </c:pt>
                <c:pt idx="12">
                  <c:v>2563759.91526738</c:v>
                </c:pt>
                <c:pt idx="13">
                  <c:v>2593535.8507354981</c:v>
                </c:pt>
                <c:pt idx="14">
                  <c:v>2877776.8435578505</c:v>
                </c:pt>
                <c:pt idx="15">
                  <c:v>2859313.4810896339</c:v>
                </c:pt>
                <c:pt idx="16">
                  <c:v>2814305.3204656611</c:v>
                </c:pt>
                <c:pt idx="17">
                  <c:v>2989646.4478463731</c:v>
                </c:pt>
                <c:pt idx="18">
                  <c:v>3166088.8697879403</c:v>
                </c:pt>
                <c:pt idx="19">
                  <c:v>3098568.1384330932</c:v>
                </c:pt>
                <c:pt idx="20">
                  <c:v>3648949.2079495913</c:v>
                </c:pt>
                <c:pt idx="21">
                  <c:v>3876094.884395327</c:v>
                </c:pt>
                <c:pt idx="22">
                  <c:v>3912383.7153813881</c:v>
                </c:pt>
                <c:pt idx="23">
                  <c:v>4242239.156205615</c:v>
                </c:pt>
                <c:pt idx="24">
                  <c:v>4647016.1766339215</c:v>
                </c:pt>
                <c:pt idx="25">
                  <c:v>4655705.440032674</c:v>
                </c:pt>
                <c:pt idx="26">
                  <c:v>4751393.1595894769</c:v>
                </c:pt>
                <c:pt idx="27">
                  <c:v>4855627.4499684107</c:v>
                </c:pt>
                <c:pt idx="28">
                  <c:v>5189316.3344092555</c:v>
                </c:pt>
                <c:pt idx="29">
                  <c:v>5720462.289795191</c:v>
                </c:pt>
                <c:pt idx="30">
                  <c:v>5553136.821726311</c:v>
                </c:pt>
                <c:pt idx="31">
                  <c:v>5648204.7978320932</c:v>
                </c:pt>
                <c:pt idx="32">
                  <c:v>5887893.510258439</c:v>
                </c:pt>
                <c:pt idx="33">
                  <c:v>6247736.6577549335</c:v>
                </c:pt>
                <c:pt idx="34" formatCode="0.000_ ">
                  <c:v>6165411.4489843724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4-47FF-B0FD-9A065968A9BE}"/>
            </c:ext>
          </c:extLst>
        </c:ser>
        <c:ser>
          <c:idx val="2"/>
          <c:order val="2"/>
          <c:tx>
            <c:strRef>
              <c:f>全国总结果!$A$5</c:f>
              <c:strCache>
                <c:ptCount val="1"/>
                <c:pt idx="0">
                  <c:v>河北</c:v>
                </c:pt>
              </c:strCache>
            </c:strRef>
          </c:tx>
          <c:spPr>
            <a:ln w="19050" cap="rnd" cmpd="thickThin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全国总结果!$B$5:$AJ$5</c:f>
              <c:numCache>
                <c:formatCode>0.00_ </c:formatCode>
                <c:ptCount val="35"/>
                <c:pt idx="0">
                  <c:v>7123048.0729249101</c:v>
                </c:pt>
                <c:pt idx="1">
                  <c:v>7460677.230539931</c:v>
                </c:pt>
                <c:pt idx="2">
                  <c:v>7376636.2593607297</c:v>
                </c:pt>
                <c:pt idx="3">
                  <c:v>8677074.7575996909</c:v>
                </c:pt>
                <c:pt idx="4">
                  <c:v>9602584.6390359811</c:v>
                </c:pt>
                <c:pt idx="5">
                  <c:v>10290170.665725309</c:v>
                </c:pt>
                <c:pt idx="6">
                  <c:v>9750463.3612642307</c:v>
                </c:pt>
                <c:pt idx="7">
                  <c:v>11095298.413196519</c:v>
                </c:pt>
                <c:pt idx="8">
                  <c:v>11652216.139855731</c:v>
                </c:pt>
                <c:pt idx="9">
                  <c:v>11518016.65382353</c:v>
                </c:pt>
                <c:pt idx="10">
                  <c:v>11758759.84503562</c:v>
                </c:pt>
                <c:pt idx="11">
                  <c:v>12649992.474146139</c:v>
                </c:pt>
                <c:pt idx="12">
                  <c:v>13263044.656849861</c:v>
                </c:pt>
                <c:pt idx="13">
                  <c:v>13727880.954321939</c:v>
                </c:pt>
                <c:pt idx="14">
                  <c:v>15423317.461293411</c:v>
                </c:pt>
                <c:pt idx="15">
                  <c:v>15041369.861158101</c:v>
                </c:pt>
                <c:pt idx="16">
                  <c:v>14939178.794965621</c:v>
                </c:pt>
                <c:pt idx="17">
                  <c:v>15375113.25292138</c:v>
                </c:pt>
                <c:pt idx="18">
                  <c:v>17080951.95660409</c:v>
                </c:pt>
                <c:pt idx="19">
                  <c:v>16364247.958332039</c:v>
                </c:pt>
                <c:pt idx="20">
                  <c:v>17810144.445600972</c:v>
                </c:pt>
                <c:pt idx="21">
                  <c:v>18161095.279711962</c:v>
                </c:pt>
                <c:pt idx="22">
                  <c:v>17094322.50218707</c:v>
                </c:pt>
                <c:pt idx="23">
                  <c:v>18518847.232864629</c:v>
                </c:pt>
                <c:pt idx="24">
                  <c:v>19422047.051447511</c:v>
                </c:pt>
                <c:pt idx="25">
                  <c:v>17551707.312606849</c:v>
                </c:pt>
                <c:pt idx="26">
                  <c:v>16532872.25911214</c:v>
                </c:pt>
                <c:pt idx="27">
                  <c:v>16461739.893235531</c:v>
                </c:pt>
                <c:pt idx="28">
                  <c:v>17414095.742870212</c:v>
                </c:pt>
                <c:pt idx="29">
                  <c:v>19723043.414011851</c:v>
                </c:pt>
                <c:pt idx="30">
                  <c:v>18729779.315052241</c:v>
                </c:pt>
                <c:pt idx="31">
                  <c:v>19265725.61328141</c:v>
                </c:pt>
                <c:pt idx="32">
                  <c:v>20558460.35159928</c:v>
                </c:pt>
                <c:pt idx="33">
                  <c:v>22391016.118251748</c:v>
                </c:pt>
                <c:pt idx="34" formatCode="0.000_ ">
                  <c:v>21574910.262657311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4-47FF-B0FD-9A065968A9BE}"/>
            </c:ext>
          </c:extLst>
        </c:ser>
        <c:ser>
          <c:idx val="3"/>
          <c:order val="3"/>
          <c:tx>
            <c:strRef>
              <c:f>全国总结果!$A$6</c:f>
              <c:strCache>
                <c:ptCount val="1"/>
                <c:pt idx="0">
                  <c:v>山西</c:v>
                </c:pt>
              </c:strCache>
            </c:strRef>
          </c:tx>
          <c:spPr>
            <a:ln w="19050" cap="rnd" cmpd="thinThick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全国总结果!$B$6:$AJ$6</c:f>
              <c:numCache>
                <c:formatCode>0.00_ </c:formatCode>
                <c:ptCount val="35"/>
                <c:pt idx="0">
                  <c:v>3705857.2926749098</c:v>
                </c:pt>
                <c:pt idx="1">
                  <c:v>3931464.7950125299</c:v>
                </c:pt>
                <c:pt idx="2">
                  <c:v>3966760.3377223602</c:v>
                </c:pt>
                <c:pt idx="3">
                  <c:v>4620749.8703098902</c:v>
                </c:pt>
                <c:pt idx="4">
                  <c:v>5239846.5051066093</c:v>
                </c:pt>
                <c:pt idx="5">
                  <c:v>5619227.1003856901</c:v>
                </c:pt>
                <c:pt idx="6">
                  <c:v>5374680.5630226694</c:v>
                </c:pt>
                <c:pt idx="7">
                  <c:v>6201678.2520204503</c:v>
                </c:pt>
                <c:pt idx="8">
                  <c:v>6550403.1903525302</c:v>
                </c:pt>
                <c:pt idx="9">
                  <c:v>6405413.7517070398</c:v>
                </c:pt>
                <c:pt idx="10">
                  <c:v>6296129.4588612402</c:v>
                </c:pt>
                <c:pt idx="11">
                  <c:v>6610389.02922705</c:v>
                </c:pt>
                <c:pt idx="12">
                  <c:v>6750901.37807729</c:v>
                </c:pt>
                <c:pt idx="13">
                  <c:v>6759601.4769084696</c:v>
                </c:pt>
                <c:pt idx="14">
                  <c:v>7458935.1069986597</c:v>
                </c:pt>
                <c:pt idx="15">
                  <c:v>7385183.5779921804</c:v>
                </c:pt>
                <c:pt idx="16">
                  <c:v>7312389.80185044</c:v>
                </c:pt>
                <c:pt idx="17">
                  <c:v>7700286.1512614498</c:v>
                </c:pt>
                <c:pt idx="18">
                  <c:v>8488826.1448868606</c:v>
                </c:pt>
                <c:pt idx="19">
                  <c:v>8214434.9587090798</c:v>
                </c:pt>
                <c:pt idx="20">
                  <c:v>9026633.9133174792</c:v>
                </c:pt>
                <c:pt idx="21">
                  <c:v>9246745.8694109805</c:v>
                </c:pt>
                <c:pt idx="22">
                  <c:v>8852083.0760565903</c:v>
                </c:pt>
                <c:pt idx="23">
                  <c:v>9657597.8985193502</c:v>
                </c:pt>
                <c:pt idx="24">
                  <c:v>10348343.368656909</c:v>
                </c:pt>
                <c:pt idx="25">
                  <c:v>9567706.5449528303</c:v>
                </c:pt>
                <c:pt idx="26">
                  <c:v>9173005.1637544297</c:v>
                </c:pt>
                <c:pt idx="27">
                  <c:v>9287780.0638664905</c:v>
                </c:pt>
                <c:pt idx="28">
                  <c:v>9886486.7323422898</c:v>
                </c:pt>
                <c:pt idx="29">
                  <c:v>11189664.780956749</c:v>
                </c:pt>
                <c:pt idx="30">
                  <c:v>10764267.423857991</c:v>
                </c:pt>
                <c:pt idx="31">
                  <c:v>10956247.708818439</c:v>
                </c:pt>
                <c:pt idx="32">
                  <c:v>11562782.68074655</c:v>
                </c:pt>
                <c:pt idx="33">
                  <c:v>12289742.138634469</c:v>
                </c:pt>
                <c:pt idx="34" formatCode="0.000_ ">
                  <c:v>11959992.6770989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C4-47FF-B0FD-9A065968A9BE}"/>
            </c:ext>
          </c:extLst>
        </c:ser>
        <c:ser>
          <c:idx val="4"/>
          <c:order val="4"/>
          <c:tx>
            <c:strRef>
              <c:f>全国总结果!$A$7</c:f>
              <c:strCache>
                <c:ptCount val="1"/>
                <c:pt idx="0">
                  <c:v>内蒙古</c:v>
                </c:pt>
              </c:strCache>
            </c:strRef>
          </c:tx>
          <c:spPr>
            <a:ln w="28575" cap="rnd" cmpd="tri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全国总结果!$B$7:$AJ$7</c:f>
              <c:numCache>
                <c:formatCode>0.00_ </c:formatCode>
                <c:ptCount val="35"/>
                <c:pt idx="0">
                  <c:v>2486885.93481158</c:v>
                </c:pt>
                <c:pt idx="1">
                  <c:v>2645583.6350708599</c:v>
                </c:pt>
                <c:pt idx="2">
                  <c:v>2672077.0573734203</c:v>
                </c:pt>
                <c:pt idx="3">
                  <c:v>2993525.3211877597</c:v>
                </c:pt>
                <c:pt idx="4">
                  <c:v>3412237.61196166</c:v>
                </c:pt>
                <c:pt idx="5">
                  <c:v>3639854.7818731801</c:v>
                </c:pt>
                <c:pt idx="6">
                  <c:v>3467131.7709860001</c:v>
                </c:pt>
                <c:pt idx="7">
                  <c:v>4039132.15935406</c:v>
                </c:pt>
                <c:pt idx="8">
                  <c:v>4332974.86234238</c:v>
                </c:pt>
                <c:pt idx="9">
                  <c:v>4171249.7117422698</c:v>
                </c:pt>
                <c:pt idx="10">
                  <c:v>4105509.4774483098</c:v>
                </c:pt>
                <c:pt idx="11">
                  <c:v>4407144.3839696199</c:v>
                </c:pt>
                <c:pt idx="12">
                  <c:v>4650328.3112636898</c:v>
                </c:pt>
                <c:pt idx="13">
                  <c:v>4722268.0082405498</c:v>
                </c:pt>
                <c:pt idx="14">
                  <c:v>5273597.8271889295</c:v>
                </c:pt>
                <c:pt idx="15">
                  <c:v>5252208.4110240806</c:v>
                </c:pt>
                <c:pt idx="16">
                  <c:v>5158986.6789536495</c:v>
                </c:pt>
                <c:pt idx="17">
                  <c:v>5439804.2309114598</c:v>
                </c:pt>
                <c:pt idx="18">
                  <c:v>5915322.9898679601</c:v>
                </c:pt>
                <c:pt idx="19">
                  <c:v>5836113.1355258198</c:v>
                </c:pt>
                <c:pt idx="20">
                  <c:v>6382253.4326085094</c:v>
                </c:pt>
                <c:pt idx="21">
                  <c:v>6701809.6705881199</c:v>
                </c:pt>
                <c:pt idx="22">
                  <c:v>6367351.0573267201</c:v>
                </c:pt>
                <c:pt idx="23">
                  <c:v>6797258.2556771999</c:v>
                </c:pt>
                <c:pt idx="24">
                  <c:v>7222060.6176503506</c:v>
                </c:pt>
                <c:pt idx="25">
                  <c:v>6718397.5961327506</c:v>
                </c:pt>
                <c:pt idx="26">
                  <c:v>6502911.4213920804</c:v>
                </c:pt>
                <c:pt idx="27">
                  <c:v>6530066.7584247608</c:v>
                </c:pt>
                <c:pt idx="28">
                  <c:v>6966602.7705396507</c:v>
                </c:pt>
                <c:pt idx="29">
                  <c:v>7738730.5888921507</c:v>
                </c:pt>
                <c:pt idx="30">
                  <c:v>7390246.9120947896</c:v>
                </c:pt>
                <c:pt idx="31">
                  <c:v>7384920.6012509698</c:v>
                </c:pt>
                <c:pt idx="32">
                  <c:v>7606520.8131603496</c:v>
                </c:pt>
                <c:pt idx="33">
                  <c:v>7807077.10729961</c:v>
                </c:pt>
                <c:pt idx="34" formatCode="0.000_ ">
                  <c:v>7724795.2928922195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C4-47FF-B0FD-9A065968A9BE}"/>
            </c:ext>
          </c:extLst>
        </c:ser>
        <c:ser>
          <c:idx val="5"/>
          <c:order val="5"/>
          <c:tx>
            <c:strRef>
              <c:f>全国总结果!$A$8</c:f>
              <c:strCache>
                <c:ptCount val="1"/>
                <c:pt idx="0">
                  <c:v>辽宁</c:v>
                </c:pt>
              </c:strCache>
            </c:strRef>
          </c:tx>
          <c:spPr>
            <a:ln w="19050" cap="rnd" cmpd="tri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全国总结果!$B$8:$AJ$8</c:f>
              <c:numCache>
                <c:formatCode>0.00_ </c:formatCode>
                <c:ptCount val="35"/>
                <c:pt idx="0">
                  <c:v>6217234.3302271999</c:v>
                </c:pt>
                <c:pt idx="1">
                  <c:v>6400954.6120587103</c:v>
                </c:pt>
                <c:pt idx="2">
                  <c:v>6488267.5336878197</c:v>
                </c:pt>
                <c:pt idx="3">
                  <c:v>7181378.5365508897</c:v>
                </c:pt>
                <c:pt idx="4">
                  <c:v>8174086.5878047496</c:v>
                </c:pt>
                <c:pt idx="5">
                  <c:v>8563649.4124393798</c:v>
                </c:pt>
                <c:pt idx="6">
                  <c:v>8154626.4861859791</c:v>
                </c:pt>
                <c:pt idx="7">
                  <c:v>9471548.564144399</c:v>
                </c:pt>
                <c:pt idx="8">
                  <c:v>10141798.402215609</c:v>
                </c:pt>
                <c:pt idx="9">
                  <c:v>9604344.3785778508</c:v>
                </c:pt>
                <c:pt idx="10">
                  <c:v>9347184.4336515293</c:v>
                </c:pt>
                <c:pt idx="11">
                  <c:v>9776297.9454771206</c:v>
                </c:pt>
                <c:pt idx="12">
                  <c:v>10082491.614828479</c:v>
                </c:pt>
                <c:pt idx="13">
                  <c:v>9906333.3825519495</c:v>
                </c:pt>
                <c:pt idx="14">
                  <c:v>10961722.301282611</c:v>
                </c:pt>
                <c:pt idx="15">
                  <c:v>10768237.52404085</c:v>
                </c:pt>
                <c:pt idx="16">
                  <c:v>10288977.834352411</c:v>
                </c:pt>
                <c:pt idx="17">
                  <c:v>10666489.590798501</c:v>
                </c:pt>
                <c:pt idx="18">
                  <c:v>11377367.41275982</c:v>
                </c:pt>
                <c:pt idx="19">
                  <c:v>11047389.482329531</c:v>
                </c:pt>
                <c:pt idx="20">
                  <c:v>12267349.79530924</c:v>
                </c:pt>
                <c:pt idx="21">
                  <c:v>12776976.831719771</c:v>
                </c:pt>
                <c:pt idx="22">
                  <c:v>12142237.25543792</c:v>
                </c:pt>
                <c:pt idx="23">
                  <c:v>12776793.94964507</c:v>
                </c:pt>
                <c:pt idx="24">
                  <c:v>13499475.5766753</c:v>
                </c:pt>
                <c:pt idx="25">
                  <c:v>12643347.0786657</c:v>
                </c:pt>
                <c:pt idx="26">
                  <c:v>12257266.597818581</c:v>
                </c:pt>
                <c:pt idx="27">
                  <c:v>12227889.68094348</c:v>
                </c:pt>
                <c:pt idx="28">
                  <c:v>12876132.162151741</c:v>
                </c:pt>
                <c:pt idx="29">
                  <c:v>14020000.279817741</c:v>
                </c:pt>
                <c:pt idx="30">
                  <c:v>13233310.543448281</c:v>
                </c:pt>
                <c:pt idx="31">
                  <c:v>13333936.585794169</c:v>
                </c:pt>
                <c:pt idx="32">
                  <c:v>13676824.81513902</c:v>
                </c:pt>
                <c:pt idx="33">
                  <c:v>13871381.611440539</c:v>
                </c:pt>
                <c:pt idx="34" formatCode="0.000_ ">
                  <c:v>13894374.84856689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C4-47FF-B0FD-9A065968A9BE}"/>
            </c:ext>
          </c:extLst>
        </c:ser>
        <c:ser>
          <c:idx val="6"/>
          <c:order val="6"/>
          <c:tx>
            <c:strRef>
              <c:f>全国总结果!$A$9</c:f>
              <c:strCache>
                <c:ptCount val="1"/>
                <c:pt idx="0">
                  <c:v>吉林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全国总结果!$B$9:$AJ$9</c:f>
              <c:numCache>
                <c:formatCode>0.00_ </c:formatCode>
                <c:ptCount val="35"/>
                <c:pt idx="0">
                  <c:v>3338238.7739073504</c:v>
                </c:pt>
                <c:pt idx="1">
                  <c:v>3487438.6570359599</c:v>
                </c:pt>
                <c:pt idx="2">
                  <c:v>3562230.4189367397</c:v>
                </c:pt>
                <c:pt idx="3">
                  <c:v>4083970.4534204397</c:v>
                </c:pt>
                <c:pt idx="4">
                  <c:v>4734358.0602537803</c:v>
                </c:pt>
                <c:pt idx="5">
                  <c:v>5060802.9659493398</c:v>
                </c:pt>
                <c:pt idx="6">
                  <c:v>4814466.0783801498</c:v>
                </c:pt>
                <c:pt idx="7">
                  <c:v>5684034.9517927002</c:v>
                </c:pt>
                <c:pt idx="8">
                  <c:v>6244980.5261060204</c:v>
                </c:pt>
                <c:pt idx="9">
                  <c:v>6117460.9971096702</c:v>
                </c:pt>
                <c:pt idx="10">
                  <c:v>5742673.8783464096</c:v>
                </c:pt>
                <c:pt idx="11">
                  <c:v>6065463.7993984101</c:v>
                </c:pt>
                <c:pt idx="12">
                  <c:v>6270883.0536704399</c:v>
                </c:pt>
                <c:pt idx="13">
                  <c:v>6285394.7022843398</c:v>
                </c:pt>
                <c:pt idx="14">
                  <c:v>6850939.9796370808</c:v>
                </c:pt>
                <c:pt idx="15">
                  <c:v>6662261.2034847997</c:v>
                </c:pt>
                <c:pt idx="16">
                  <c:v>6394675.2182456702</c:v>
                </c:pt>
                <c:pt idx="17">
                  <c:v>6598926.9960555397</c:v>
                </c:pt>
                <c:pt idx="18">
                  <c:v>6972506.9852439398</c:v>
                </c:pt>
                <c:pt idx="19">
                  <c:v>6740072.6687510498</c:v>
                </c:pt>
                <c:pt idx="20">
                  <c:v>7411917.3907956602</c:v>
                </c:pt>
                <c:pt idx="21">
                  <c:v>7866489.1040691193</c:v>
                </c:pt>
                <c:pt idx="22">
                  <c:v>7432258.05457462</c:v>
                </c:pt>
                <c:pt idx="23">
                  <c:v>7962653.5990399104</c:v>
                </c:pt>
                <c:pt idx="24">
                  <c:v>8450822.5727459192</c:v>
                </c:pt>
                <c:pt idx="25">
                  <c:v>7739096.3240352096</c:v>
                </c:pt>
                <c:pt idx="26">
                  <c:v>7451210.9061554391</c:v>
                </c:pt>
                <c:pt idx="27">
                  <c:v>7403540.6506680306</c:v>
                </c:pt>
                <c:pt idx="28">
                  <c:v>7631994.8455265397</c:v>
                </c:pt>
                <c:pt idx="29">
                  <c:v>8365748.1381908199</c:v>
                </c:pt>
                <c:pt idx="30">
                  <c:v>7940308.7549983691</c:v>
                </c:pt>
                <c:pt idx="31">
                  <c:v>8107412.8860658407</c:v>
                </c:pt>
                <c:pt idx="32">
                  <c:v>8522069.2377852909</c:v>
                </c:pt>
                <c:pt idx="33">
                  <c:v>9101749.2204770893</c:v>
                </c:pt>
                <c:pt idx="34" formatCode="0.000_ ">
                  <c:v>8848455.5177460406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C4-47FF-B0FD-9A065968A9BE}"/>
            </c:ext>
          </c:extLst>
        </c:ser>
        <c:ser>
          <c:idx val="7"/>
          <c:order val="7"/>
          <c:tx>
            <c:strRef>
              <c:f>全国总结果!$A$10</c:f>
              <c:strCache>
                <c:ptCount val="1"/>
                <c:pt idx="0">
                  <c:v>黑龙江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全国总结果!$B$10:$AJ$10</c:f>
              <c:numCache>
                <c:formatCode>0.00_ </c:formatCode>
                <c:ptCount val="35"/>
                <c:pt idx="0">
                  <c:v>4652404.7284924593</c:v>
                </c:pt>
                <c:pt idx="1">
                  <c:v>4838450.4125548694</c:v>
                </c:pt>
                <c:pt idx="2">
                  <c:v>4982631.0999652203</c:v>
                </c:pt>
                <c:pt idx="3">
                  <c:v>5581576.4567390401</c:v>
                </c:pt>
                <c:pt idx="4">
                  <c:v>6468005.57974602</c:v>
                </c:pt>
                <c:pt idx="5">
                  <c:v>6918229.1754729301</c:v>
                </c:pt>
                <c:pt idx="6">
                  <c:v>6692337.8041915093</c:v>
                </c:pt>
                <c:pt idx="7">
                  <c:v>7958296.0379045308</c:v>
                </c:pt>
                <c:pt idx="8">
                  <c:v>8717123.9726059996</c:v>
                </c:pt>
                <c:pt idx="9">
                  <c:v>8393527.4479721189</c:v>
                </c:pt>
                <c:pt idx="10">
                  <c:v>7964143.9733189205</c:v>
                </c:pt>
                <c:pt idx="11">
                  <c:v>8323757.8941343203</c:v>
                </c:pt>
                <c:pt idx="12">
                  <c:v>8571743.5820888206</c:v>
                </c:pt>
                <c:pt idx="13">
                  <c:v>8418931.5533057395</c:v>
                </c:pt>
                <c:pt idx="14">
                  <c:v>9249414.9608513303</c:v>
                </c:pt>
                <c:pt idx="15">
                  <c:v>9158750.4084778801</c:v>
                </c:pt>
                <c:pt idx="16">
                  <c:v>8798177.8862648495</c:v>
                </c:pt>
                <c:pt idx="17">
                  <c:v>9107532.4523132592</c:v>
                </c:pt>
                <c:pt idx="18">
                  <c:v>9732863.9442270212</c:v>
                </c:pt>
                <c:pt idx="19">
                  <c:v>9391740.4719258808</c:v>
                </c:pt>
                <c:pt idx="20">
                  <c:v>10330940.60493307</c:v>
                </c:pt>
                <c:pt idx="21">
                  <c:v>10885764.455763509</c:v>
                </c:pt>
                <c:pt idx="22">
                  <c:v>10161369.954832599</c:v>
                </c:pt>
                <c:pt idx="23">
                  <c:v>10816891.72909374</c:v>
                </c:pt>
                <c:pt idx="24">
                  <c:v>11382756.11626224</c:v>
                </c:pt>
                <c:pt idx="25">
                  <c:v>10372965.44137824</c:v>
                </c:pt>
                <c:pt idx="26">
                  <c:v>9944165.5557454005</c:v>
                </c:pt>
                <c:pt idx="27">
                  <c:v>9855463.4508455396</c:v>
                </c:pt>
                <c:pt idx="28">
                  <c:v>10314584.774136271</c:v>
                </c:pt>
                <c:pt idx="29">
                  <c:v>11313035.659499329</c:v>
                </c:pt>
                <c:pt idx="30">
                  <c:v>10607698.29524323</c:v>
                </c:pt>
                <c:pt idx="31">
                  <c:v>10783554.454955991</c:v>
                </c:pt>
                <c:pt idx="32">
                  <c:v>11305687.876930069</c:v>
                </c:pt>
                <c:pt idx="33">
                  <c:v>11825883.01602741</c:v>
                </c:pt>
                <c:pt idx="34" formatCode="0.000_ ">
                  <c:v>11664453.61142678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BC4-47FF-B0FD-9A065968A9BE}"/>
            </c:ext>
          </c:extLst>
        </c:ser>
        <c:ser>
          <c:idx val="8"/>
          <c:order val="8"/>
          <c:tx>
            <c:strRef>
              <c:f>全国总结果!$A$11</c:f>
              <c:strCache>
                <c:ptCount val="1"/>
                <c:pt idx="0">
                  <c:v>上海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全国总结果!$B$11:$AJ$11</c:f>
              <c:numCache>
                <c:formatCode>0.00_ </c:formatCode>
                <c:ptCount val="35"/>
                <c:pt idx="0">
                  <c:v>2104382.1583568701</c:v>
                </c:pt>
                <c:pt idx="1">
                  <c:v>2157664.9579006298</c:v>
                </c:pt>
                <c:pt idx="2">
                  <c:v>2351736.3277970599</c:v>
                </c:pt>
                <c:pt idx="3">
                  <c:v>2354213.0912367799</c:v>
                </c:pt>
                <c:pt idx="4">
                  <c:v>2816061.5138944802</c:v>
                </c:pt>
                <c:pt idx="5">
                  <c:v>2914265.5615050299</c:v>
                </c:pt>
                <c:pt idx="6">
                  <c:v>2848028.9462363301</c:v>
                </c:pt>
                <c:pt idx="7">
                  <c:v>3559536.07925284</c:v>
                </c:pt>
                <c:pt idx="8">
                  <c:v>4108873.7384323999</c:v>
                </c:pt>
                <c:pt idx="9">
                  <c:v>3928487.42973796</c:v>
                </c:pt>
                <c:pt idx="10">
                  <c:v>3620156.41182156</c:v>
                </c:pt>
                <c:pt idx="11">
                  <c:v>3977126.3048827802</c:v>
                </c:pt>
                <c:pt idx="12">
                  <c:v>4309131.7567670504</c:v>
                </c:pt>
                <c:pt idx="13">
                  <c:v>4405802.9881821601</c:v>
                </c:pt>
                <c:pt idx="14">
                  <c:v>5015825.7721304502</c:v>
                </c:pt>
                <c:pt idx="15">
                  <c:v>4999991.5076317396</c:v>
                </c:pt>
                <c:pt idx="16">
                  <c:v>4825393.7965895301</c:v>
                </c:pt>
                <c:pt idx="17">
                  <c:v>5154073.33901064</c:v>
                </c:pt>
                <c:pt idx="18">
                  <c:v>5365601.9919909099</c:v>
                </c:pt>
                <c:pt idx="19">
                  <c:v>5306967.1939269695</c:v>
                </c:pt>
                <c:pt idx="20">
                  <c:v>6450065.1199504696</c:v>
                </c:pt>
                <c:pt idx="21">
                  <c:v>7045808.4706895202</c:v>
                </c:pt>
                <c:pt idx="22">
                  <c:v>7323846.6161463503</c:v>
                </c:pt>
                <c:pt idx="23">
                  <c:v>7961441.0940552698</c:v>
                </c:pt>
                <c:pt idx="24">
                  <c:v>8828709.5205461793</c:v>
                </c:pt>
                <c:pt idx="25">
                  <c:v>8702931.0637498107</c:v>
                </c:pt>
                <c:pt idx="26">
                  <c:v>8632080.2942665908</c:v>
                </c:pt>
                <c:pt idx="27">
                  <c:v>8533753.9934234396</c:v>
                </c:pt>
                <c:pt idx="28">
                  <c:v>8842557.8514255397</c:v>
                </c:pt>
                <c:pt idx="29">
                  <c:v>9255234.4536192399</c:v>
                </c:pt>
                <c:pt idx="30">
                  <c:v>9060775.4810532108</c:v>
                </c:pt>
                <c:pt idx="31">
                  <c:v>9177185.2556385007</c:v>
                </c:pt>
                <c:pt idx="32">
                  <c:v>9501285.5255961604</c:v>
                </c:pt>
                <c:pt idx="33">
                  <c:v>9923957.3469286896</c:v>
                </c:pt>
                <c:pt idx="34" formatCode="0.000_ ">
                  <c:v>9941323.4903778303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C4-47FF-B0FD-9A065968A9BE}"/>
            </c:ext>
          </c:extLst>
        </c:ser>
        <c:ser>
          <c:idx val="9"/>
          <c:order val="9"/>
          <c:tx>
            <c:strRef>
              <c:f>全国总结果!$A$12</c:f>
              <c:strCache>
                <c:ptCount val="1"/>
                <c:pt idx="0">
                  <c:v>江苏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全国总结果!$B$12:$AJ$12</c:f>
              <c:numCache>
                <c:formatCode>0.00_ </c:formatCode>
                <c:ptCount val="35"/>
                <c:pt idx="0">
                  <c:v>8145420.4452676196</c:v>
                </c:pt>
                <c:pt idx="1">
                  <c:v>8786789.3945938107</c:v>
                </c:pt>
                <c:pt idx="2">
                  <c:v>8746707.8060398996</c:v>
                </c:pt>
                <c:pt idx="3">
                  <c:v>10176159.25348842</c:v>
                </c:pt>
                <c:pt idx="4">
                  <c:v>11281809.760466481</c:v>
                </c:pt>
                <c:pt idx="5">
                  <c:v>12119437.530885281</c:v>
                </c:pt>
                <c:pt idx="6">
                  <c:v>11513245.261271041</c:v>
                </c:pt>
                <c:pt idx="7">
                  <c:v>13146002.189920079</c:v>
                </c:pt>
                <c:pt idx="8">
                  <c:v>13873383.59032972</c:v>
                </c:pt>
                <c:pt idx="9">
                  <c:v>13705443.36576608</c:v>
                </c:pt>
                <c:pt idx="10">
                  <c:v>13734249.80703184</c:v>
                </c:pt>
                <c:pt idx="11">
                  <c:v>14675221.16952306</c:v>
                </c:pt>
                <c:pt idx="12">
                  <c:v>15223369.48314509</c:v>
                </c:pt>
                <c:pt idx="13">
                  <c:v>15367111.31134019</c:v>
                </c:pt>
                <c:pt idx="14">
                  <c:v>17034029.570370093</c:v>
                </c:pt>
                <c:pt idx="15">
                  <c:v>16656966.612763681</c:v>
                </c:pt>
                <c:pt idx="16">
                  <c:v>16312069.418194899</c:v>
                </c:pt>
                <c:pt idx="17">
                  <c:v>16660466.695626739</c:v>
                </c:pt>
                <c:pt idx="18">
                  <c:v>18240015.69007805</c:v>
                </c:pt>
                <c:pt idx="19">
                  <c:v>17525002.285881851</c:v>
                </c:pt>
                <c:pt idx="20">
                  <c:v>19881073.501727019</c:v>
                </c:pt>
                <c:pt idx="21">
                  <c:v>20839144.440209523</c:v>
                </c:pt>
                <c:pt idx="22">
                  <c:v>20048333.347668018</c:v>
                </c:pt>
                <c:pt idx="23">
                  <c:v>21606714.65212854</c:v>
                </c:pt>
                <c:pt idx="24">
                  <c:v>22950178.08556091</c:v>
                </c:pt>
                <c:pt idx="25">
                  <c:v>21706930.275374398</c:v>
                </c:pt>
                <c:pt idx="26">
                  <c:v>21012334.075415209</c:v>
                </c:pt>
                <c:pt idx="27">
                  <c:v>21183471.396448608</c:v>
                </c:pt>
                <c:pt idx="28">
                  <c:v>22511621.959533893</c:v>
                </c:pt>
                <c:pt idx="29">
                  <c:v>25020604.02588217</c:v>
                </c:pt>
                <c:pt idx="30">
                  <c:v>24388201.517939791</c:v>
                </c:pt>
                <c:pt idx="31">
                  <c:v>24825274.189486161</c:v>
                </c:pt>
                <c:pt idx="32">
                  <c:v>26169996.897118151</c:v>
                </c:pt>
                <c:pt idx="33">
                  <c:v>28388126.282998879</c:v>
                </c:pt>
                <c:pt idx="34" formatCode="0.000_ ">
                  <c:v>27505707.38722676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C4-47FF-B0FD-9A065968A9BE}"/>
            </c:ext>
          </c:extLst>
        </c:ser>
        <c:ser>
          <c:idx val="10"/>
          <c:order val="10"/>
          <c:tx>
            <c:strRef>
              <c:f>全国总结果!$A$13</c:f>
              <c:strCache>
                <c:ptCount val="1"/>
                <c:pt idx="0">
                  <c:v>浙江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全国总结果!$B$13:$AJ$13</c:f>
              <c:numCache>
                <c:formatCode>0.00_ </c:formatCode>
                <c:ptCount val="35"/>
                <c:pt idx="0">
                  <c:v>4940578.1861419994</c:v>
                </c:pt>
                <c:pt idx="1">
                  <c:v>5276815.7810964398</c:v>
                </c:pt>
                <c:pt idx="2">
                  <c:v>4981080.0069506196</c:v>
                </c:pt>
                <c:pt idx="3">
                  <c:v>5635657.1880426202</c:v>
                </c:pt>
                <c:pt idx="4">
                  <c:v>6176153.6882122504</c:v>
                </c:pt>
                <c:pt idx="5">
                  <c:v>6690767.8626085399</c:v>
                </c:pt>
                <c:pt idx="6">
                  <c:v>6436653.05114091</c:v>
                </c:pt>
                <c:pt idx="7">
                  <c:v>7423515.3147373796</c:v>
                </c:pt>
                <c:pt idx="8">
                  <c:v>7880218.5691547003</c:v>
                </c:pt>
                <c:pt idx="9">
                  <c:v>7570996.7654816192</c:v>
                </c:pt>
                <c:pt idx="10">
                  <c:v>7869616.7943263408</c:v>
                </c:pt>
                <c:pt idx="11">
                  <c:v>8465135.8543287795</c:v>
                </c:pt>
                <c:pt idx="12">
                  <c:v>9054266.361447759</c:v>
                </c:pt>
                <c:pt idx="13">
                  <c:v>9070287.0838605594</c:v>
                </c:pt>
                <c:pt idx="14">
                  <c:v>10225476.03334913</c:v>
                </c:pt>
                <c:pt idx="15">
                  <c:v>10216943.356501529</c:v>
                </c:pt>
                <c:pt idx="16">
                  <c:v>10237919.224487251</c:v>
                </c:pt>
                <c:pt idx="17">
                  <c:v>9999496.1882168911</c:v>
                </c:pt>
                <c:pt idx="18">
                  <c:v>11227426.88729905</c:v>
                </c:pt>
                <c:pt idx="19">
                  <c:v>10785106.019535961</c:v>
                </c:pt>
                <c:pt idx="20">
                  <c:v>12257731.371710651</c:v>
                </c:pt>
                <c:pt idx="21">
                  <c:v>13324321.69833824</c:v>
                </c:pt>
                <c:pt idx="22">
                  <c:v>13040240.386507969</c:v>
                </c:pt>
                <c:pt idx="23">
                  <c:v>14262372.419486171</c:v>
                </c:pt>
                <c:pt idx="24">
                  <c:v>15147555.198684599</c:v>
                </c:pt>
                <c:pt idx="25">
                  <c:v>14269967.508505469</c:v>
                </c:pt>
                <c:pt idx="26">
                  <c:v>13774082.03246903</c:v>
                </c:pt>
                <c:pt idx="27">
                  <c:v>13763609.08366238</c:v>
                </c:pt>
                <c:pt idx="28">
                  <c:v>14700842.428447459</c:v>
                </c:pt>
                <c:pt idx="29">
                  <c:v>16174764.719028661</c:v>
                </c:pt>
                <c:pt idx="30">
                  <c:v>15767933.831130341</c:v>
                </c:pt>
                <c:pt idx="31">
                  <c:v>15976917.316695631</c:v>
                </c:pt>
                <c:pt idx="32">
                  <c:v>16786513.604096718</c:v>
                </c:pt>
                <c:pt idx="33">
                  <c:v>18223732.51390117</c:v>
                </c:pt>
                <c:pt idx="34" formatCode="0.000_ ">
                  <c:v>17777148.417565968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C4-47FF-B0FD-9A065968A9BE}"/>
            </c:ext>
          </c:extLst>
        </c:ser>
        <c:ser>
          <c:idx val="11"/>
          <c:order val="11"/>
          <c:tx>
            <c:strRef>
              <c:f>全国总结果!$A$14</c:f>
              <c:strCache>
                <c:ptCount val="1"/>
                <c:pt idx="0">
                  <c:v>安徽</c:v>
                </c:pt>
              </c:strCache>
            </c:strRef>
          </c:tx>
          <c:spPr>
            <a:ln w="19050" cap="rnd" cmpd="sng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全国总结果!$B$14:$AJ$14</c:f>
              <c:numCache>
                <c:formatCode>0.00_ </c:formatCode>
                <c:ptCount val="35"/>
                <c:pt idx="0">
                  <c:v>4380773.5130363097</c:v>
                </c:pt>
                <c:pt idx="1">
                  <c:v>4682252.38112514</c:v>
                </c:pt>
                <c:pt idx="2">
                  <c:v>4699211.8924296405</c:v>
                </c:pt>
                <c:pt idx="3">
                  <c:v>5682849.5310218595</c:v>
                </c:pt>
                <c:pt idx="4">
                  <c:v>6503240.9475788008</c:v>
                </c:pt>
                <c:pt idx="5">
                  <c:v>7398389.1389274197</c:v>
                </c:pt>
                <c:pt idx="6">
                  <c:v>7313834.2698545502</c:v>
                </c:pt>
                <c:pt idx="7">
                  <c:v>8576518.9628854394</c:v>
                </c:pt>
                <c:pt idx="8">
                  <c:v>9332902.4335448295</c:v>
                </c:pt>
                <c:pt idx="9">
                  <c:v>9652936.4840041399</c:v>
                </c:pt>
                <c:pt idx="10">
                  <c:v>9682961.2388125695</c:v>
                </c:pt>
                <c:pt idx="11">
                  <c:v>10031099.008330209</c:v>
                </c:pt>
                <c:pt idx="12">
                  <c:v>10198345.80641395</c:v>
                </c:pt>
                <c:pt idx="13">
                  <c:v>10130261.44309549</c:v>
                </c:pt>
                <c:pt idx="14">
                  <c:v>10936061.88287014</c:v>
                </c:pt>
                <c:pt idx="15">
                  <c:v>10739811.841188401</c:v>
                </c:pt>
                <c:pt idx="16">
                  <c:v>10621346.134098871</c:v>
                </c:pt>
                <c:pt idx="17">
                  <c:v>10428067.59876585</c:v>
                </c:pt>
                <c:pt idx="18">
                  <c:v>11426990.532223221</c:v>
                </c:pt>
                <c:pt idx="19">
                  <c:v>10962648.12032453</c:v>
                </c:pt>
                <c:pt idx="20">
                  <c:v>12328277.5926436</c:v>
                </c:pt>
                <c:pt idx="21">
                  <c:v>13269617.65865903</c:v>
                </c:pt>
                <c:pt idx="22">
                  <c:v>12574635.110725939</c:v>
                </c:pt>
                <c:pt idx="23">
                  <c:v>13646220.566317189</c:v>
                </c:pt>
                <c:pt idx="24">
                  <c:v>14515597.341243189</c:v>
                </c:pt>
                <c:pt idx="25">
                  <c:v>13490473.682142891</c:v>
                </c:pt>
                <c:pt idx="26">
                  <c:v>13223094.41285119</c:v>
                </c:pt>
                <c:pt idx="27">
                  <c:v>13587114.455714181</c:v>
                </c:pt>
                <c:pt idx="28">
                  <c:v>14636979.940099049</c:v>
                </c:pt>
                <c:pt idx="29">
                  <c:v>16749057.997591801</c:v>
                </c:pt>
                <c:pt idx="30">
                  <c:v>16097078.05211731</c:v>
                </c:pt>
                <c:pt idx="31">
                  <c:v>16572170.153956849</c:v>
                </c:pt>
                <c:pt idx="32">
                  <c:v>17690598.943806618</c:v>
                </c:pt>
                <c:pt idx="33">
                  <c:v>19288259.772002362</c:v>
                </c:pt>
                <c:pt idx="34" formatCode="0.000_ ">
                  <c:v>18632278.476743743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C4-47FF-B0FD-9A065968A9BE}"/>
            </c:ext>
          </c:extLst>
        </c:ser>
        <c:ser>
          <c:idx val="12"/>
          <c:order val="12"/>
          <c:tx>
            <c:strRef>
              <c:f>全国总结果!$A$15</c:f>
              <c:strCache>
                <c:ptCount val="1"/>
                <c:pt idx="0">
                  <c:v>福建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全国总结果!$B$15:$AJ$15</c:f>
              <c:numCache>
                <c:formatCode>0.00_ </c:formatCode>
                <c:ptCount val="35"/>
                <c:pt idx="0">
                  <c:v>2313700.6974906502</c:v>
                </c:pt>
                <c:pt idx="1">
                  <c:v>2470840.3097443208</c:v>
                </c:pt>
                <c:pt idx="2">
                  <c:v>2506890.2068303972</c:v>
                </c:pt>
                <c:pt idx="3">
                  <c:v>3178454.7947394219</c:v>
                </c:pt>
                <c:pt idx="4">
                  <c:v>3797678.1526390202</c:v>
                </c:pt>
                <c:pt idx="5">
                  <c:v>4222993.0691599995</c:v>
                </c:pt>
                <c:pt idx="6">
                  <c:v>4128858.2710464103</c:v>
                </c:pt>
                <c:pt idx="7">
                  <c:v>4888290.5184233598</c:v>
                </c:pt>
                <c:pt idx="8">
                  <c:v>5456505.8853220101</c:v>
                </c:pt>
                <c:pt idx="9">
                  <c:v>5483399.4175547194</c:v>
                </c:pt>
                <c:pt idx="10">
                  <c:v>5593656.5213379208</c:v>
                </c:pt>
                <c:pt idx="11">
                  <c:v>6015846.9419419803</c:v>
                </c:pt>
                <c:pt idx="12">
                  <c:v>6472437.3983398499</c:v>
                </c:pt>
                <c:pt idx="13">
                  <c:v>6561789.4084646404</c:v>
                </c:pt>
                <c:pt idx="14">
                  <c:v>7408865.8189381501</c:v>
                </c:pt>
                <c:pt idx="15">
                  <c:v>7312181.6043787599</c:v>
                </c:pt>
                <c:pt idx="16">
                  <c:v>7190289.5923199598</c:v>
                </c:pt>
                <c:pt idx="17">
                  <c:v>6994672.0272833901</c:v>
                </c:pt>
                <c:pt idx="18">
                  <c:v>7739403.5576889999</c:v>
                </c:pt>
                <c:pt idx="19">
                  <c:v>7475016.20629148</c:v>
                </c:pt>
                <c:pt idx="20">
                  <c:v>8413527.2862729803</c:v>
                </c:pt>
                <c:pt idx="21">
                  <c:v>9206278.0852249786</c:v>
                </c:pt>
                <c:pt idx="22">
                  <c:v>8880394.9609404709</c:v>
                </c:pt>
                <c:pt idx="23">
                  <c:v>9715250.123616809</c:v>
                </c:pt>
                <c:pt idx="24">
                  <c:v>10308571.11861854</c:v>
                </c:pt>
                <c:pt idx="25">
                  <c:v>9643086.6769787502</c:v>
                </c:pt>
                <c:pt idx="26">
                  <c:v>9347613.3949990496</c:v>
                </c:pt>
                <c:pt idx="27">
                  <c:v>9338390.9556533806</c:v>
                </c:pt>
                <c:pt idx="28">
                  <c:v>9902709.8272867091</c:v>
                </c:pt>
                <c:pt idx="29">
                  <c:v>10951329.675914619</c:v>
                </c:pt>
                <c:pt idx="30">
                  <c:v>10658987.06175762</c:v>
                </c:pt>
                <c:pt idx="31">
                  <c:v>10858601.74463233</c:v>
                </c:pt>
                <c:pt idx="32">
                  <c:v>11469393.152067721</c:v>
                </c:pt>
                <c:pt idx="33">
                  <c:v>12492769.83783705</c:v>
                </c:pt>
                <c:pt idx="34" formatCode="0.000_ ">
                  <c:v>12139428.19715886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C4-47FF-B0FD-9A065968A9BE}"/>
            </c:ext>
          </c:extLst>
        </c:ser>
        <c:ser>
          <c:idx val="13"/>
          <c:order val="13"/>
          <c:tx>
            <c:strRef>
              <c:f>全国总结果!$A$16</c:f>
              <c:strCache>
                <c:ptCount val="1"/>
                <c:pt idx="0">
                  <c:v>江西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全国总结果!$B$16:$AJ$16</c:f>
              <c:numCache>
                <c:formatCode>0.00_ </c:formatCode>
                <c:ptCount val="35"/>
                <c:pt idx="0">
                  <c:v>3045405.2037113463</c:v>
                </c:pt>
                <c:pt idx="1">
                  <c:v>3191347.8057330269</c:v>
                </c:pt>
                <c:pt idx="2">
                  <c:v>3233725.5698929103</c:v>
                </c:pt>
                <c:pt idx="3">
                  <c:v>4077562.8579506599</c:v>
                </c:pt>
                <c:pt idx="4">
                  <c:v>4857230.2518329304</c:v>
                </c:pt>
                <c:pt idx="5">
                  <c:v>5327818.5440729605</c:v>
                </c:pt>
                <c:pt idx="6">
                  <c:v>5084916.2672723401</c:v>
                </c:pt>
                <c:pt idx="7">
                  <c:v>5779227.7360216398</c:v>
                </c:pt>
                <c:pt idx="8">
                  <c:v>6139808.48624337</c:v>
                </c:pt>
                <c:pt idx="9">
                  <c:v>6050414.7800507098</c:v>
                </c:pt>
                <c:pt idx="10">
                  <c:v>6234368.8354205098</c:v>
                </c:pt>
                <c:pt idx="11">
                  <c:v>6709397.8213474201</c:v>
                </c:pt>
                <c:pt idx="12">
                  <c:v>7162212.4048756799</c:v>
                </c:pt>
                <c:pt idx="13">
                  <c:v>7408241.9421269195</c:v>
                </c:pt>
                <c:pt idx="14">
                  <c:v>8277749.5861025602</c:v>
                </c:pt>
                <c:pt idx="15">
                  <c:v>8141770.5557500906</c:v>
                </c:pt>
                <c:pt idx="16">
                  <c:v>8091531.510923231</c:v>
                </c:pt>
                <c:pt idx="17">
                  <c:v>8147268.84153347</c:v>
                </c:pt>
                <c:pt idx="18">
                  <c:v>8974438.5527314506</c:v>
                </c:pt>
                <c:pt idx="19">
                  <c:v>8707486.4492376</c:v>
                </c:pt>
                <c:pt idx="20">
                  <c:v>9495778.27073396</c:v>
                </c:pt>
                <c:pt idx="21">
                  <c:v>10262458.601593979</c:v>
                </c:pt>
                <c:pt idx="22">
                  <c:v>9567817.6467151791</c:v>
                </c:pt>
                <c:pt idx="23">
                  <c:v>10388581.52753908</c:v>
                </c:pt>
                <c:pt idx="24">
                  <c:v>11058119.0408949</c:v>
                </c:pt>
                <c:pt idx="25">
                  <c:v>10153401.36089916</c:v>
                </c:pt>
                <c:pt idx="26">
                  <c:v>9791266.0124110095</c:v>
                </c:pt>
                <c:pt idx="27">
                  <c:v>9905627.1371557396</c:v>
                </c:pt>
                <c:pt idx="28">
                  <c:v>10531300.98128777</c:v>
                </c:pt>
                <c:pt idx="29">
                  <c:v>11946005.45634711</c:v>
                </c:pt>
                <c:pt idx="30">
                  <c:v>11518630.06147662</c:v>
                </c:pt>
                <c:pt idx="31">
                  <c:v>11841409.862965871</c:v>
                </c:pt>
                <c:pt idx="32">
                  <c:v>12690417.9048177</c:v>
                </c:pt>
                <c:pt idx="33">
                  <c:v>14031384.04659703</c:v>
                </c:pt>
                <c:pt idx="34" formatCode="0.000_ ">
                  <c:v>13429707.7688732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C4-47FF-B0FD-9A065968A9BE}"/>
            </c:ext>
          </c:extLst>
        </c:ser>
        <c:ser>
          <c:idx val="14"/>
          <c:order val="14"/>
          <c:tx>
            <c:strRef>
              <c:f>全国总结果!$A$17</c:f>
              <c:strCache>
                <c:ptCount val="1"/>
                <c:pt idx="0">
                  <c:v>山东</c:v>
                </c:pt>
              </c:strCache>
            </c:strRef>
          </c:tx>
          <c:spPr>
            <a:ln w="19050" cap="rnd" cmpd="sng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全国总结果!$B$17:$AJ$17</c:f>
              <c:numCache>
                <c:formatCode>0.00_ </c:formatCode>
                <c:ptCount val="35"/>
                <c:pt idx="0">
                  <c:v>8947759.1667480506</c:v>
                </c:pt>
                <c:pt idx="1">
                  <c:v>9517998.1509689912</c:v>
                </c:pt>
                <c:pt idx="2">
                  <c:v>9641037.6497207098</c:v>
                </c:pt>
                <c:pt idx="3">
                  <c:v>11499707.088166241</c:v>
                </c:pt>
                <c:pt idx="4">
                  <c:v>13152590.752441932</c:v>
                </c:pt>
                <c:pt idx="5">
                  <c:v>14273064.51831915</c:v>
                </c:pt>
                <c:pt idx="6">
                  <c:v>13785348.44522414</c:v>
                </c:pt>
                <c:pt idx="7">
                  <c:v>15957472.338181589</c:v>
                </c:pt>
                <c:pt idx="8">
                  <c:v>16984032.102460731</c:v>
                </c:pt>
                <c:pt idx="9">
                  <c:v>16674693.680211511</c:v>
                </c:pt>
                <c:pt idx="10">
                  <c:v>16704796.809924439</c:v>
                </c:pt>
                <c:pt idx="11">
                  <c:v>17566692.683923062</c:v>
                </c:pt>
                <c:pt idx="12">
                  <c:v>18094363.398282759</c:v>
                </c:pt>
                <c:pt idx="13">
                  <c:v>18121056.5766165</c:v>
                </c:pt>
                <c:pt idx="14">
                  <c:v>20044340.398616809</c:v>
                </c:pt>
                <c:pt idx="15">
                  <c:v>19925734.766917728</c:v>
                </c:pt>
                <c:pt idx="16">
                  <c:v>19677168.684387602</c:v>
                </c:pt>
                <c:pt idx="17">
                  <c:v>19859465.208728157</c:v>
                </c:pt>
                <c:pt idx="18">
                  <c:v>21598539.647329621</c:v>
                </c:pt>
                <c:pt idx="19">
                  <c:v>20703892.942655031</c:v>
                </c:pt>
                <c:pt idx="20">
                  <c:v>23219728.447157312</c:v>
                </c:pt>
                <c:pt idx="21">
                  <c:v>24117542.737217359</c:v>
                </c:pt>
                <c:pt idx="22">
                  <c:v>22982664.457792308</c:v>
                </c:pt>
                <c:pt idx="23">
                  <c:v>24842059.05468503</c:v>
                </c:pt>
                <c:pt idx="24">
                  <c:v>26399335.293369628</c:v>
                </c:pt>
                <c:pt idx="25">
                  <c:v>24213665.663577899</c:v>
                </c:pt>
                <c:pt idx="26">
                  <c:v>23138185.422259938</c:v>
                </c:pt>
                <c:pt idx="27">
                  <c:v>23273481.24139284</c:v>
                </c:pt>
                <c:pt idx="28">
                  <c:v>24677766.964186929</c:v>
                </c:pt>
                <c:pt idx="29">
                  <c:v>27584307.250008218</c:v>
                </c:pt>
                <c:pt idx="30">
                  <c:v>26449386.945884239</c:v>
                </c:pt>
                <c:pt idx="31">
                  <c:v>27043695.308155511</c:v>
                </c:pt>
                <c:pt idx="32">
                  <c:v>28652281.217355028</c:v>
                </c:pt>
                <c:pt idx="33">
                  <c:v>31176303.77683498</c:v>
                </c:pt>
                <c:pt idx="34" formatCode="0.000_ ">
                  <c:v>30060924.093381591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BC4-47FF-B0FD-9A065968A9BE}"/>
            </c:ext>
          </c:extLst>
        </c:ser>
        <c:ser>
          <c:idx val="15"/>
          <c:order val="15"/>
          <c:tx>
            <c:strRef>
              <c:f>全国总结果!$A$18</c:f>
              <c:strCache>
                <c:ptCount val="1"/>
                <c:pt idx="0">
                  <c:v>河南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全国总结果!$B$18:$AJ$18</c:f>
              <c:numCache>
                <c:formatCode>0.00_ </c:formatCode>
                <c:ptCount val="35"/>
                <c:pt idx="0">
                  <c:v>8709557.0709442906</c:v>
                </c:pt>
                <c:pt idx="1">
                  <c:v>9049703.7939983904</c:v>
                </c:pt>
                <c:pt idx="2">
                  <c:v>9425937.0477888603</c:v>
                </c:pt>
                <c:pt idx="3">
                  <c:v>11668355.79951313</c:v>
                </c:pt>
                <c:pt idx="4">
                  <c:v>13445556.6439595</c:v>
                </c:pt>
                <c:pt idx="5">
                  <c:v>14298143.983130809</c:v>
                </c:pt>
                <c:pt idx="6">
                  <c:v>13398615.32626617</c:v>
                </c:pt>
                <c:pt idx="7">
                  <c:v>14923436.467223059</c:v>
                </c:pt>
                <c:pt idx="8">
                  <c:v>15212432.845178152</c:v>
                </c:pt>
                <c:pt idx="9">
                  <c:v>15119261.858930651</c:v>
                </c:pt>
                <c:pt idx="10">
                  <c:v>15718442.452566011</c:v>
                </c:pt>
                <c:pt idx="11">
                  <c:v>16921166.310829449</c:v>
                </c:pt>
                <c:pt idx="12">
                  <c:v>17368673.46829718</c:v>
                </c:pt>
                <c:pt idx="13">
                  <c:v>17906302.49009034</c:v>
                </c:pt>
                <c:pt idx="14">
                  <c:v>19927833.388808999</c:v>
                </c:pt>
                <c:pt idx="15">
                  <c:v>19411450.081468113</c:v>
                </c:pt>
                <c:pt idx="16">
                  <c:v>19213653.075533941</c:v>
                </c:pt>
                <c:pt idx="17">
                  <c:v>19617771.510600232</c:v>
                </c:pt>
                <c:pt idx="18">
                  <c:v>21609822.186911069</c:v>
                </c:pt>
                <c:pt idx="19">
                  <c:v>20578762.08261922</c:v>
                </c:pt>
                <c:pt idx="20">
                  <c:v>22595183.226229001</c:v>
                </c:pt>
                <c:pt idx="21">
                  <c:v>22858025.1810138</c:v>
                </c:pt>
                <c:pt idx="22">
                  <c:v>21485161.527004682</c:v>
                </c:pt>
                <c:pt idx="23">
                  <c:v>23212806.3845107</c:v>
                </c:pt>
                <c:pt idx="24">
                  <c:v>24411882.317773901</c:v>
                </c:pt>
                <c:pt idx="25">
                  <c:v>21964221.994528219</c:v>
                </c:pt>
                <c:pt idx="26">
                  <c:v>20694748.509277359</c:v>
                </c:pt>
                <c:pt idx="27">
                  <c:v>20706886.062717058</c:v>
                </c:pt>
                <c:pt idx="28">
                  <c:v>21571313.92492063</c:v>
                </c:pt>
                <c:pt idx="29">
                  <c:v>24359531.357366148</c:v>
                </c:pt>
                <c:pt idx="30">
                  <c:v>23313768.63881075</c:v>
                </c:pt>
                <c:pt idx="31">
                  <c:v>24204963.060092591</c:v>
                </c:pt>
                <c:pt idx="32">
                  <c:v>26167131.173432712</c:v>
                </c:pt>
                <c:pt idx="33">
                  <c:v>28776425.024104811</c:v>
                </c:pt>
                <c:pt idx="34" formatCode="0.000_ ">
                  <c:v>27535615.060717329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C4-47FF-B0FD-9A065968A9BE}"/>
            </c:ext>
          </c:extLst>
        </c:ser>
        <c:ser>
          <c:idx val="16"/>
          <c:order val="16"/>
          <c:tx>
            <c:strRef>
              <c:f>全国总结果!$A$19</c:f>
              <c:strCache>
                <c:ptCount val="1"/>
                <c:pt idx="0">
                  <c:v>湖北</c:v>
                </c:pt>
              </c:strCache>
            </c:strRef>
          </c:tx>
          <c:spPr>
            <a:ln w="19050" cap="rnd" cmpd="sng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全国总结果!$B$19:$AJ$19</c:f>
              <c:numCache>
                <c:formatCode>0.00_ </c:formatCode>
                <c:ptCount val="35"/>
                <c:pt idx="0">
                  <c:v>6213144.9106409103</c:v>
                </c:pt>
                <c:pt idx="1">
                  <c:v>6562892.5957293604</c:v>
                </c:pt>
                <c:pt idx="2">
                  <c:v>6487530.9686044697</c:v>
                </c:pt>
                <c:pt idx="3">
                  <c:v>7485962.1359359492</c:v>
                </c:pt>
                <c:pt idx="4">
                  <c:v>8351985.7523037996</c:v>
                </c:pt>
                <c:pt idx="5">
                  <c:v>8923152.0456901696</c:v>
                </c:pt>
                <c:pt idx="6">
                  <c:v>8482421.4241741188</c:v>
                </c:pt>
                <c:pt idx="7">
                  <c:v>9758954.0988537297</c:v>
                </c:pt>
                <c:pt idx="8">
                  <c:v>10403987.01601105</c:v>
                </c:pt>
                <c:pt idx="9">
                  <c:v>10116728.043025039</c:v>
                </c:pt>
                <c:pt idx="10">
                  <c:v>10205412.01172629</c:v>
                </c:pt>
                <c:pt idx="11">
                  <c:v>11008043.259812679</c:v>
                </c:pt>
                <c:pt idx="12">
                  <c:v>11536910.33541319</c:v>
                </c:pt>
                <c:pt idx="13">
                  <c:v>11880360.842301909</c:v>
                </c:pt>
                <c:pt idx="14">
                  <c:v>13320499.47093216</c:v>
                </c:pt>
                <c:pt idx="15">
                  <c:v>13180413.581627369</c:v>
                </c:pt>
                <c:pt idx="16">
                  <c:v>13095701.142143141</c:v>
                </c:pt>
                <c:pt idx="17">
                  <c:v>13513822.47024329</c:v>
                </c:pt>
                <c:pt idx="18">
                  <c:v>14862883.98606047</c:v>
                </c:pt>
                <c:pt idx="19">
                  <c:v>14422956.084401298</c:v>
                </c:pt>
                <c:pt idx="20">
                  <c:v>15619379.184167761</c:v>
                </c:pt>
                <c:pt idx="21">
                  <c:v>16022733.6897173</c:v>
                </c:pt>
                <c:pt idx="22">
                  <c:v>15077774.983899079</c:v>
                </c:pt>
                <c:pt idx="23">
                  <c:v>16060014.32322227</c:v>
                </c:pt>
                <c:pt idx="24">
                  <c:v>16814192.618811041</c:v>
                </c:pt>
                <c:pt idx="25">
                  <c:v>15482585.407173639</c:v>
                </c:pt>
                <c:pt idx="26">
                  <c:v>14816588.655326329</c:v>
                </c:pt>
                <c:pt idx="27">
                  <c:v>14933413.408250138</c:v>
                </c:pt>
                <c:pt idx="28">
                  <c:v>15605327.699193642</c:v>
                </c:pt>
                <c:pt idx="29">
                  <c:v>17406734.989258308</c:v>
                </c:pt>
                <c:pt idx="30">
                  <c:v>16870897.508052841</c:v>
                </c:pt>
                <c:pt idx="31">
                  <c:v>17143859.57439623</c:v>
                </c:pt>
                <c:pt idx="32">
                  <c:v>18068206.790483009</c:v>
                </c:pt>
                <c:pt idx="33">
                  <c:v>19566779.200697839</c:v>
                </c:pt>
                <c:pt idx="34" formatCode="0.000_ ">
                  <c:v>18843258.32268988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BC4-47FF-B0FD-9A065968A9BE}"/>
            </c:ext>
          </c:extLst>
        </c:ser>
        <c:ser>
          <c:idx val="17"/>
          <c:order val="17"/>
          <c:tx>
            <c:strRef>
              <c:f>全国总结果!$A$20</c:f>
              <c:strCache>
                <c:ptCount val="1"/>
                <c:pt idx="0">
                  <c:v>湖南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plus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全国总结果!$B$20:$AJ$20</c:f>
              <c:numCache>
                <c:formatCode>0.00_ </c:formatCode>
                <c:ptCount val="35"/>
                <c:pt idx="0">
                  <c:v>6924796.7028346304</c:v>
                </c:pt>
                <c:pt idx="1">
                  <c:v>7418884.3276205007</c:v>
                </c:pt>
                <c:pt idx="2">
                  <c:v>7117461.3609127002</c:v>
                </c:pt>
                <c:pt idx="3">
                  <c:v>8634776.5084764287</c:v>
                </c:pt>
                <c:pt idx="4">
                  <c:v>9741186.4753498696</c:v>
                </c:pt>
                <c:pt idx="5">
                  <c:v>10530580.80252259</c:v>
                </c:pt>
                <c:pt idx="6">
                  <c:v>9817696.5204064399</c:v>
                </c:pt>
                <c:pt idx="7">
                  <c:v>10945495.84538123</c:v>
                </c:pt>
                <c:pt idx="8">
                  <c:v>11365683.35630497</c:v>
                </c:pt>
                <c:pt idx="9">
                  <c:v>11071570.411329761</c:v>
                </c:pt>
                <c:pt idx="10">
                  <c:v>11288224.644037731</c:v>
                </c:pt>
                <c:pt idx="11">
                  <c:v>12000178.107335631</c:v>
                </c:pt>
                <c:pt idx="12">
                  <c:v>12434206.81631512</c:v>
                </c:pt>
                <c:pt idx="13">
                  <c:v>12703980.15882029</c:v>
                </c:pt>
                <c:pt idx="14">
                  <c:v>14023638.839738458</c:v>
                </c:pt>
                <c:pt idx="15">
                  <c:v>13798908.421238419</c:v>
                </c:pt>
                <c:pt idx="16">
                  <c:v>13766255.05479015</c:v>
                </c:pt>
                <c:pt idx="17">
                  <c:v>14320837.441680219</c:v>
                </c:pt>
                <c:pt idx="18">
                  <c:v>15976219.57610401</c:v>
                </c:pt>
                <c:pt idx="19">
                  <c:v>15431664.9215666</c:v>
                </c:pt>
                <c:pt idx="20">
                  <c:v>16452625.823979709</c:v>
                </c:pt>
                <c:pt idx="21">
                  <c:v>16743213.573450971</c:v>
                </c:pt>
                <c:pt idx="22">
                  <c:v>15593353.545997251</c:v>
                </c:pt>
                <c:pt idx="23">
                  <c:v>16714931.707682021</c:v>
                </c:pt>
                <c:pt idx="24">
                  <c:v>17464124.943235978</c:v>
                </c:pt>
                <c:pt idx="25">
                  <c:v>16049140.981841858</c:v>
                </c:pt>
                <c:pt idx="26">
                  <c:v>15333894.13698028</c:v>
                </c:pt>
                <c:pt idx="27">
                  <c:v>15615114.421421628</c:v>
                </c:pt>
                <c:pt idx="28">
                  <c:v>16574616.326285969</c:v>
                </c:pt>
                <c:pt idx="29">
                  <c:v>19054842.735356871</c:v>
                </c:pt>
                <c:pt idx="30">
                  <c:v>18466313.647994619</c:v>
                </c:pt>
                <c:pt idx="31">
                  <c:v>18871040.388797738</c:v>
                </c:pt>
                <c:pt idx="32">
                  <c:v>20070500.793120138</c:v>
                </c:pt>
                <c:pt idx="33">
                  <c:v>21819137.362658858</c:v>
                </c:pt>
                <c:pt idx="34" formatCode="0.000_ ">
                  <c:v>20972809.938826822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BC4-47FF-B0FD-9A065968A9BE}"/>
            </c:ext>
          </c:extLst>
        </c:ser>
        <c:ser>
          <c:idx val="18"/>
          <c:order val="18"/>
          <c:tx>
            <c:strRef>
              <c:f>全国总结果!$A$21</c:f>
              <c:strCache>
                <c:ptCount val="1"/>
                <c:pt idx="0">
                  <c:v>广东</c:v>
                </c:pt>
              </c:strCache>
            </c:strRef>
          </c:tx>
          <c:spPr>
            <a:ln w="19050" cap="rnd" cmpd="sng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全国总结果!$B$21:$AJ$21</c:f>
              <c:numCache>
                <c:formatCode>0.00_ </c:formatCode>
                <c:ptCount val="35"/>
                <c:pt idx="0">
                  <c:v>7066554.4073956609</c:v>
                </c:pt>
                <c:pt idx="1">
                  <c:v>7377991.5855375398</c:v>
                </c:pt>
                <c:pt idx="2">
                  <c:v>7371126.6433605794</c:v>
                </c:pt>
                <c:pt idx="3">
                  <c:v>8686974.0197254997</c:v>
                </c:pt>
                <c:pt idx="4">
                  <c:v>10048238.21580676</c:v>
                </c:pt>
                <c:pt idx="5">
                  <c:v>10805439.109866099</c:v>
                </c:pt>
                <c:pt idx="6">
                  <c:v>10392727.073644901</c:v>
                </c:pt>
                <c:pt idx="7">
                  <c:v>12127969.193235639</c:v>
                </c:pt>
                <c:pt idx="8">
                  <c:v>13119294.336727761</c:v>
                </c:pt>
                <c:pt idx="9">
                  <c:v>12919205.941824831</c:v>
                </c:pt>
                <c:pt idx="10">
                  <c:v>13489256.881398279</c:v>
                </c:pt>
                <c:pt idx="11">
                  <c:v>15143987.165012501</c:v>
                </c:pt>
                <c:pt idx="12">
                  <c:v>16858939.084922098</c:v>
                </c:pt>
                <c:pt idx="13">
                  <c:v>17450759.471270151</c:v>
                </c:pt>
                <c:pt idx="14">
                  <c:v>20512904.074670408</c:v>
                </c:pt>
                <c:pt idx="15">
                  <c:v>20261989.991504371</c:v>
                </c:pt>
                <c:pt idx="16">
                  <c:v>19521319.170169242</c:v>
                </c:pt>
                <c:pt idx="17">
                  <c:v>19899687.852284022</c:v>
                </c:pt>
                <c:pt idx="18">
                  <c:v>21988466.200297222</c:v>
                </c:pt>
                <c:pt idx="19">
                  <c:v>21358091.583101422</c:v>
                </c:pt>
                <c:pt idx="20">
                  <c:v>24829024.231460582</c:v>
                </c:pt>
                <c:pt idx="21">
                  <c:v>26685568.62616799</c:v>
                </c:pt>
                <c:pt idx="22">
                  <c:v>26672975.704035509</c:v>
                </c:pt>
                <c:pt idx="23">
                  <c:v>29209032.510199551</c:v>
                </c:pt>
                <c:pt idx="24">
                  <c:v>31565656.020493243</c:v>
                </c:pt>
                <c:pt idx="25">
                  <c:v>29659486.063450191</c:v>
                </c:pt>
                <c:pt idx="26">
                  <c:v>28804430.676778831</c:v>
                </c:pt>
                <c:pt idx="27">
                  <c:v>28783564.942283042</c:v>
                </c:pt>
                <c:pt idx="28">
                  <c:v>30460283.790908761</c:v>
                </c:pt>
                <c:pt idx="29">
                  <c:v>33572272.557311594</c:v>
                </c:pt>
                <c:pt idx="30">
                  <c:v>32310962.227307931</c:v>
                </c:pt>
                <c:pt idx="31">
                  <c:v>33217609.202651981</c:v>
                </c:pt>
                <c:pt idx="32">
                  <c:v>35561258.773846895</c:v>
                </c:pt>
                <c:pt idx="33">
                  <c:v>38414088.059281461</c:v>
                </c:pt>
                <c:pt idx="34" formatCode="0.000_ ">
                  <c:v>37345948.457463965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C4-47FF-B0FD-9A065968A9BE}"/>
            </c:ext>
          </c:extLst>
        </c:ser>
        <c:ser>
          <c:idx val="19"/>
          <c:order val="19"/>
          <c:tx>
            <c:strRef>
              <c:f>全国总结果!$A$22</c:f>
              <c:strCache>
                <c:ptCount val="1"/>
                <c:pt idx="0">
                  <c:v>广西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全国总结果!$B$22:$AJ$22</c:f>
              <c:numCache>
                <c:formatCode>0.00_ </c:formatCode>
                <c:ptCount val="35"/>
                <c:pt idx="0">
                  <c:v>4270707.2972391564</c:v>
                </c:pt>
                <c:pt idx="1">
                  <c:v>4391428.7643661387</c:v>
                </c:pt>
                <c:pt idx="2">
                  <c:v>4235257.5058695599</c:v>
                </c:pt>
                <c:pt idx="3">
                  <c:v>5261423.3228255901</c:v>
                </c:pt>
                <c:pt idx="4">
                  <c:v>6026926.2042777203</c:v>
                </c:pt>
                <c:pt idx="5">
                  <c:v>6500695.4329538802</c:v>
                </c:pt>
                <c:pt idx="6">
                  <c:v>6066618.1948289294</c:v>
                </c:pt>
                <c:pt idx="7">
                  <c:v>6790045.3153619403</c:v>
                </c:pt>
                <c:pt idx="8">
                  <c:v>7172736.2516943403</c:v>
                </c:pt>
                <c:pt idx="9">
                  <c:v>7164343.4393084897</c:v>
                </c:pt>
                <c:pt idx="10">
                  <c:v>7311906.6579702403</c:v>
                </c:pt>
                <c:pt idx="11">
                  <c:v>7680789.19803013</c:v>
                </c:pt>
                <c:pt idx="12">
                  <c:v>8036273.4666710403</c:v>
                </c:pt>
                <c:pt idx="13">
                  <c:v>8201708.0143856294</c:v>
                </c:pt>
                <c:pt idx="14">
                  <c:v>9096553.6430007406</c:v>
                </c:pt>
                <c:pt idx="15">
                  <c:v>9002034.5659179296</c:v>
                </c:pt>
                <c:pt idx="16">
                  <c:v>8936127.8226910401</c:v>
                </c:pt>
                <c:pt idx="17">
                  <c:v>8961141.7928898204</c:v>
                </c:pt>
                <c:pt idx="18">
                  <c:v>9854550.3250165097</c:v>
                </c:pt>
                <c:pt idx="19">
                  <c:v>9489127.6417548992</c:v>
                </c:pt>
                <c:pt idx="20">
                  <c:v>10157982.507498391</c:v>
                </c:pt>
                <c:pt idx="21">
                  <c:v>10717273.83292301</c:v>
                </c:pt>
                <c:pt idx="22">
                  <c:v>9972003.6975179594</c:v>
                </c:pt>
                <c:pt idx="23">
                  <c:v>10746843.852191471</c:v>
                </c:pt>
                <c:pt idx="24">
                  <c:v>11371240.27305737</c:v>
                </c:pt>
                <c:pt idx="25">
                  <c:v>10325288.655235901</c:v>
                </c:pt>
                <c:pt idx="26">
                  <c:v>9987530.8427300807</c:v>
                </c:pt>
                <c:pt idx="27">
                  <c:v>10105670.358971409</c:v>
                </c:pt>
                <c:pt idx="28">
                  <c:v>10799489.82947881</c:v>
                </c:pt>
                <c:pt idx="29">
                  <c:v>12318561.518798569</c:v>
                </c:pt>
                <c:pt idx="30">
                  <c:v>11791048.638000479</c:v>
                </c:pt>
                <c:pt idx="31">
                  <c:v>12241786.71430077</c:v>
                </c:pt>
                <c:pt idx="32">
                  <c:v>13219239.05380646</c:v>
                </c:pt>
                <c:pt idx="33">
                  <c:v>14595483.764445748</c:v>
                </c:pt>
                <c:pt idx="34" formatCode="0.000_ ">
                  <c:v>13965424.10351648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C4-47FF-B0FD-9A065968A9BE}"/>
            </c:ext>
          </c:extLst>
        </c:ser>
        <c:ser>
          <c:idx val="20"/>
          <c:order val="20"/>
          <c:tx>
            <c:strRef>
              <c:f>全国总结果!$A$23</c:f>
              <c:strCache>
                <c:ptCount val="1"/>
                <c:pt idx="0">
                  <c:v>海南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全国总结果!$B$23:$AJ$23</c:f>
              <c:numCache>
                <c:formatCode>0.00_ </c:formatCode>
                <c:ptCount val="35"/>
                <c:pt idx="0">
                  <c:v>680090.13963339594</c:v>
                </c:pt>
                <c:pt idx="1">
                  <c:v>724637.24160606798</c:v>
                </c:pt>
                <c:pt idx="2">
                  <c:v>730023.119709488</c:v>
                </c:pt>
                <c:pt idx="3">
                  <c:v>871969.13090278697</c:v>
                </c:pt>
                <c:pt idx="4">
                  <c:v>999015.85643809801</c:v>
                </c:pt>
                <c:pt idx="5">
                  <c:v>1062347.4595081119</c:v>
                </c:pt>
                <c:pt idx="6">
                  <c:v>1018267.11693715</c:v>
                </c:pt>
                <c:pt idx="7">
                  <c:v>1190364.789905519</c:v>
                </c:pt>
                <c:pt idx="8">
                  <c:v>1290272.5669207089</c:v>
                </c:pt>
                <c:pt idx="9">
                  <c:v>1279021.7289774029</c:v>
                </c:pt>
                <c:pt idx="10">
                  <c:v>1273820.5214205291</c:v>
                </c:pt>
                <c:pt idx="11">
                  <c:v>1353736.68830316</c:v>
                </c:pt>
                <c:pt idx="12">
                  <c:v>1409676.1282231212</c:v>
                </c:pt>
                <c:pt idx="13">
                  <c:v>1432289.9464842458</c:v>
                </c:pt>
                <c:pt idx="14">
                  <c:v>1600480.1680817059</c:v>
                </c:pt>
                <c:pt idx="15">
                  <c:v>1590949.2880081092</c:v>
                </c:pt>
                <c:pt idx="16">
                  <c:v>1577686.943556109</c:v>
                </c:pt>
                <c:pt idx="17">
                  <c:v>1642139.340230098</c:v>
                </c:pt>
                <c:pt idx="18">
                  <c:v>1823708.6174690789</c:v>
                </c:pt>
                <c:pt idx="19">
                  <c:v>1772821.1886188611</c:v>
                </c:pt>
                <c:pt idx="20">
                  <c:v>1988367.0556237921</c:v>
                </c:pt>
                <c:pt idx="21">
                  <c:v>2082833.5752174831</c:v>
                </c:pt>
                <c:pt idx="22">
                  <c:v>2031316.5622424269</c:v>
                </c:pt>
                <c:pt idx="23">
                  <c:v>2227302.0662889262</c:v>
                </c:pt>
                <c:pt idx="24">
                  <c:v>2384425.369999412</c:v>
                </c:pt>
                <c:pt idx="25">
                  <c:v>2210922.8498437242</c:v>
                </c:pt>
                <c:pt idx="26">
                  <c:v>2130960.507789887</c:v>
                </c:pt>
                <c:pt idx="27">
                  <c:v>2164302.9147958732</c:v>
                </c:pt>
                <c:pt idx="28">
                  <c:v>2308371.441741765</c:v>
                </c:pt>
                <c:pt idx="29">
                  <c:v>2619965.7275848682</c:v>
                </c:pt>
                <c:pt idx="30">
                  <c:v>2511364.6930694361</c:v>
                </c:pt>
                <c:pt idx="31">
                  <c:v>2587743.0298829819</c:v>
                </c:pt>
                <c:pt idx="32">
                  <c:v>2770659.7282490367</c:v>
                </c:pt>
                <c:pt idx="33">
                  <c:v>2996114.2238853481</c:v>
                </c:pt>
                <c:pt idx="34" formatCode="0.000_ ">
                  <c:v>2904382.307681005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C4-47FF-B0FD-9A065968A9BE}"/>
            </c:ext>
          </c:extLst>
        </c:ser>
        <c:ser>
          <c:idx val="21"/>
          <c:order val="21"/>
          <c:tx>
            <c:strRef>
              <c:f>全国总结果!$A$24</c:f>
              <c:strCache>
                <c:ptCount val="1"/>
                <c:pt idx="0">
                  <c:v>重庆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全国总结果!$B$24:$AJ$24</c:f>
              <c:numCache>
                <c:formatCode>0.00_ </c:formatCode>
                <c:ptCount val="35"/>
                <c:pt idx="0">
                  <c:v>3003096.3071563961</c:v>
                </c:pt>
                <c:pt idx="1">
                  <c:v>3143242.0209334427</c:v>
                </c:pt>
                <c:pt idx="2">
                  <c:v>3002773.3952916269</c:v>
                </c:pt>
                <c:pt idx="3">
                  <c:v>3679149.6967925401</c:v>
                </c:pt>
                <c:pt idx="4">
                  <c:v>4283599.0547096804</c:v>
                </c:pt>
                <c:pt idx="5">
                  <c:v>4652467.5718262</c:v>
                </c:pt>
                <c:pt idx="6">
                  <c:v>4399631.2697068695</c:v>
                </c:pt>
                <c:pt idx="7">
                  <c:v>5006897.7620067801</c:v>
                </c:pt>
                <c:pt idx="8">
                  <c:v>5323408.0684353393</c:v>
                </c:pt>
                <c:pt idx="9">
                  <c:v>5168106.4043920599</c:v>
                </c:pt>
                <c:pt idx="10">
                  <c:v>5165306.2185541401</c:v>
                </c:pt>
                <c:pt idx="11">
                  <c:v>5377344.4005845003</c:v>
                </c:pt>
                <c:pt idx="12">
                  <c:v>5607666.9903735705</c:v>
                </c:pt>
                <c:pt idx="13">
                  <c:v>5588640.0443418194</c:v>
                </c:pt>
                <c:pt idx="14">
                  <c:v>6092954.3020497505</c:v>
                </c:pt>
                <c:pt idx="15">
                  <c:v>5933161.3858415894</c:v>
                </c:pt>
                <c:pt idx="16">
                  <c:v>5785627.8985438496</c:v>
                </c:pt>
                <c:pt idx="17">
                  <c:v>5589433.3730363995</c:v>
                </c:pt>
                <c:pt idx="18">
                  <c:v>5977337.7150854692</c:v>
                </c:pt>
                <c:pt idx="19">
                  <c:v>5641578.1309563899</c:v>
                </c:pt>
                <c:pt idx="20">
                  <c:v>6167658.2879760498</c:v>
                </c:pt>
                <c:pt idx="21">
                  <c:v>6751487.2618201906</c:v>
                </c:pt>
                <c:pt idx="22">
                  <c:v>6424046.5578817101</c:v>
                </c:pt>
                <c:pt idx="23">
                  <c:v>6893514.2067908403</c:v>
                </c:pt>
                <c:pt idx="24">
                  <c:v>7322497.4425206501</c:v>
                </c:pt>
                <c:pt idx="25">
                  <c:v>6945540.2648090404</c:v>
                </c:pt>
                <c:pt idx="26">
                  <c:v>6898175.4708055397</c:v>
                </c:pt>
                <c:pt idx="27">
                  <c:v>6975510.1824890906</c:v>
                </c:pt>
                <c:pt idx="28">
                  <c:v>7396491.2008754592</c:v>
                </c:pt>
                <c:pt idx="29">
                  <c:v>8199626.6255948097</c:v>
                </c:pt>
                <c:pt idx="30">
                  <c:v>7972388.6185750198</c:v>
                </c:pt>
                <c:pt idx="31">
                  <c:v>8210055.2447738098</c:v>
                </c:pt>
                <c:pt idx="32">
                  <c:v>8747753.231243141</c:v>
                </c:pt>
                <c:pt idx="33">
                  <c:v>9437917.096688129</c:v>
                </c:pt>
                <c:pt idx="34" formatCode="0.000_ ">
                  <c:v>9184037.3651847094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BC4-47FF-B0FD-9A065968A9BE}"/>
            </c:ext>
          </c:extLst>
        </c:ser>
        <c:ser>
          <c:idx val="22"/>
          <c:order val="22"/>
          <c:tx>
            <c:strRef>
              <c:f>全国总结果!$A$25</c:f>
              <c:strCache>
                <c:ptCount val="1"/>
                <c:pt idx="0">
                  <c:v>四川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全国总结果!$B$25:$AJ$25</c:f>
              <c:numCache>
                <c:formatCode>0.00_ </c:formatCode>
                <c:ptCount val="35"/>
                <c:pt idx="0">
                  <c:v>8001585.0582409007</c:v>
                </c:pt>
                <c:pt idx="1">
                  <c:v>8369853.3518365305</c:v>
                </c:pt>
                <c:pt idx="2">
                  <c:v>8106634.7967152204</c:v>
                </c:pt>
                <c:pt idx="3">
                  <c:v>10172756.391904671</c:v>
                </c:pt>
                <c:pt idx="4">
                  <c:v>11785977.50897366</c:v>
                </c:pt>
                <c:pt idx="5">
                  <c:v>12903365.06026585</c:v>
                </c:pt>
                <c:pt idx="6">
                  <c:v>12112090.70287136</c:v>
                </c:pt>
                <c:pt idx="7">
                  <c:v>13553546.60521915</c:v>
                </c:pt>
                <c:pt idx="8">
                  <c:v>14188110.155150861</c:v>
                </c:pt>
                <c:pt idx="9">
                  <c:v>13758558.866267301</c:v>
                </c:pt>
                <c:pt idx="10">
                  <c:v>13729395.368597869</c:v>
                </c:pt>
                <c:pt idx="11">
                  <c:v>14160305.21591622</c:v>
                </c:pt>
                <c:pt idx="12">
                  <c:v>14559598.888486151</c:v>
                </c:pt>
                <c:pt idx="13">
                  <c:v>14427635.543811612</c:v>
                </c:pt>
                <c:pt idx="14">
                  <c:v>15562573.82429699</c:v>
                </c:pt>
                <c:pt idx="15">
                  <c:v>15010378.7666837</c:v>
                </c:pt>
                <c:pt idx="16">
                  <c:v>14678649.610793799</c:v>
                </c:pt>
                <c:pt idx="17">
                  <c:v>14161682.54195958</c:v>
                </c:pt>
                <c:pt idx="18">
                  <c:v>15247366.376466881</c:v>
                </c:pt>
                <c:pt idx="19">
                  <c:v>14540993.413336489</c:v>
                </c:pt>
                <c:pt idx="20">
                  <c:v>15696781.198217221</c:v>
                </c:pt>
                <c:pt idx="21">
                  <c:v>17463526.824329291</c:v>
                </c:pt>
                <c:pt idx="22">
                  <c:v>16420432.2044954</c:v>
                </c:pt>
                <c:pt idx="23">
                  <c:v>17859550.89248598</c:v>
                </c:pt>
                <c:pt idx="24">
                  <c:v>19254623.90639608</c:v>
                </c:pt>
                <c:pt idx="25">
                  <c:v>17667628.359362248</c:v>
                </c:pt>
                <c:pt idx="26">
                  <c:v>17253409.15801305</c:v>
                </c:pt>
                <c:pt idx="27">
                  <c:v>17497900.759474311</c:v>
                </c:pt>
                <c:pt idx="28">
                  <c:v>18643608.003367811</c:v>
                </c:pt>
                <c:pt idx="29">
                  <c:v>21103301.634119149</c:v>
                </c:pt>
                <c:pt idx="30">
                  <c:v>20476428.28774317</c:v>
                </c:pt>
                <c:pt idx="31">
                  <c:v>21022177.196235068</c:v>
                </c:pt>
                <c:pt idx="32">
                  <c:v>22371095.540502362</c:v>
                </c:pt>
                <c:pt idx="33">
                  <c:v>24243132.699627608</c:v>
                </c:pt>
                <c:pt idx="34" formatCode="0.000_ ">
                  <c:v>23421416.531126738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C4-47FF-B0FD-9A065968A9BE}"/>
            </c:ext>
          </c:extLst>
        </c:ser>
        <c:ser>
          <c:idx val="23"/>
          <c:order val="23"/>
          <c:tx>
            <c:strRef>
              <c:f>全国总结果!$A$26</c:f>
              <c:strCache>
                <c:ptCount val="1"/>
                <c:pt idx="0">
                  <c:v>贵州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全国总结果!$B$26:$AJ$26</c:f>
              <c:numCache>
                <c:formatCode>0.00_ </c:formatCode>
                <c:ptCount val="35"/>
                <c:pt idx="0">
                  <c:v>2023323.400063345</c:v>
                </c:pt>
                <c:pt idx="1">
                  <c:v>2145382.4249585518</c:v>
                </c:pt>
                <c:pt idx="2">
                  <c:v>2074574.3093956141</c:v>
                </c:pt>
                <c:pt idx="3">
                  <c:v>2512092.4146706113</c:v>
                </c:pt>
                <c:pt idx="4">
                  <c:v>2942387.0271209772</c:v>
                </c:pt>
                <c:pt idx="5">
                  <c:v>3276240.2819721801</c:v>
                </c:pt>
                <c:pt idx="6">
                  <c:v>3200079.6630144799</c:v>
                </c:pt>
                <c:pt idx="7">
                  <c:v>3792678.5891476702</c:v>
                </c:pt>
                <c:pt idx="8">
                  <c:v>4223053.56703093</c:v>
                </c:pt>
                <c:pt idx="9">
                  <c:v>4304953.27494229</c:v>
                </c:pt>
                <c:pt idx="10">
                  <c:v>4232673.0559717305</c:v>
                </c:pt>
                <c:pt idx="11">
                  <c:v>4339614.6236363798</c:v>
                </c:pt>
                <c:pt idx="12">
                  <c:v>4488204.7892095204</c:v>
                </c:pt>
                <c:pt idx="13">
                  <c:v>4494841.6443261001</c:v>
                </c:pt>
                <c:pt idx="14">
                  <c:v>4842055.5314430203</c:v>
                </c:pt>
                <c:pt idx="15">
                  <c:v>4914947.21391863</c:v>
                </c:pt>
                <c:pt idx="16">
                  <c:v>5028771.8817676194</c:v>
                </c:pt>
                <c:pt idx="17">
                  <c:v>5016700.7371083898</c:v>
                </c:pt>
                <c:pt idx="18">
                  <c:v>5695539.35506781</c:v>
                </c:pt>
                <c:pt idx="19">
                  <c:v>5674680.7926936802</c:v>
                </c:pt>
                <c:pt idx="20">
                  <c:v>5944966.4620004799</c:v>
                </c:pt>
                <c:pt idx="21">
                  <c:v>6613835.9267130196</c:v>
                </c:pt>
                <c:pt idx="22">
                  <c:v>6022475.6476357803</c:v>
                </c:pt>
                <c:pt idx="23">
                  <c:v>6494457.5605472103</c:v>
                </c:pt>
                <c:pt idx="24">
                  <c:v>6860446.7035577409</c:v>
                </c:pt>
                <c:pt idx="25">
                  <c:v>6277049.2618249096</c:v>
                </c:pt>
                <c:pt idx="26">
                  <c:v>6246414.1190578695</c:v>
                </c:pt>
                <c:pt idx="27">
                  <c:v>6460539.8857278898</c:v>
                </c:pt>
                <c:pt idx="28">
                  <c:v>7027902.0814728793</c:v>
                </c:pt>
                <c:pt idx="29">
                  <c:v>8142235.1996541992</c:v>
                </c:pt>
                <c:pt idx="30">
                  <c:v>7984562.9963723794</c:v>
                </c:pt>
                <c:pt idx="31">
                  <c:v>8310153.4293427598</c:v>
                </c:pt>
                <c:pt idx="32">
                  <c:v>8898128.6563359201</c:v>
                </c:pt>
                <c:pt idx="33">
                  <c:v>9605659.0858985595</c:v>
                </c:pt>
                <c:pt idx="34" formatCode="0.000_ ">
                  <c:v>9283570.5032620393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C4-47FF-B0FD-9A065968A9BE}"/>
            </c:ext>
          </c:extLst>
        </c:ser>
        <c:ser>
          <c:idx val="24"/>
          <c:order val="24"/>
          <c:tx>
            <c:strRef>
              <c:f>全国总结果!$A$27</c:f>
              <c:strCache>
                <c:ptCount val="1"/>
                <c:pt idx="0">
                  <c:v>云南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plus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全国总结果!$B$27:$AJ$27</c:f>
              <c:numCache>
                <c:formatCode>0.00_ </c:formatCode>
                <c:ptCount val="35"/>
                <c:pt idx="0">
                  <c:v>2161032.4214372332</c:v>
                </c:pt>
                <c:pt idx="1">
                  <c:v>2297961.1908969362</c:v>
                </c:pt>
                <c:pt idx="2">
                  <c:v>2243171.472728428</c:v>
                </c:pt>
                <c:pt idx="3">
                  <c:v>2812646.7078707246</c:v>
                </c:pt>
                <c:pt idx="4">
                  <c:v>3335769.7870259397</c:v>
                </c:pt>
                <c:pt idx="5">
                  <c:v>3775832.14602943</c:v>
                </c:pt>
                <c:pt idx="6">
                  <c:v>3694090.3065468301</c:v>
                </c:pt>
                <c:pt idx="7">
                  <c:v>4356212.9332257202</c:v>
                </c:pt>
                <c:pt idx="8">
                  <c:v>4879151.2789805196</c:v>
                </c:pt>
                <c:pt idx="9">
                  <c:v>4976951.9005691204</c:v>
                </c:pt>
                <c:pt idx="10">
                  <c:v>5100908.9769403096</c:v>
                </c:pt>
                <c:pt idx="11">
                  <c:v>5351680.1895614797</c:v>
                </c:pt>
                <c:pt idx="12">
                  <c:v>5725442.6651862208</c:v>
                </c:pt>
                <c:pt idx="13">
                  <c:v>5868866.6279866202</c:v>
                </c:pt>
                <c:pt idx="14">
                  <c:v>6420497.1214154605</c:v>
                </c:pt>
                <c:pt idx="15">
                  <c:v>6651869.8717158101</c:v>
                </c:pt>
                <c:pt idx="16">
                  <c:v>6931063.4163103197</c:v>
                </c:pt>
                <c:pt idx="17">
                  <c:v>6928125.2067417298</c:v>
                </c:pt>
                <c:pt idx="18">
                  <c:v>7958928.0996589102</c:v>
                </c:pt>
                <c:pt idx="19">
                  <c:v>8025343.5564963799</c:v>
                </c:pt>
                <c:pt idx="20">
                  <c:v>8097074.3844671799</c:v>
                </c:pt>
                <c:pt idx="21">
                  <c:v>9209037.1286000703</c:v>
                </c:pt>
                <c:pt idx="22">
                  <c:v>8229843.4165706504</c:v>
                </c:pt>
                <c:pt idx="23">
                  <c:v>8916743.0319512803</c:v>
                </c:pt>
                <c:pt idx="24">
                  <c:v>9528874.0595109202</c:v>
                </c:pt>
                <c:pt idx="25">
                  <c:v>8735736.7104330696</c:v>
                </c:pt>
                <c:pt idx="26">
                  <c:v>8730030.8671544902</c:v>
                </c:pt>
                <c:pt idx="27">
                  <c:v>8875697.9363005999</c:v>
                </c:pt>
                <c:pt idx="28">
                  <c:v>9586773.1932849605</c:v>
                </c:pt>
                <c:pt idx="29">
                  <c:v>11033106.861735839</c:v>
                </c:pt>
                <c:pt idx="30">
                  <c:v>10710339.79242846</c:v>
                </c:pt>
                <c:pt idx="31">
                  <c:v>11010023.286900809</c:v>
                </c:pt>
                <c:pt idx="32">
                  <c:v>11768842.11760637</c:v>
                </c:pt>
                <c:pt idx="33">
                  <c:v>13008621.378792841</c:v>
                </c:pt>
                <c:pt idx="34" formatCode="0.000_ ">
                  <c:v>12496923.685313441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BC4-47FF-B0FD-9A065968A9BE}"/>
            </c:ext>
          </c:extLst>
        </c:ser>
        <c:ser>
          <c:idx val="25"/>
          <c:order val="25"/>
          <c:tx>
            <c:strRef>
              <c:f>全国总结果!$A$28</c:f>
              <c:strCache>
                <c:ptCount val="1"/>
                <c:pt idx="0">
                  <c:v>西藏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全国总结果!$B$28:$AJ$28</c:f>
              <c:numCache>
                <c:formatCode>0.00_ </c:formatCode>
                <c:ptCount val="35"/>
                <c:pt idx="0">
                  <c:v>44247.084181780599</c:v>
                </c:pt>
                <c:pt idx="1">
                  <c:v>48398.750665564396</c:v>
                </c:pt>
                <c:pt idx="2">
                  <c:v>47497.414238786099</c:v>
                </c:pt>
                <c:pt idx="3">
                  <c:v>56792.289690095902</c:v>
                </c:pt>
                <c:pt idx="4">
                  <c:v>68837.26468237341</c:v>
                </c:pt>
                <c:pt idx="5">
                  <c:v>72729.533385505405</c:v>
                </c:pt>
                <c:pt idx="6">
                  <c:v>67408.769955044409</c:v>
                </c:pt>
                <c:pt idx="7">
                  <c:v>78335.140179712005</c:v>
                </c:pt>
                <c:pt idx="8">
                  <c:v>88291.387922728303</c:v>
                </c:pt>
                <c:pt idx="9">
                  <c:v>84044.9825269375</c:v>
                </c:pt>
                <c:pt idx="10">
                  <c:v>88253.684666185</c:v>
                </c:pt>
                <c:pt idx="11">
                  <c:v>99826.871780426998</c:v>
                </c:pt>
                <c:pt idx="12">
                  <c:v>113367.1837462524</c:v>
                </c:pt>
                <c:pt idx="13">
                  <c:v>123051.83877644499</c:v>
                </c:pt>
                <c:pt idx="14">
                  <c:v>145168.6752241677</c:v>
                </c:pt>
                <c:pt idx="15">
                  <c:v>160513.00439199759</c:v>
                </c:pt>
                <c:pt idx="16">
                  <c:v>183192.90125494721</c:v>
                </c:pt>
                <c:pt idx="17">
                  <c:v>199767.42974088679</c:v>
                </c:pt>
                <c:pt idx="18">
                  <c:v>247927.11595977278</c:v>
                </c:pt>
                <c:pt idx="19">
                  <c:v>276764.96458987199</c:v>
                </c:pt>
                <c:pt idx="20">
                  <c:v>292492.38835512701</c:v>
                </c:pt>
                <c:pt idx="21">
                  <c:v>376834.29186240601</c:v>
                </c:pt>
                <c:pt idx="22">
                  <c:v>343532.56271622499</c:v>
                </c:pt>
                <c:pt idx="23">
                  <c:v>375427.422771969</c:v>
                </c:pt>
                <c:pt idx="24">
                  <c:v>401340.44624141802</c:v>
                </c:pt>
                <c:pt idx="25">
                  <c:v>388682.531148337</c:v>
                </c:pt>
                <c:pt idx="26">
                  <c:v>403727.15985954902</c:v>
                </c:pt>
                <c:pt idx="27">
                  <c:v>412887.63184219797</c:v>
                </c:pt>
                <c:pt idx="28">
                  <c:v>459881.05520908203</c:v>
                </c:pt>
                <c:pt idx="29">
                  <c:v>525282.65241750097</c:v>
                </c:pt>
                <c:pt idx="30">
                  <c:v>530327.35837812698</c:v>
                </c:pt>
                <c:pt idx="31">
                  <c:v>544365.17943464406</c:v>
                </c:pt>
                <c:pt idx="32">
                  <c:v>577078.11134353396</c:v>
                </c:pt>
                <c:pt idx="33">
                  <c:v>665790.226948041</c:v>
                </c:pt>
                <c:pt idx="34" formatCode="0.000_ ">
                  <c:v>641798.32959318301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C4-47FF-B0FD-9A065968A9BE}"/>
            </c:ext>
          </c:extLst>
        </c:ser>
        <c:ser>
          <c:idx val="26"/>
          <c:order val="26"/>
          <c:tx>
            <c:strRef>
              <c:f>全国总结果!$A$29</c:f>
              <c:strCache>
                <c:ptCount val="1"/>
                <c:pt idx="0">
                  <c:v>陕西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全国总结果!$B$29:$AJ$29</c:f>
              <c:numCache>
                <c:formatCode>0.00_ </c:formatCode>
                <c:ptCount val="35"/>
                <c:pt idx="0">
                  <c:v>3320969.6586642722</c:v>
                </c:pt>
                <c:pt idx="1">
                  <c:v>3440562.2588516679</c:v>
                </c:pt>
                <c:pt idx="2">
                  <c:v>3627116.96451749</c:v>
                </c:pt>
                <c:pt idx="3">
                  <c:v>4366624.13407706</c:v>
                </c:pt>
                <c:pt idx="4">
                  <c:v>5099687.9891507505</c:v>
                </c:pt>
                <c:pt idx="5">
                  <c:v>5353187.0116928294</c:v>
                </c:pt>
                <c:pt idx="6">
                  <c:v>5083707.9147337098</c:v>
                </c:pt>
                <c:pt idx="7">
                  <c:v>5833249.0446425797</c:v>
                </c:pt>
                <c:pt idx="8">
                  <c:v>6199497.3058688203</c:v>
                </c:pt>
                <c:pt idx="9">
                  <c:v>6135268.0373777002</c:v>
                </c:pt>
                <c:pt idx="10">
                  <c:v>6073545.9666176606</c:v>
                </c:pt>
                <c:pt idx="11">
                  <c:v>6475525.7941468004</c:v>
                </c:pt>
                <c:pt idx="12">
                  <c:v>6657619.0481979903</c:v>
                </c:pt>
                <c:pt idx="13">
                  <c:v>6899725.6837786995</c:v>
                </c:pt>
                <c:pt idx="14">
                  <c:v>7697710.9841541201</c:v>
                </c:pt>
                <c:pt idx="15">
                  <c:v>7537195.8978272304</c:v>
                </c:pt>
                <c:pt idx="16">
                  <c:v>7463599.5891700797</c:v>
                </c:pt>
                <c:pt idx="17">
                  <c:v>7781101.5567034306</c:v>
                </c:pt>
                <c:pt idx="18">
                  <c:v>8500940.1456447504</c:v>
                </c:pt>
                <c:pt idx="19">
                  <c:v>8205353.7498872504</c:v>
                </c:pt>
                <c:pt idx="20">
                  <c:v>9139534.8858332094</c:v>
                </c:pt>
                <c:pt idx="21">
                  <c:v>9700239.2031912096</c:v>
                </c:pt>
                <c:pt idx="22">
                  <c:v>9380899.0198906101</c:v>
                </c:pt>
                <c:pt idx="23">
                  <c:v>10258951.486232899</c:v>
                </c:pt>
                <c:pt idx="24">
                  <c:v>11196121.12846633</c:v>
                </c:pt>
                <c:pt idx="25">
                  <c:v>10264803.54976839</c:v>
                </c:pt>
                <c:pt idx="26">
                  <c:v>9734006.34696256</c:v>
                </c:pt>
                <c:pt idx="27">
                  <c:v>9744067.0736210793</c:v>
                </c:pt>
                <c:pt idx="28">
                  <c:v>10139694.360972561</c:v>
                </c:pt>
                <c:pt idx="29">
                  <c:v>11189832.853865899</c:v>
                </c:pt>
                <c:pt idx="30">
                  <c:v>10969706.877984561</c:v>
                </c:pt>
                <c:pt idx="31">
                  <c:v>11174861.958416261</c:v>
                </c:pt>
                <c:pt idx="32">
                  <c:v>11723156.34508197</c:v>
                </c:pt>
                <c:pt idx="33">
                  <c:v>12814986.127257179</c:v>
                </c:pt>
                <c:pt idx="34" formatCode="0.000_ ">
                  <c:v>12306129.791327551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C4-47FF-B0FD-9A065968A9BE}"/>
            </c:ext>
          </c:extLst>
        </c:ser>
        <c:ser>
          <c:idx val="27"/>
          <c:order val="27"/>
          <c:tx>
            <c:strRef>
              <c:f>全国总结果!$A$30</c:f>
              <c:strCache>
                <c:ptCount val="1"/>
                <c:pt idx="0">
                  <c:v>甘肃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全国总结果!$B$30:$AJ$30</c:f>
              <c:numCache>
                <c:formatCode>0.00_ </c:formatCode>
                <c:ptCount val="35"/>
                <c:pt idx="0">
                  <c:v>1512370.1372956159</c:v>
                </c:pt>
                <c:pt idx="1">
                  <c:v>1615058.657724607</c:v>
                </c:pt>
                <c:pt idx="2">
                  <c:v>1677988.3348567891</c:v>
                </c:pt>
                <c:pt idx="3">
                  <c:v>1993000.9400028081</c:v>
                </c:pt>
                <c:pt idx="4">
                  <c:v>2358393.4087998299</c:v>
                </c:pt>
                <c:pt idx="5">
                  <c:v>2536168.4972939398</c:v>
                </c:pt>
                <c:pt idx="6">
                  <c:v>2423918.37391209</c:v>
                </c:pt>
                <c:pt idx="7">
                  <c:v>2829787.0387979602</c:v>
                </c:pt>
                <c:pt idx="8">
                  <c:v>3065873.4721946903</c:v>
                </c:pt>
                <c:pt idx="9">
                  <c:v>3003715.1830805298</c:v>
                </c:pt>
                <c:pt idx="10">
                  <c:v>2965198.96833434</c:v>
                </c:pt>
                <c:pt idx="11">
                  <c:v>3186047.1307784999</c:v>
                </c:pt>
                <c:pt idx="12">
                  <c:v>3390635.42155274</c:v>
                </c:pt>
                <c:pt idx="13">
                  <c:v>3549651.3678041697</c:v>
                </c:pt>
                <c:pt idx="14">
                  <c:v>3966780.8788332399</c:v>
                </c:pt>
                <c:pt idx="15">
                  <c:v>3969785.8888646699</c:v>
                </c:pt>
                <c:pt idx="16">
                  <c:v>4022673.3733997801</c:v>
                </c:pt>
                <c:pt idx="17">
                  <c:v>4231507.5653152298</c:v>
                </c:pt>
                <c:pt idx="18">
                  <c:v>4688220.0326874601</c:v>
                </c:pt>
                <c:pt idx="19">
                  <c:v>4645999.0646429798</c:v>
                </c:pt>
                <c:pt idx="20">
                  <c:v>5054317.8283856995</c:v>
                </c:pt>
                <c:pt idx="21">
                  <c:v>5585781.9539162703</c:v>
                </c:pt>
                <c:pt idx="22">
                  <c:v>5293747.46161862</c:v>
                </c:pt>
                <c:pt idx="23">
                  <c:v>5756270.8389272001</c:v>
                </c:pt>
                <c:pt idx="24">
                  <c:v>6300895.7219595704</c:v>
                </c:pt>
                <c:pt idx="25">
                  <c:v>5802314.3161333399</c:v>
                </c:pt>
                <c:pt idx="26">
                  <c:v>5730665.7021254199</c:v>
                </c:pt>
                <c:pt idx="27">
                  <c:v>5826292.4831407294</c:v>
                </c:pt>
                <c:pt idx="28">
                  <c:v>6151051.6412658999</c:v>
                </c:pt>
                <c:pt idx="29">
                  <c:v>6930570.8884696597</c:v>
                </c:pt>
                <c:pt idx="30">
                  <c:v>6838275.4956909195</c:v>
                </c:pt>
                <c:pt idx="31">
                  <c:v>6977361.9716232903</c:v>
                </c:pt>
                <c:pt idx="32">
                  <c:v>7366565.9686847897</c:v>
                </c:pt>
                <c:pt idx="33">
                  <c:v>7957216.2407191694</c:v>
                </c:pt>
                <c:pt idx="34" formatCode="0.000_ ">
                  <c:v>7686388.3372587003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BC4-47FF-B0FD-9A065968A9BE}"/>
            </c:ext>
          </c:extLst>
        </c:ser>
        <c:ser>
          <c:idx val="28"/>
          <c:order val="28"/>
          <c:tx>
            <c:strRef>
              <c:f>全国总结果!$A$31</c:f>
              <c:strCache>
                <c:ptCount val="1"/>
                <c:pt idx="0">
                  <c:v>青海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全国总结果!$B$31:$AJ$31</c:f>
              <c:numCache>
                <c:formatCode>0.00_ </c:formatCode>
                <c:ptCount val="35"/>
                <c:pt idx="0">
                  <c:v>290124.17495522997</c:v>
                </c:pt>
                <c:pt idx="1">
                  <c:v>314014.70760126301</c:v>
                </c:pt>
                <c:pt idx="2">
                  <c:v>330389.58877627598</c:v>
                </c:pt>
                <c:pt idx="3">
                  <c:v>376550.769788965</c:v>
                </c:pt>
                <c:pt idx="4">
                  <c:v>443763.49754711997</c:v>
                </c:pt>
                <c:pt idx="5">
                  <c:v>477835.77669163502</c:v>
                </c:pt>
                <c:pt idx="6">
                  <c:v>469005.59917853598</c:v>
                </c:pt>
                <c:pt idx="7">
                  <c:v>571391.31585166103</c:v>
                </c:pt>
                <c:pt idx="8">
                  <c:v>640938.61207259702</c:v>
                </c:pt>
                <c:pt idx="9">
                  <c:v>629142.24454242294</c:v>
                </c:pt>
                <c:pt idx="10">
                  <c:v>599416.62624872103</c:v>
                </c:pt>
                <c:pt idx="11">
                  <c:v>636291.11520742101</c:v>
                </c:pt>
                <c:pt idx="12">
                  <c:v>669001.84617795097</c:v>
                </c:pt>
                <c:pt idx="13">
                  <c:v>677386.28479580604</c:v>
                </c:pt>
                <c:pt idx="14">
                  <c:v>741327.76781036798</c:v>
                </c:pt>
                <c:pt idx="15">
                  <c:v>754702.3517690869</c:v>
                </c:pt>
                <c:pt idx="16">
                  <c:v>772913.71663541603</c:v>
                </c:pt>
                <c:pt idx="17">
                  <c:v>820660.39887066197</c:v>
                </c:pt>
                <c:pt idx="18">
                  <c:v>913816.14699125104</c:v>
                </c:pt>
                <c:pt idx="19">
                  <c:v>925286.24680742901</c:v>
                </c:pt>
                <c:pt idx="20">
                  <c:v>1004254.6535301059</c:v>
                </c:pt>
                <c:pt idx="21">
                  <c:v>1108555.237763575</c:v>
                </c:pt>
                <c:pt idx="22">
                  <c:v>1052286.9867715179</c:v>
                </c:pt>
                <c:pt idx="23">
                  <c:v>1143971.607831429</c:v>
                </c:pt>
                <c:pt idx="24">
                  <c:v>1235949.788588956</c:v>
                </c:pt>
                <c:pt idx="25">
                  <c:v>1151572.8528054059</c:v>
                </c:pt>
                <c:pt idx="26">
                  <c:v>1151860.9444726352</c:v>
                </c:pt>
                <c:pt idx="27">
                  <c:v>1156277.906843581</c:v>
                </c:pt>
                <c:pt idx="28">
                  <c:v>1213231.3729915291</c:v>
                </c:pt>
                <c:pt idx="29">
                  <c:v>1342865.789410745</c:v>
                </c:pt>
                <c:pt idx="30">
                  <c:v>1326308.2313704309</c:v>
                </c:pt>
                <c:pt idx="31">
                  <c:v>1361707.1178195069</c:v>
                </c:pt>
                <c:pt idx="32">
                  <c:v>1457056.845714181</c:v>
                </c:pt>
                <c:pt idx="33">
                  <c:v>1584943.2841863409</c:v>
                </c:pt>
                <c:pt idx="34" formatCode="0.000_ ">
                  <c:v>1541300.5478681598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BC4-47FF-B0FD-9A065968A9BE}"/>
            </c:ext>
          </c:extLst>
        </c:ser>
        <c:ser>
          <c:idx val="29"/>
          <c:order val="29"/>
          <c:tx>
            <c:strRef>
              <c:f>全国总结果!$A$32</c:f>
              <c:strCache>
                <c:ptCount val="1"/>
                <c:pt idx="0">
                  <c:v>宁夏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全国总结果!$B$32:$AJ$32</c:f>
              <c:numCache>
                <c:formatCode>0.00_ </c:formatCode>
                <c:ptCount val="35"/>
                <c:pt idx="0">
                  <c:v>362811.532597363</c:v>
                </c:pt>
                <c:pt idx="1">
                  <c:v>392179.31288689299</c:v>
                </c:pt>
                <c:pt idx="2">
                  <c:v>407120.56929796899</c:v>
                </c:pt>
                <c:pt idx="3">
                  <c:v>471013.67015653104</c:v>
                </c:pt>
                <c:pt idx="4">
                  <c:v>556399.46317929309</c:v>
                </c:pt>
                <c:pt idx="5">
                  <c:v>602283.49919391307</c:v>
                </c:pt>
                <c:pt idx="6">
                  <c:v>589348.65778837597</c:v>
                </c:pt>
                <c:pt idx="7">
                  <c:v>697229.27178406389</c:v>
                </c:pt>
                <c:pt idx="8">
                  <c:v>764073.04304156406</c:v>
                </c:pt>
                <c:pt idx="9">
                  <c:v>748418.52650080202</c:v>
                </c:pt>
                <c:pt idx="10">
                  <c:v>737940.17086382397</c:v>
                </c:pt>
                <c:pt idx="11">
                  <c:v>796162.43454573303</c:v>
                </c:pt>
                <c:pt idx="12">
                  <c:v>844063.86733019899</c:v>
                </c:pt>
                <c:pt idx="13">
                  <c:v>875312.66895159101</c:v>
                </c:pt>
                <c:pt idx="14">
                  <c:v>982495.64945794502</c:v>
                </c:pt>
                <c:pt idx="15">
                  <c:v>994442.87703410606</c:v>
                </c:pt>
                <c:pt idx="16">
                  <c:v>999863.47737634892</c:v>
                </c:pt>
                <c:pt idx="17">
                  <c:v>1061754.6865839821</c:v>
                </c:pt>
                <c:pt idx="18">
                  <c:v>1175890.699108683</c:v>
                </c:pt>
                <c:pt idx="19">
                  <c:v>1163735.325335609</c:v>
                </c:pt>
                <c:pt idx="20">
                  <c:v>1308259.382432017</c:v>
                </c:pt>
                <c:pt idx="21">
                  <c:v>1424688.086009776</c:v>
                </c:pt>
                <c:pt idx="22">
                  <c:v>1390062.532887337</c:v>
                </c:pt>
                <c:pt idx="23">
                  <c:v>1520824.2666555061</c:v>
                </c:pt>
                <c:pt idx="24">
                  <c:v>1671506.6243876962</c:v>
                </c:pt>
                <c:pt idx="25">
                  <c:v>1575954.5344660962</c:v>
                </c:pt>
                <c:pt idx="26">
                  <c:v>1551696.678471029</c:v>
                </c:pt>
                <c:pt idx="27">
                  <c:v>1575468.9927069969</c:v>
                </c:pt>
                <c:pt idx="28">
                  <c:v>1683996.709120403</c:v>
                </c:pt>
                <c:pt idx="29">
                  <c:v>1875006.6093377341</c:v>
                </c:pt>
                <c:pt idx="30">
                  <c:v>1841482.9048788422</c:v>
                </c:pt>
                <c:pt idx="31">
                  <c:v>1894713.1910730379</c:v>
                </c:pt>
                <c:pt idx="32">
                  <c:v>2021137.0754356799</c:v>
                </c:pt>
                <c:pt idx="33">
                  <c:v>2206362.1731273341</c:v>
                </c:pt>
                <c:pt idx="34" formatCode="0.000_ ">
                  <c:v>2134434.2609923272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BC4-47FF-B0FD-9A065968A9BE}"/>
            </c:ext>
          </c:extLst>
        </c:ser>
        <c:ser>
          <c:idx val="30"/>
          <c:order val="30"/>
          <c:tx>
            <c:strRef>
              <c:f>全国总结果!$A$33</c:f>
              <c:strCache>
                <c:ptCount val="1"/>
                <c:pt idx="0">
                  <c:v>新疆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plus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全国总结果!$B$2:$AJ$2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全国总结果!$B$33:$AJ$33</c:f>
              <c:numCache>
                <c:formatCode>0.00_ </c:formatCode>
                <c:ptCount val="35"/>
                <c:pt idx="0">
                  <c:v>1552550.7714769328</c:v>
                </c:pt>
                <c:pt idx="1">
                  <c:v>1684974.09969888</c:v>
                </c:pt>
                <c:pt idx="2">
                  <c:v>1694441.123221098</c:v>
                </c:pt>
                <c:pt idx="3">
                  <c:v>1943974.995814214</c:v>
                </c:pt>
                <c:pt idx="4">
                  <c:v>2221693.5977337398</c:v>
                </c:pt>
                <c:pt idx="5">
                  <c:v>2425040.27935297</c:v>
                </c:pt>
                <c:pt idx="6">
                  <c:v>2372969.2269618697</c:v>
                </c:pt>
                <c:pt idx="7">
                  <c:v>2777542.8581101201</c:v>
                </c:pt>
                <c:pt idx="8">
                  <c:v>3074829.8320648898</c:v>
                </c:pt>
                <c:pt idx="9">
                  <c:v>3047895.7201919099</c:v>
                </c:pt>
                <c:pt idx="10">
                  <c:v>3024617.49960993</c:v>
                </c:pt>
                <c:pt idx="11">
                  <c:v>3214743.1348174596</c:v>
                </c:pt>
                <c:pt idx="12">
                  <c:v>3386839.4903415898</c:v>
                </c:pt>
                <c:pt idx="13">
                  <c:v>3504904.3475422002</c:v>
                </c:pt>
                <c:pt idx="14">
                  <c:v>3850156.6399466498</c:v>
                </c:pt>
                <c:pt idx="15">
                  <c:v>3859282.2376875901</c:v>
                </c:pt>
                <c:pt idx="16">
                  <c:v>3882070.3614256699</c:v>
                </c:pt>
                <c:pt idx="17">
                  <c:v>4031580.1784659503</c:v>
                </c:pt>
                <c:pt idx="18">
                  <c:v>4479815.7996321302</c:v>
                </c:pt>
                <c:pt idx="19">
                  <c:v>4345201.0576598998</c:v>
                </c:pt>
                <c:pt idx="20">
                  <c:v>4790753.1221730197</c:v>
                </c:pt>
                <c:pt idx="21">
                  <c:v>5187161.5907270294</c:v>
                </c:pt>
                <c:pt idx="22">
                  <c:v>5006807.2155291</c:v>
                </c:pt>
                <c:pt idx="23">
                  <c:v>5508488.50998329</c:v>
                </c:pt>
                <c:pt idx="24">
                  <c:v>6023338.0850951904</c:v>
                </c:pt>
                <c:pt idx="25">
                  <c:v>5526518.7739850199</c:v>
                </c:pt>
                <c:pt idx="26">
                  <c:v>5353393.8669927903</c:v>
                </c:pt>
                <c:pt idx="27">
                  <c:v>5433274.8777228799</c:v>
                </c:pt>
                <c:pt idx="28">
                  <c:v>5783424.0681090597</c:v>
                </c:pt>
                <c:pt idx="29">
                  <c:v>6690875.3020873703</c:v>
                </c:pt>
                <c:pt idx="30">
                  <c:v>6394416.4302422097</c:v>
                </c:pt>
                <c:pt idx="31">
                  <c:v>6630795.2180701103</c:v>
                </c:pt>
                <c:pt idx="32">
                  <c:v>7130442.0002839398</c:v>
                </c:pt>
                <c:pt idx="33">
                  <c:v>7585438.0294840597</c:v>
                </c:pt>
                <c:pt idx="34" formatCode="0.000_ ">
                  <c:v>7377018.2693965007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BC4-47FF-B0FD-9A065968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447768"/>
        <c:axId val="672449880"/>
      </c:lineChart>
      <c:catAx>
        <c:axId val="67244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72449880"/>
        <c:crosses val="autoZero"/>
        <c:auto val="1"/>
        <c:lblAlgn val="ctr"/>
        <c:lblOffset val="100"/>
        <c:noMultiLvlLbl val="0"/>
      </c:catAx>
      <c:valAx>
        <c:axId val="6724498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宋体" panose="02010600030101010101" pitchFamily="2" charset="-122"/>
                    <a:cs typeface="+mn-cs"/>
                  </a:defRPr>
                </a:pPr>
                <a:r>
                  <a:rPr lang="zh-CN" altLang="en-US" sz="105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宋体" panose="02010600030101010101" pitchFamily="2" charset="-122"/>
                  </a:rPr>
                  <a:t>人力资本存量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宋体" panose="02010600030101010101" pitchFamily="2" charset="-122"/>
                  <a:cs typeface="+mn-cs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7244776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7.9819837808939184E-2"/>
          <c:y val="2.3314545791325976E-2"/>
          <c:w val="0.7664560641292375"/>
          <c:h val="0.17783638961657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宋体" panose="02010600030101010101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88621036371289E-2"/>
          <c:y val="2.1189016831555316E-2"/>
          <c:w val="0.92344699595529767"/>
          <c:h val="0.91676641449839136"/>
        </c:manualLayout>
      </c:layout>
      <c:lineChart>
        <c:grouping val="standard"/>
        <c:varyColors val="0"/>
        <c:ser>
          <c:idx val="0"/>
          <c:order val="0"/>
          <c:tx>
            <c:strRef>
              <c:f>全国总结果!$A$71</c:f>
              <c:strCache>
                <c:ptCount val="1"/>
                <c:pt idx="0">
                  <c:v>北京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全国总结果!$B$71:$AJ$71</c:f>
              <c:numCache>
                <c:formatCode>0.00000000_ </c:formatCode>
                <c:ptCount val="35"/>
                <c:pt idx="0">
                  <c:v>0.27411245589946109</c:v>
                </c:pt>
                <c:pt idx="1">
                  <c:v>0.28021224058323496</c:v>
                </c:pt>
                <c:pt idx="2">
                  <c:v>0.29998106590459866</c:v>
                </c:pt>
                <c:pt idx="3">
                  <c:v>0.31063950479431973</c:v>
                </c:pt>
                <c:pt idx="4">
                  <c:v>0.35638510869852147</c:v>
                </c:pt>
                <c:pt idx="5">
                  <c:v>0.36925022784404643</c:v>
                </c:pt>
                <c:pt idx="6">
                  <c:v>0.35022589904805068</c:v>
                </c:pt>
                <c:pt idx="7">
                  <c:v>0.41158608952782572</c:v>
                </c:pt>
                <c:pt idx="8">
                  <c:v>0.4587924959647684</c:v>
                </c:pt>
                <c:pt idx="9">
                  <c:v>0.45028694096908967</c:v>
                </c:pt>
                <c:pt idx="10">
                  <c:v>0.40618710050289997</c:v>
                </c:pt>
                <c:pt idx="11">
                  <c:v>0.42138080274895312</c:v>
                </c:pt>
                <c:pt idx="12">
                  <c:v>0.42368369216873747</c:v>
                </c:pt>
                <c:pt idx="13">
                  <c:v>0.43822570735515071</c:v>
                </c:pt>
                <c:pt idx="14">
                  <c:v>0.46849777120740449</c:v>
                </c:pt>
                <c:pt idx="15">
                  <c:v>0.46524121283293557</c:v>
                </c:pt>
                <c:pt idx="16">
                  <c:v>0.45940497878913061</c:v>
                </c:pt>
                <c:pt idx="17">
                  <c:v>0.49543301668012785</c:v>
                </c:pt>
                <c:pt idx="18">
                  <c:v>0.51162595989126602</c:v>
                </c:pt>
                <c:pt idx="19">
                  <c:v>0.51038298400957571</c:v>
                </c:pt>
                <c:pt idx="20">
                  <c:v>0.55316220251388037</c:v>
                </c:pt>
                <c:pt idx="21">
                  <c:v>0.55200912320694584</c:v>
                </c:pt>
                <c:pt idx="22">
                  <c:v>0.53231738549331009</c:v>
                </c:pt>
                <c:pt idx="23">
                  <c:v>0.55129278438124074</c:v>
                </c:pt>
                <c:pt idx="24">
                  <c:v>0.59624967716384725</c:v>
                </c:pt>
                <c:pt idx="25">
                  <c:v>0.59418689056106344</c:v>
                </c:pt>
                <c:pt idx="26">
                  <c:v>0.59168920280825099</c:v>
                </c:pt>
                <c:pt idx="27">
                  <c:v>0.60102285711412717</c:v>
                </c:pt>
                <c:pt idx="28">
                  <c:v>0.62780627719659254</c:v>
                </c:pt>
                <c:pt idx="29">
                  <c:v>0.67907282337890773</c:v>
                </c:pt>
                <c:pt idx="30">
                  <c:v>0.68250084084970641</c:v>
                </c:pt>
                <c:pt idx="31">
                  <c:v>0.69229482498622863</c:v>
                </c:pt>
                <c:pt idx="32">
                  <c:v>0.71317314551986721</c:v>
                </c:pt>
                <c:pt idx="33">
                  <c:v>0.77080757687107992</c:v>
                </c:pt>
                <c:pt idx="34">
                  <c:v>0.74409939120786928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D-44A6-A935-219E939F46A4}"/>
            </c:ext>
          </c:extLst>
        </c:ser>
        <c:ser>
          <c:idx val="1"/>
          <c:order val="1"/>
          <c:tx>
            <c:strRef>
              <c:f>全国总结果!$A$72</c:f>
              <c:strCache>
                <c:ptCount val="1"/>
                <c:pt idx="0">
                  <c:v>天津</c:v>
                </c:pt>
              </c:strCache>
            </c:strRef>
          </c:tx>
          <c:spPr>
            <a:ln w="28575" cap="rnd" cmpd="dbl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全国总结果!$B$72:$AJ$72</c:f>
              <c:numCache>
                <c:formatCode>0.00000000_ </c:formatCode>
                <c:ptCount val="35"/>
                <c:pt idx="0">
                  <c:v>0.24501529600617056</c:v>
                </c:pt>
                <c:pt idx="1">
                  <c:v>0.2491677936452493</c:v>
                </c:pt>
                <c:pt idx="2">
                  <c:v>0.25219875635335876</c:v>
                </c:pt>
                <c:pt idx="3">
                  <c:v>0.25547840067109195</c:v>
                </c:pt>
                <c:pt idx="4">
                  <c:v>0.28694356833786844</c:v>
                </c:pt>
                <c:pt idx="5">
                  <c:v>0.30280507490070901</c:v>
                </c:pt>
                <c:pt idx="6">
                  <c:v>0.29487441592679814</c:v>
                </c:pt>
                <c:pt idx="7">
                  <c:v>0.361168252252625</c:v>
                </c:pt>
                <c:pt idx="8">
                  <c:v>0.40877774321017363</c:v>
                </c:pt>
                <c:pt idx="9">
                  <c:v>0.39665735926590456</c:v>
                </c:pt>
                <c:pt idx="10">
                  <c:v>0.35985117329635186</c:v>
                </c:pt>
                <c:pt idx="11">
                  <c:v>0.37443809972313186</c:v>
                </c:pt>
                <c:pt idx="12">
                  <c:v>0.38333815400416515</c:v>
                </c:pt>
                <c:pt idx="13">
                  <c:v>0.37923632359535592</c:v>
                </c:pt>
                <c:pt idx="14">
                  <c:v>0.41038671580149982</c:v>
                </c:pt>
                <c:pt idx="15">
                  <c:v>0.40409718532460948</c:v>
                </c:pt>
                <c:pt idx="16">
                  <c:v>0.39102341246965333</c:v>
                </c:pt>
                <c:pt idx="17">
                  <c:v>0.40954692229219686</c:v>
                </c:pt>
                <c:pt idx="18">
                  <c:v>0.42928600612537754</c:v>
                </c:pt>
                <c:pt idx="19">
                  <c:v>0.41691115363913384</c:v>
                </c:pt>
                <c:pt idx="20">
                  <c:v>0.46325897135258859</c:v>
                </c:pt>
                <c:pt idx="21">
                  <c:v>0.46815590541154112</c:v>
                </c:pt>
                <c:pt idx="22">
                  <c:v>0.45011821318061024</c:v>
                </c:pt>
                <c:pt idx="23">
                  <c:v>0.46569546527371264</c:v>
                </c:pt>
                <c:pt idx="24">
                  <c:v>0.4887456903753557</c:v>
                </c:pt>
                <c:pt idx="25">
                  <c:v>0.47228782677134484</c:v>
                </c:pt>
                <c:pt idx="26">
                  <c:v>0.46608397855785738</c:v>
                </c:pt>
                <c:pt idx="27">
                  <c:v>0.46665408414200132</c:v>
                </c:pt>
                <c:pt idx="28">
                  <c:v>0.48944464175344393</c:v>
                </c:pt>
                <c:pt idx="29">
                  <c:v>0.52758413119575631</c:v>
                </c:pt>
                <c:pt idx="30">
                  <c:v>0.51617172038828896</c:v>
                </c:pt>
                <c:pt idx="31">
                  <c:v>0.53117433466515651</c:v>
                </c:pt>
                <c:pt idx="32">
                  <c:v>0.56216840543353941</c:v>
                </c:pt>
                <c:pt idx="33">
                  <c:v>0.61500862039469006</c:v>
                </c:pt>
                <c:pt idx="34">
                  <c:v>0.59812626557999915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D-44A6-A935-219E939F46A4}"/>
            </c:ext>
          </c:extLst>
        </c:ser>
        <c:ser>
          <c:idx val="2"/>
          <c:order val="2"/>
          <c:tx>
            <c:strRef>
              <c:f>全国总结果!$A$73</c:f>
              <c:strCache>
                <c:ptCount val="1"/>
                <c:pt idx="0">
                  <c:v>河北</c:v>
                </c:pt>
              </c:strCache>
            </c:strRef>
          </c:tx>
          <c:spPr>
            <a:ln w="28575" cap="rnd" cmpd="thickThin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全国总结果!$B$73:$AJ$73</c:f>
              <c:numCache>
                <c:formatCode>0.00000000_ </c:formatCode>
                <c:ptCount val="35"/>
                <c:pt idx="0">
                  <c:v>0.20702326495832452</c:v>
                </c:pt>
                <c:pt idx="1">
                  <c:v>0.21309951153104498</c:v>
                </c:pt>
                <c:pt idx="2">
                  <c:v>0.20623492662185844</c:v>
                </c:pt>
                <c:pt idx="3">
                  <c:v>0.23720511354667545</c:v>
                </c:pt>
                <c:pt idx="4">
                  <c:v>0.25806278359350843</c:v>
                </c:pt>
                <c:pt idx="5">
                  <c:v>0.27414892840610133</c:v>
                </c:pt>
                <c:pt idx="6">
                  <c:v>0.2574247467440805</c:v>
                </c:pt>
                <c:pt idx="7">
                  <c:v>0.29012051712140213</c:v>
                </c:pt>
                <c:pt idx="8">
                  <c:v>0.30027965032380755</c:v>
                </c:pt>
                <c:pt idx="9">
                  <c:v>0.29327132822085811</c:v>
                </c:pt>
                <c:pt idx="10">
                  <c:v>0.29408082107874334</c:v>
                </c:pt>
                <c:pt idx="11">
                  <c:v>0.30953971292566185</c:v>
                </c:pt>
                <c:pt idx="12">
                  <c:v>0.31604397608237311</c:v>
                </c:pt>
                <c:pt idx="13">
                  <c:v>0.31827535167384519</c:v>
                </c:pt>
                <c:pt idx="14">
                  <c:v>0.34908714753214032</c:v>
                </c:pt>
                <c:pt idx="15">
                  <c:v>0.33418897440137069</c:v>
                </c:pt>
                <c:pt idx="16">
                  <c:v>0.32585914459659782</c:v>
                </c:pt>
                <c:pt idx="17">
                  <c:v>0.32932283464106127</c:v>
                </c:pt>
                <c:pt idx="18">
                  <c:v>0.35980618650774987</c:v>
                </c:pt>
                <c:pt idx="19">
                  <c:v>0.33932508511419557</c:v>
                </c:pt>
                <c:pt idx="20">
                  <c:v>0.3656849697609848</c:v>
                </c:pt>
                <c:pt idx="21">
                  <c:v>0.37149782648009727</c:v>
                </c:pt>
                <c:pt idx="22">
                  <c:v>0.34957311747994485</c:v>
                </c:pt>
                <c:pt idx="23">
                  <c:v>0.37900229887413861</c:v>
                </c:pt>
                <c:pt idx="24">
                  <c:v>0.39790117814682291</c:v>
                </c:pt>
                <c:pt idx="25">
                  <c:v>0.35948874841683531</c:v>
                </c:pt>
                <c:pt idx="26">
                  <c:v>0.3406281351096308</c:v>
                </c:pt>
                <c:pt idx="27">
                  <c:v>0.34376055151443785</c:v>
                </c:pt>
                <c:pt idx="28">
                  <c:v>0.36858429727897052</c:v>
                </c:pt>
                <c:pt idx="29">
                  <c:v>0.42214936315243229</c:v>
                </c:pt>
                <c:pt idx="30">
                  <c:v>0.40099284134961927</c:v>
                </c:pt>
                <c:pt idx="31">
                  <c:v>0.41506598975825548</c:v>
                </c:pt>
                <c:pt idx="32">
                  <c:v>0.4465245312560373</c:v>
                </c:pt>
                <c:pt idx="33">
                  <c:v>0.48929348342928036</c:v>
                </c:pt>
                <c:pt idx="34">
                  <c:v>0.47650243813525833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3D-44A6-A935-219E939F46A4}"/>
            </c:ext>
          </c:extLst>
        </c:ser>
        <c:ser>
          <c:idx val="3"/>
          <c:order val="3"/>
          <c:tx>
            <c:strRef>
              <c:f>全国总结果!$A$74</c:f>
              <c:strCache>
                <c:ptCount val="1"/>
                <c:pt idx="0">
                  <c:v>山西</c:v>
                </c:pt>
              </c:strCache>
            </c:strRef>
          </c:tx>
          <c:spPr>
            <a:ln w="28575" cap="rnd" cmpd="thinThick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全国总结果!$B$74:$AJ$74</c:f>
              <c:numCache>
                <c:formatCode>0.00000000_ </c:formatCode>
                <c:ptCount val="35"/>
                <c:pt idx="0">
                  <c:v>0.2251123087281626</c:v>
                </c:pt>
                <c:pt idx="1">
                  <c:v>0.23241569552302888</c:v>
                </c:pt>
                <c:pt idx="2">
                  <c:v>0.22881446595086724</c:v>
                </c:pt>
                <c:pt idx="3">
                  <c:v>0.26042302966532926</c:v>
                </c:pt>
                <c:pt idx="4">
                  <c:v>0.28870147952299408</c:v>
                </c:pt>
                <c:pt idx="5">
                  <c:v>0.30441850927134007</c:v>
                </c:pt>
                <c:pt idx="6">
                  <c:v>0.2863529677487256</c:v>
                </c:pt>
                <c:pt idx="7">
                  <c:v>0.32559665947423061</c:v>
                </c:pt>
                <c:pt idx="8">
                  <c:v>0.33886109949492904</c:v>
                </c:pt>
                <c:pt idx="9">
                  <c:v>0.32753549726896541</c:v>
                </c:pt>
                <c:pt idx="10">
                  <c:v>0.31831258952538788</c:v>
                </c:pt>
                <c:pt idx="11">
                  <c:v>0.33050834956834563</c:v>
                </c:pt>
                <c:pt idx="12">
                  <c:v>0.33299408541071601</c:v>
                </c:pt>
                <c:pt idx="13">
                  <c:v>0.32951147863631169</c:v>
                </c:pt>
                <c:pt idx="14">
                  <c:v>0.35841240804918867</c:v>
                </c:pt>
                <c:pt idx="15">
                  <c:v>0.34669738060407668</c:v>
                </c:pt>
                <c:pt idx="16">
                  <c:v>0.33549086325536703</c:v>
                </c:pt>
                <c:pt idx="17">
                  <c:v>0.34526979159644511</c:v>
                </c:pt>
                <c:pt idx="18">
                  <c:v>0.37488741720120994</c:v>
                </c:pt>
                <c:pt idx="19">
                  <c:v>0.35848524176034896</c:v>
                </c:pt>
                <c:pt idx="20">
                  <c:v>0.38721558613659157</c:v>
                </c:pt>
                <c:pt idx="21">
                  <c:v>0.38955057128115922</c:v>
                </c:pt>
                <c:pt idx="22">
                  <c:v>0.36775077772737003</c:v>
                </c:pt>
                <c:pt idx="23">
                  <c:v>0.39504392303786839</c:v>
                </c:pt>
                <c:pt idx="24">
                  <c:v>0.41607299500352329</c:v>
                </c:pt>
                <c:pt idx="25">
                  <c:v>0.3802706936896677</c:v>
                </c:pt>
                <c:pt idx="26">
                  <c:v>0.36266464900319167</c:v>
                </c:pt>
                <c:pt idx="27">
                  <c:v>0.36851339406531658</c:v>
                </c:pt>
                <c:pt idx="28">
                  <c:v>0.39423540405009982</c:v>
                </c:pt>
                <c:pt idx="29">
                  <c:v>0.44933528590596916</c:v>
                </c:pt>
                <c:pt idx="30">
                  <c:v>0.43300915510531923</c:v>
                </c:pt>
                <c:pt idx="31">
                  <c:v>0.44503255037391171</c:v>
                </c:pt>
                <c:pt idx="32">
                  <c:v>0.47442306625935443</c:v>
                </c:pt>
                <c:pt idx="33">
                  <c:v>0.51429605827776415</c:v>
                </c:pt>
                <c:pt idx="34">
                  <c:v>0.50053973666777796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3D-44A6-A935-219E939F46A4}"/>
            </c:ext>
          </c:extLst>
        </c:ser>
        <c:ser>
          <c:idx val="4"/>
          <c:order val="4"/>
          <c:tx>
            <c:strRef>
              <c:f>全国总结果!$A$75</c:f>
              <c:strCache>
                <c:ptCount val="1"/>
                <c:pt idx="0">
                  <c:v>内蒙古</c:v>
                </c:pt>
              </c:strCache>
            </c:strRef>
          </c:tx>
          <c:spPr>
            <a:ln w="28575" cap="rnd" cmpd="tri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全国总结果!$B$75:$AJ$75</c:f>
              <c:numCache>
                <c:formatCode>0.00000000_ </c:formatCode>
                <c:ptCount val="35"/>
                <c:pt idx="0">
                  <c:v>0.19532414525721964</c:v>
                </c:pt>
                <c:pt idx="1">
                  <c:v>0.20268384455953253</c:v>
                </c:pt>
                <c:pt idx="2">
                  <c:v>0.19985564750125268</c:v>
                </c:pt>
                <c:pt idx="3">
                  <c:v>0.2185987417965734</c:v>
                </c:pt>
                <c:pt idx="4">
                  <c:v>0.24318939653659397</c:v>
                </c:pt>
                <c:pt idx="5">
                  <c:v>0.25646726065480036</c:v>
                </c:pt>
                <c:pt idx="6">
                  <c:v>0.24248732294288763</c:v>
                </c:pt>
                <c:pt idx="7">
                  <c:v>0.2815639837173548</c:v>
                </c:pt>
                <c:pt idx="8">
                  <c:v>0.30094820398647004</c:v>
                </c:pt>
                <c:pt idx="9">
                  <c:v>0.28886175036305534</c:v>
                </c:pt>
                <c:pt idx="10">
                  <c:v>0.27754214932440696</c:v>
                </c:pt>
                <c:pt idx="11">
                  <c:v>0.2909494588440355</c:v>
                </c:pt>
                <c:pt idx="12">
                  <c:v>0.29986156060472013</c:v>
                </c:pt>
                <c:pt idx="13">
                  <c:v>0.29717741491319688</c:v>
                </c:pt>
                <c:pt idx="14">
                  <c:v>0.32389732696995716</c:v>
                </c:pt>
                <c:pt idx="15">
                  <c:v>0.31792730289033078</c:v>
                </c:pt>
                <c:pt idx="16">
                  <c:v>0.30868197166616745</c:v>
                </c:pt>
                <c:pt idx="17">
                  <c:v>0.32240620602480696</c:v>
                </c:pt>
                <c:pt idx="18">
                  <c:v>0.34703646387790421</c:v>
                </c:pt>
                <c:pt idx="19">
                  <c:v>0.33945615453201211</c:v>
                </c:pt>
                <c:pt idx="20">
                  <c:v>0.36376173582055349</c:v>
                </c:pt>
                <c:pt idx="21">
                  <c:v>0.37760254896303835</c:v>
                </c:pt>
                <c:pt idx="22">
                  <c:v>0.35608146297486631</c:v>
                </c:pt>
                <c:pt idx="23">
                  <c:v>0.37802115421908516</c:v>
                </c:pt>
                <c:pt idx="24">
                  <c:v>0.39647024195601338</c:v>
                </c:pt>
                <c:pt idx="25">
                  <c:v>0.36838496214997579</c:v>
                </c:pt>
                <c:pt idx="26">
                  <c:v>0.35839356243694442</c:v>
                </c:pt>
                <c:pt idx="27">
                  <c:v>0.36350458467318392</c:v>
                </c:pt>
                <c:pt idx="28">
                  <c:v>0.39084903740117544</c:v>
                </c:pt>
                <c:pt idx="29">
                  <c:v>0.43801023207482837</c:v>
                </c:pt>
                <c:pt idx="30">
                  <c:v>0.42786034934981748</c:v>
                </c:pt>
                <c:pt idx="31">
                  <c:v>0.44061765402605219</c:v>
                </c:pt>
                <c:pt idx="32">
                  <c:v>0.46869231479750406</c:v>
                </c:pt>
                <c:pt idx="33">
                  <c:v>0.51052761606650177</c:v>
                </c:pt>
                <c:pt idx="34">
                  <c:v>0.50227164214922748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3D-44A6-A935-219E939F46A4}"/>
            </c:ext>
          </c:extLst>
        </c:ser>
        <c:ser>
          <c:idx val="5"/>
          <c:order val="5"/>
          <c:tx>
            <c:strRef>
              <c:f>全国总结果!$A$76</c:f>
              <c:strCache>
                <c:ptCount val="1"/>
                <c:pt idx="0">
                  <c:v>辽宁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全国总结果!$B$76:$AJ$76</c:f>
              <c:numCache>
                <c:formatCode>0.00000000_ </c:formatCode>
                <c:ptCount val="35"/>
                <c:pt idx="0">
                  <c:v>0.25707330205494588</c:v>
                </c:pt>
                <c:pt idx="1">
                  <c:v>0.25841850679337436</c:v>
                </c:pt>
                <c:pt idx="2">
                  <c:v>0.25346529019395087</c:v>
                </c:pt>
                <c:pt idx="3">
                  <c:v>0.27309030215611585</c:v>
                </c:pt>
                <c:pt idx="4">
                  <c:v>0.30413740568610359</c:v>
                </c:pt>
                <c:pt idx="5">
                  <c:v>0.31576419624834173</c:v>
                </c:pt>
                <c:pt idx="6">
                  <c:v>0.29896694384492195</c:v>
                </c:pt>
                <c:pt idx="7">
                  <c:v>0.34587888897073449</c:v>
                </c:pt>
                <c:pt idx="8">
                  <c:v>0.36960966359880054</c:v>
                </c:pt>
                <c:pt idx="9">
                  <c:v>0.35007521544726861</c:v>
                </c:pt>
                <c:pt idx="10">
                  <c:v>0.33596626578100203</c:v>
                </c:pt>
                <c:pt idx="11">
                  <c:v>0.34622133101598812</c:v>
                </c:pt>
                <c:pt idx="12">
                  <c:v>0.35321198995923569</c:v>
                </c:pt>
                <c:pt idx="13">
                  <c:v>0.34459354986112362</c:v>
                </c:pt>
                <c:pt idx="14">
                  <c:v>0.37798090855901467</c:v>
                </c:pt>
                <c:pt idx="15">
                  <c:v>0.36915263905392021</c:v>
                </c:pt>
                <c:pt idx="16">
                  <c:v>0.34969003302627077</c:v>
                </c:pt>
                <c:pt idx="17">
                  <c:v>0.36059376929942988</c:v>
                </c:pt>
                <c:pt idx="18">
                  <c:v>0.38423225228594154</c:v>
                </c:pt>
                <c:pt idx="19">
                  <c:v>0.37269541587662042</c:v>
                </c:pt>
                <c:pt idx="20">
                  <c:v>0.4075952847814962</c:v>
                </c:pt>
                <c:pt idx="21">
                  <c:v>0.41961577842320702</c:v>
                </c:pt>
                <c:pt idx="22">
                  <c:v>0.39658672978101656</c:v>
                </c:pt>
                <c:pt idx="23">
                  <c:v>0.41850437809759711</c:v>
                </c:pt>
                <c:pt idx="24">
                  <c:v>0.44037180895054251</c:v>
                </c:pt>
                <c:pt idx="25">
                  <c:v>0.41348660550961219</c:v>
                </c:pt>
                <c:pt idx="26">
                  <c:v>0.40429870721427319</c:v>
                </c:pt>
                <c:pt idx="27">
                  <c:v>0.40837018379092704</c:v>
                </c:pt>
                <c:pt idx="28">
                  <c:v>0.4387387076115204</c:v>
                </c:pt>
                <c:pt idx="29">
                  <c:v>0.4866197485964549</c:v>
                </c:pt>
                <c:pt idx="30">
                  <c:v>0.46701775397439804</c:v>
                </c:pt>
                <c:pt idx="31">
                  <c:v>0.48089778132426436</c:v>
                </c:pt>
                <c:pt idx="32">
                  <c:v>0.50999474752439222</c:v>
                </c:pt>
                <c:pt idx="33">
                  <c:v>0.55378099296878247</c:v>
                </c:pt>
                <c:pt idx="34">
                  <c:v>0.54099651419043415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3D-44A6-A935-219E939F46A4}"/>
            </c:ext>
          </c:extLst>
        </c:ser>
        <c:ser>
          <c:idx val="6"/>
          <c:order val="6"/>
          <c:tx>
            <c:strRef>
              <c:f>全国总结果!$A$77</c:f>
              <c:strCache>
                <c:ptCount val="1"/>
                <c:pt idx="0">
                  <c:v>吉林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全国总结果!$B$77:$AJ$77</c:f>
              <c:numCache>
                <c:formatCode>0.00000000_ </c:formatCode>
                <c:ptCount val="35"/>
                <c:pt idx="0">
                  <c:v>0.22341688416603453</c:v>
                </c:pt>
                <c:pt idx="1">
                  <c:v>0.228251703078896</c:v>
                </c:pt>
                <c:pt idx="2">
                  <c:v>0.22826138532476892</c:v>
                </c:pt>
                <c:pt idx="3">
                  <c:v>0.25393248679388142</c:v>
                </c:pt>
                <c:pt idx="4">
                  <c:v>0.28780554735928543</c:v>
                </c:pt>
                <c:pt idx="5">
                  <c:v>0.30233575067260549</c:v>
                </c:pt>
                <c:pt idx="6">
                  <c:v>0.2841531691058295</c:v>
                </c:pt>
                <c:pt idx="7">
                  <c:v>0.33216383503308727</c:v>
                </c:pt>
                <c:pt idx="8">
                  <c:v>0.36174181965050023</c:v>
                </c:pt>
                <c:pt idx="9">
                  <c:v>0.34208378568887887</c:v>
                </c:pt>
                <c:pt idx="10">
                  <c:v>0.31524112968794538</c:v>
                </c:pt>
                <c:pt idx="11">
                  <c:v>0.32685892093989999</c:v>
                </c:pt>
                <c:pt idx="12">
                  <c:v>0.33303924967056964</c:v>
                </c:pt>
                <c:pt idx="13">
                  <c:v>0.32849543405118559</c:v>
                </c:pt>
                <c:pt idx="14">
                  <c:v>0.35272914371426251</c:v>
                </c:pt>
                <c:pt idx="15">
                  <c:v>0.34282437477370969</c:v>
                </c:pt>
                <c:pt idx="16">
                  <c:v>0.32812623113174832</c:v>
                </c:pt>
                <c:pt idx="17">
                  <c:v>0.33862793388282808</c:v>
                </c:pt>
                <c:pt idx="18">
                  <c:v>0.35866246462253482</c:v>
                </c:pt>
                <c:pt idx="19">
                  <c:v>0.34690543720127165</c:v>
                </c:pt>
                <c:pt idx="20">
                  <c:v>0.38925413397988595</c:v>
                </c:pt>
                <c:pt idx="21">
                  <c:v>0.40763049649222766</c:v>
                </c:pt>
                <c:pt idx="22">
                  <c:v>0.38129210391337892</c:v>
                </c:pt>
                <c:pt idx="23">
                  <c:v>0.40415404989785514</c:v>
                </c:pt>
                <c:pt idx="24">
                  <c:v>0.42501300012338766</c:v>
                </c:pt>
                <c:pt idx="25">
                  <c:v>0.39075367467614247</c:v>
                </c:pt>
                <c:pt idx="26">
                  <c:v>0.37963791718426615</c:v>
                </c:pt>
                <c:pt idx="27">
                  <c:v>0.38272668275394361</c:v>
                </c:pt>
                <c:pt idx="28">
                  <c:v>0.40175570577384967</c:v>
                </c:pt>
                <c:pt idx="29">
                  <c:v>0.4493551178661096</c:v>
                </c:pt>
                <c:pt idx="30">
                  <c:v>0.43009974579246429</c:v>
                </c:pt>
                <c:pt idx="31">
                  <c:v>0.44480045515590677</c:v>
                </c:pt>
                <c:pt idx="32">
                  <c:v>0.4745482815955287</c:v>
                </c:pt>
                <c:pt idx="33">
                  <c:v>0.51720153879857544</c:v>
                </c:pt>
                <c:pt idx="34">
                  <c:v>0.50632887510274238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3D-44A6-A935-219E939F46A4}"/>
            </c:ext>
          </c:extLst>
        </c:ser>
        <c:ser>
          <c:idx val="7"/>
          <c:order val="7"/>
          <c:tx>
            <c:strRef>
              <c:f>全国总结果!$A$78</c:f>
              <c:strCache>
                <c:ptCount val="1"/>
                <c:pt idx="0">
                  <c:v>黑龙江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全国总结果!$B$78:$AJ$78</c:f>
              <c:numCache>
                <c:formatCode>0.00000000_ </c:formatCode>
                <c:ptCount val="35"/>
                <c:pt idx="0">
                  <c:v>0.21706715458309445</c:v>
                </c:pt>
                <c:pt idx="1">
                  <c:v>0.21984284529898793</c:v>
                </c:pt>
                <c:pt idx="2">
                  <c:v>0.22108207519609974</c:v>
                </c:pt>
                <c:pt idx="3">
                  <c:v>0.24206525414713401</c:v>
                </c:pt>
                <c:pt idx="4">
                  <c:v>0.27464784515623447</c:v>
                </c:pt>
                <c:pt idx="5">
                  <c:v>0.28866928568543254</c:v>
                </c:pt>
                <c:pt idx="6">
                  <c:v>0.27539475662453333</c:v>
                </c:pt>
                <c:pt idx="7">
                  <c:v>0.323670932739615</c:v>
                </c:pt>
                <c:pt idx="8">
                  <c:v>0.35006270538837952</c:v>
                </c:pt>
                <c:pt idx="9">
                  <c:v>0.33430156198522387</c:v>
                </c:pt>
                <c:pt idx="10">
                  <c:v>0.31524660539379568</c:v>
                </c:pt>
                <c:pt idx="11">
                  <c:v>0.32693455121798398</c:v>
                </c:pt>
                <c:pt idx="12">
                  <c:v>0.33511718825547887</c:v>
                </c:pt>
                <c:pt idx="13">
                  <c:v>0.3282364058316431</c:v>
                </c:pt>
                <c:pt idx="14">
                  <c:v>0.35765706392822344</c:v>
                </c:pt>
                <c:pt idx="15">
                  <c:v>0.34727875072873238</c:v>
                </c:pt>
                <c:pt idx="16">
                  <c:v>0.32928107448763622</c:v>
                </c:pt>
                <c:pt idx="17">
                  <c:v>0.33835411361526296</c:v>
                </c:pt>
                <c:pt idx="18">
                  <c:v>0.36098373224434116</c:v>
                </c:pt>
                <c:pt idx="19">
                  <c:v>0.34852378916215093</c:v>
                </c:pt>
                <c:pt idx="20">
                  <c:v>0.37810600742099959</c:v>
                </c:pt>
                <c:pt idx="21">
                  <c:v>0.39513591452466107</c:v>
                </c:pt>
                <c:pt idx="22">
                  <c:v>0.37020743471708872</c:v>
                </c:pt>
                <c:pt idx="23">
                  <c:v>0.39252009255791936</c:v>
                </c:pt>
                <c:pt idx="24">
                  <c:v>0.41142989422581633</c:v>
                </c:pt>
                <c:pt idx="25">
                  <c:v>0.3760240602218578</c:v>
                </c:pt>
                <c:pt idx="26">
                  <c:v>0.36393172776474492</c:v>
                </c:pt>
                <c:pt idx="27">
                  <c:v>0.36578832487243762</c:v>
                </c:pt>
                <c:pt idx="28">
                  <c:v>0.39036944448622568</c:v>
                </c:pt>
                <c:pt idx="29">
                  <c:v>0.43737403175383888</c:v>
                </c:pt>
                <c:pt idx="30">
                  <c:v>0.41431828572406976</c:v>
                </c:pt>
                <c:pt idx="31">
                  <c:v>0.42771889354281156</c:v>
                </c:pt>
                <c:pt idx="32">
                  <c:v>0.45704756977342742</c:v>
                </c:pt>
                <c:pt idx="33">
                  <c:v>0.49820725390720444</c:v>
                </c:pt>
                <c:pt idx="34">
                  <c:v>0.48692242238064448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3D-44A6-A935-219E939F46A4}"/>
            </c:ext>
          </c:extLst>
        </c:ser>
        <c:ser>
          <c:idx val="8"/>
          <c:order val="8"/>
          <c:tx>
            <c:strRef>
              <c:f>全国总结果!$A$79</c:f>
              <c:strCache>
                <c:ptCount val="1"/>
                <c:pt idx="0">
                  <c:v>上海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lgDashDot"/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全国总结果!$B$79:$AJ$79</c:f>
              <c:numCache>
                <c:formatCode>0.00000000_ </c:formatCode>
                <c:ptCount val="35"/>
                <c:pt idx="0">
                  <c:v>0.251513886433954</c:v>
                </c:pt>
                <c:pt idx="1">
                  <c:v>0.25406506933602302</c:v>
                </c:pt>
                <c:pt idx="2">
                  <c:v>0.272362429596746</c:v>
                </c:pt>
                <c:pt idx="3">
                  <c:v>0.269374757744197</c:v>
                </c:pt>
                <c:pt idx="4">
                  <c:v>0.32042528997373498</c:v>
                </c:pt>
                <c:pt idx="5">
                  <c:v>0.33018472982396596</c:v>
                </c:pt>
                <c:pt idx="6">
                  <c:v>0.32121779518307597</c:v>
                </c:pt>
                <c:pt idx="7">
                  <c:v>0.39989610513215301</c:v>
                </c:pt>
                <c:pt idx="8">
                  <c:v>0.45933330287889901</c:v>
                </c:pt>
                <c:pt idx="9">
                  <c:v>0.43685340763243297</c:v>
                </c:pt>
                <c:pt idx="10">
                  <c:v>0.37994507673511901</c:v>
                </c:pt>
                <c:pt idx="11">
                  <c:v>0.39410252647438693</c:v>
                </c:pt>
                <c:pt idx="12">
                  <c:v>0.40435546431641395</c:v>
                </c:pt>
                <c:pt idx="13">
                  <c:v>0.39415044287212497</c:v>
                </c:pt>
                <c:pt idx="14">
                  <c:v>0.42829879361031897</c:v>
                </c:pt>
                <c:pt idx="15">
                  <c:v>0.42451397247049899</c:v>
                </c:pt>
                <c:pt idx="16">
                  <c:v>0.40480282030620607</c:v>
                </c:pt>
                <c:pt idx="17">
                  <c:v>0.42753954449883302</c:v>
                </c:pt>
                <c:pt idx="18">
                  <c:v>0.44132685472868399</c:v>
                </c:pt>
                <c:pt idx="19">
                  <c:v>0.43461077544257898</c:v>
                </c:pt>
                <c:pt idx="20">
                  <c:v>0.49253661529909998</c:v>
                </c:pt>
                <c:pt idx="21">
                  <c:v>0.50116974900234301</c:v>
                </c:pt>
                <c:pt idx="22">
                  <c:v>0.48723476411509298</c:v>
                </c:pt>
                <c:pt idx="23">
                  <c:v>0.49935241740932401</c:v>
                </c:pt>
                <c:pt idx="24">
                  <c:v>0.52444449490642597</c:v>
                </c:pt>
                <c:pt idx="25">
                  <c:v>0.52379431003075105</c:v>
                </c:pt>
                <c:pt idx="26">
                  <c:v>0.52584623454356905</c:v>
                </c:pt>
                <c:pt idx="27">
                  <c:v>0.52760069694488299</c:v>
                </c:pt>
                <c:pt idx="28">
                  <c:v>0.55715561735714503</c:v>
                </c:pt>
                <c:pt idx="29">
                  <c:v>0.59213636259036495</c:v>
                </c:pt>
                <c:pt idx="30">
                  <c:v>0.58380028278273599</c:v>
                </c:pt>
                <c:pt idx="31">
                  <c:v>0.59768416155552095</c:v>
                </c:pt>
                <c:pt idx="32">
                  <c:v>0.62616419187690997</c:v>
                </c:pt>
                <c:pt idx="33">
                  <c:v>0.68352454157727505</c:v>
                </c:pt>
                <c:pt idx="34">
                  <c:v>0.66023775376777005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3D-44A6-A935-219E939F46A4}"/>
            </c:ext>
          </c:extLst>
        </c:ser>
        <c:ser>
          <c:idx val="9"/>
          <c:order val="9"/>
          <c:tx>
            <c:strRef>
              <c:f>全国总结果!$A$80</c:f>
              <c:strCache>
                <c:ptCount val="1"/>
                <c:pt idx="0">
                  <c:v>江苏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全国总结果!$B$80:$AJ$80</c:f>
              <c:numCache>
                <c:formatCode>0.00000000_ </c:formatCode>
                <c:ptCount val="35"/>
                <c:pt idx="0">
                  <c:v>0.19948382801769932</c:v>
                </c:pt>
                <c:pt idx="1">
                  <c:v>0.20928680177123193</c:v>
                </c:pt>
                <c:pt idx="2">
                  <c:v>0.20573033260904816</c:v>
                </c:pt>
                <c:pt idx="3">
                  <c:v>0.23658974392542942</c:v>
                </c:pt>
                <c:pt idx="4">
                  <c:v>0.25943229152584851</c:v>
                </c:pt>
                <c:pt idx="5">
                  <c:v>0.27484757489201289</c:v>
                </c:pt>
                <c:pt idx="6">
                  <c:v>0.25826853239804587</c:v>
                </c:pt>
                <c:pt idx="7">
                  <c:v>0.29253764226572859</c:v>
                </c:pt>
                <c:pt idx="8">
                  <c:v>0.30606406639312012</c:v>
                </c:pt>
                <c:pt idx="9">
                  <c:v>0.30037072055889757</c:v>
                </c:pt>
                <c:pt idx="10">
                  <c:v>0.29733171023154498</c:v>
                </c:pt>
                <c:pt idx="11">
                  <c:v>0.31351996326872877</c:v>
                </c:pt>
                <c:pt idx="12">
                  <c:v>0.32148906705457342</c:v>
                </c:pt>
                <c:pt idx="13">
                  <c:v>0.32138449093249233</c:v>
                </c:pt>
                <c:pt idx="14">
                  <c:v>0.35257322699269122</c:v>
                </c:pt>
                <c:pt idx="15">
                  <c:v>0.34240642603718197</c:v>
                </c:pt>
                <c:pt idx="16">
                  <c:v>0.33184872070781674</c:v>
                </c:pt>
                <c:pt idx="17">
                  <c:v>0.33564821093022046</c:v>
                </c:pt>
                <c:pt idx="18">
                  <c:v>0.36513721063570825</c:v>
                </c:pt>
                <c:pt idx="19">
                  <c:v>0.34780833196748495</c:v>
                </c:pt>
                <c:pt idx="20">
                  <c:v>0.38509458829376308</c:v>
                </c:pt>
                <c:pt idx="21">
                  <c:v>0.39776821980628918</c:v>
                </c:pt>
                <c:pt idx="22">
                  <c:v>0.38221861290288373</c:v>
                </c:pt>
                <c:pt idx="23">
                  <c:v>0.40748231911004062</c:v>
                </c:pt>
                <c:pt idx="24">
                  <c:v>0.42766860535010726</c:v>
                </c:pt>
                <c:pt idx="25">
                  <c:v>0.40404697470994022</c:v>
                </c:pt>
                <c:pt idx="26">
                  <c:v>0.39265310109499918</c:v>
                </c:pt>
                <c:pt idx="27">
                  <c:v>0.3989546448235608</c:v>
                </c:pt>
                <c:pt idx="28">
                  <c:v>0.42676996806543022</c:v>
                </c:pt>
                <c:pt idx="29">
                  <c:v>0.47606414401126013</c:v>
                </c:pt>
                <c:pt idx="30">
                  <c:v>0.46641485567181973</c:v>
                </c:pt>
                <c:pt idx="31">
                  <c:v>0.47950967517571469</c:v>
                </c:pt>
                <c:pt idx="32">
                  <c:v>0.51020283966124336</c:v>
                </c:pt>
                <c:pt idx="33">
                  <c:v>0.55942041178377022</c:v>
                </c:pt>
                <c:pt idx="34">
                  <c:v>0.54579600529908212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3D-44A6-A935-219E939F46A4}"/>
            </c:ext>
          </c:extLst>
        </c:ser>
        <c:ser>
          <c:idx val="10"/>
          <c:order val="10"/>
          <c:tx>
            <c:strRef>
              <c:f>全国总结果!$A$81</c:f>
              <c:strCache>
                <c:ptCount val="1"/>
                <c:pt idx="0">
                  <c:v>浙江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全国总结果!$B$81:$AJ$81</c:f>
              <c:numCache>
                <c:formatCode>0.00000000_ </c:formatCode>
                <c:ptCount val="35"/>
                <c:pt idx="0">
                  <c:v>0.19023166034351519</c:v>
                </c:pt>
                <c:pt idx="1">
                  <c:v>0.19936420735143104</c:v>
                </c:pt>
                <c:pt idx="2">
                  <c:v>0.18681643355977412</c:v>
                </c:pt>
                <c:pt idx="3">
                  <c:v>0.21003623547002917</c:v>
                </c:pt>
                <c:pt idx="4">
                  <c:v>0.23000690284510511</c:v>
                </c:pt>
                <c:pt idx="5">
                  <c:v>0.24586731637751719</c:v>
                </c:pt>
                <c:pt idx="6">
                  <c:v>0.23415275814826955</c:v>
                </c:pt>
                <c:pt idx="7">
                  <c:v>0.26821231191840034</c:v>
                </c:pt>
                <c:pt idx="8">
                  <c:v>0.28241473049673216</c:v>
                </c:pt>
                <c:pt idx="9">
                  <c:v>0.26974159108026485</c:v>
                </c:pt>
                <c:pt idx="10">
                  <c:v>0.27333684843558131</c:v>
                </c:pt>
                <c:pt idx="11">
                  <c:v>0.28632204529659688</c:v>
                </c:pt>
                <c:pt idx="12">
                  <c:v>0.29888485444314178</c:v>
                </c:pt>
                <c:pt idx="13">
                  <c:v>0.29230966157656413</c:v>
                </c:pt>
                <c:pt idx="14">
                  <c:v>0.3225501435633038</c:v>
                </c:pt>
                <c:pt idx="15">
                  <c:v>0.31829389648926187</c:v>
                </c:pt>
                <c:pt idx="16">
                  <c:v>0.31416939168296415</c:v>
                </c:pt>
                <c:pt idx="17">
                  <c:v>0.30208362413246959</c:v>
                </c:pt>
                <c:pt idx="18">
                  <c:v>0.33448228531038299</c:v>
                </c:pt>
                <c:pt idx="19">
                  <c:v>0.31772581258702681</c:v>
                </c:pt>
                <c:pt idx="20">
                  <c:v>0.35287042068417307</c:v>
                </c:pt>
                <c:pt idx="21">
                  <c:v>0.3744251955899921</c:v>
                </c:pt>
                <c:pt idx="22">
                  <c:v>0.35670996979062514</c:v>
                </c:pt>
                <c:pt idx="23">
                  <c:v>0.3800090057515898</c:v>
                </c:pt>
                <c:pt idx="24">
                  <c:v>0.39278994591459326</c:v>
                </c:pt>
                <c:pt idx="25">
                  <c:v>0.37183235563264633</c:v>
                </c:pt>
                <c:pt idx="26">
                  <c:v>0.36100791068945398</c:v>
                </c:pt>
                <c:pt idx="27">
                  <c:v>0.36244823211163057</c:v>
                </c:pt>
                <c:pt idx="28">
                  <c:v>0.38906347516538864</c:v>
                </c:pt>
                <c:pt idx="29">
                  <c:v>0.43060470524039701</c:v>
                </c:pt>
                <c:pt idx="30">
                  <c:v>0.42127561162877453</c:v>
                </c:pt>
                <c:pt idx="31">
                  <c:v>0.43105781026834317</c:v>
                </c:pt>
                <c:pt idx="32">
                  <c:v>0.45788673622988024</c:v>
                </c:pt>
                <c:pt idx="33">
                  <c:v>0.50856932261689947</c:v>
                </c:pt>
                <c:pt idx="34">
                  <c:v>0.49543298967088489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3D-44A6-A935-219E939F46A4}"/>
            </c:ext>
          </c:extLst>
        </c:ser>
        <c:ser>
          <c:idx val="11"/>
          <c:order val="11"/>
          <c:tx>
            <c:strRef>
              <c:f>全国总结果!$A$82</c:f>
              <c:strCache>
                <c:ptCount val="1"/>
                <c:pt idx="0">
                  <c:v>安徽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全国总结果!$B$82:$AJ$82</c:f>
              <c:numCache>
                <c:formatCode>0.00000000_ </c:formatCode>
                <c:ptCount val="35"/>
                <c:pt idx="0">
                  <c:v>0.13874635949077821</c:v>
                </c:pt>
                <c:pt idx="1">
                  <c:v>0.14505220516238662</c:v>
                </c:pt>
                <c:pt idx="2">
                  <c:v>0.14242927477414924</c:v>
                </c:pt>
                <c:pt idx="3">
                  <c:v>0.16805152572358478</c:v>
                </c:pt>
                <c:pt idx="4">
                  <c:v>0.18785310155717438</c:v>
                </c:pt>
                <c:pt idx="5">
                  <c:v>0.21062019574543742</c:v>
                </c:pt>
                <c:pt idx="6">
                  <c:v>0.20591996812096558</c:v>
                </c:pt>
                <c:pt idx="7">
                  <c:v>0.23930245293366417</c:v>
                </c:pt>
                <c:pt idx="8">
                  <c:v>0.25735306317287326</c:v>
                </c:pt>
                <c:pt idx="9">
                  <c:v>0.26325368020828166</c:v>
                </c:pt>
                <c:pt idx="10">
                  <c:v>0.26292158604070087</c:v>
                </c:pt>
                <c:pt idx="11">
                  <c:v>0.27132786618780969</c:v>
                </c:pt>
                <c:pt idx="12">
                  <c:v>0.27567568103656309</c:v>
                </c:pt>
                <c:pt idx="13">
                  <c:v>0.27414669068115943</c:v>
                </c:pt>
                <c:pt idx="14">
                  <c:v>0.29694661550912727</c:v>
                </c:pt>
                <c:pt idx="15">
                  <c:v>0.28751904289412938</c:v>
                </c:pt>
                <c:pt idx="16">
                  <c:v>0.28244948260028563</c:v>
                </c:pt>
                <c:pt idx="17">
                  <c:v>0.27903400186141925</c:v>
                </c:pt>
                <c:pt idx="18">
                  <c:v>0.30664343481096096</c:v>
                </c:pt>
                <c:pt idx="19">
                  <c:v>0.29270523392565118</c:v>
                </c:pt>
                <c:pt idx="20">
                  <c:v>0.32138558321890076</c:v>
                </c:pt>
                <c:pt idx="21">
                  <c:v>0.34134097330381402</c:v>
                </c:pt>
                <c:pt idx="22">
                  <c:v>0.32227755043204953</c:v>
                </c:pt>
                <c:pt idx="23">
                  <c:v>0.35101028566693554</c:v>
                </c:pt>
                <c:pt idx="24">
                  <c:v>0.36959275149063237</c:v>
                </c:pt>
                <c:pt idx="25">
                  <c:v>0.33836847786103991</c:v>
                </c:pt>
                <c:pt idx="26">
                  <c:v>0.32878777158716443</c:v>
                </c:pt>
                <c:pt idx="27">
                  <c:v>0.3362566625787568</c:v>
                </c:pt>
                <c:pt idx="28">
                  <c:v>0.3625631598711147</c:v>
                </c:pt>
                <c:pt idx="29">
                  <c:v>0.41546991797474747</c:v>
                </c:pt>
                <c:pt idx="30">
                  <c:v>0.39751320019889369</c:v>
                </c:pt>
                <c:pt idx="31">
                  <c:v>0.40989226840145238</c:v>
                </c:pt>
                <c:pt idx="32">
                  <c:v>0.43891196897341</c:v>
                </c:pt>
                <c:pt idx="33">
                  <c:v>0.4798365888920253</c:v>
                </c:pt>
                <c:pt idx="34">
                  <c:v>0.46659968691557874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3D-44A6-A935-219E939F46A4}"/>
            </c:ext>
          </c:extLst>
        </c:ser>
        <c:ser>
          <c:idx val="12"/>
          <c:order val="12"/>
          <c:tx>
            <c:strRef>
              <c:f>全国总结果!$A$83</c:f>
              <c:strCache>
                <c:ptCount val="1"/>
                <c:pt idx="0">
                  <c:v>福建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全国总结果!$B$83:$AJ$83</c:f>
              <c:numCache>
                <c:formatCode>0.00000000_ </c:formatCode>
                <c:ptCount val="35"/>
                <c:pt idx="0">
                  <c:v>0.14592405164496422</c:v>
                </c:pt>
                <c:pt idx="1">
                  <c:v>0.15285721506072114</c:v>
                </c:pt>
                <c:pt idx="2">
                  <c:v>0.15088099844275812</c:v>
                </c:pt>
                <c:pt idx="3">
                  <c:v>0.1851053134415574</c:v>
                </c:pt>
                <c:pt idx="4">
                  <c:v>0.21401568566451948</c:v>
                </c:pt>
                <c:pt idx="5">
                  <c:v>0.23407523958208126</c:v>
                </c:pt>
                <c:pt idx="6">
                  <c:v>0.22419546411250549</c:v>
                </c:pt>
                <c:pt idx="7">
                  <c:v>0.25970737250008341</c:v>
                </c:pt>
                <c:pt idx="8">
                  <c:v>0.28067064649861712</c:v>
                </c:pt>
                <c:pt idx="9">
                  <c:v>0.27426604874434768</c:v>
                </c:pt>
                <c:pt idx="10">
                  <c:v>0.27332622741972173</c:v>
                </c:pt>
                <c:pt idx="11">
                  <c:v>0.28546321552402576</c:v>
                </c:pt>
                <c:pt idx="12">
                  <c:v>0.29807414941015931</c:v>
                </c:pt>
                <c:pt idx="13">
                  <c:v>0.29396762610232458</c:v>
                </c:pt>
                <c:pt idx="14">
                  <c:v>0.32319981625710598</c:v>
                </c:pt>
                <c:pt idx="15">
                  <c:v>0.31409809064290251</c:v>
                </c:pt>
                <c:pt idx="16">
                  <c:v>0.30518829893701077</c:v>
                </c:pt>
                <c:pt idx="17">
                  <c:v>0.29365827989240945</c:v>
                </c:pt>
                <c:pt idx="18">
                  <c:v>0.32172588269283364</c:v>
                </c:pt>
                <c:pt idx="19">
                  <c:v>0.30557351161667906</c:v>
                </c:pt>
                <c:pt idx="20">
                  <c:v>0.33808397578899163</c:v>
                </c:pt>
                <c:pt idx="21">
                  <c:v>0.36451946921941858</c:v>
                </c:pt>
                <c:pt idx="22">
                  <c:v>0.34652715008562651</c:v>
                </c:pt>
                <c:pt idx="23">
                  <c:v>0.372888955598842</c:v>
                </c:pt>
                <c:pt idx="24">
                  <c:v>0.38869187844964259</c:v>
                </c:pt>
                <c:pt idx="25">
                  <c:v>0.36167900548016407</c:v>
                </c:pt>
                <c:pt idx="26">
                  <c:v>0.35136844843732024</c:v>
                </c:pt>
                <c:pt idx="27">
                  <c:v>0.35442347228241633</c:v>
                </c:pt>
                <c:pt idx="28">
                  <c:v>0.37932489530770525</c:v>
                </c:pt>
                <c:pt idx="29">
                  <c:v>0.42143845696790971</c:v>
                </c:pt>
                <c:pt idx="30">
                  <c:v>0.40939269955202884</c:v>
                </c:pt>
                <c:pt idx="31">
                  <c:v>0.41918199192522104</c:v>
                </c:pt>
                <c:pt idx="32">
                  <c:v>0.44620456691074611</c:v>
                </c:pt>
                <c:pt idx="33">
                  <c:v>0.49362904748734981</c:v>
                </c:pt>
                <c:pt idx="34">
                  <c:v>0.47907958653568228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3D-44A6-A935-219E939F46A4}"/>
            </c:ext>
          </c:extLst>
        </c:ser>
        <c:ser>
          <c:idx val="13"/>
          <c:order val="13"/>
          <c:tx>
            <c:strRef>
              <c:f>全国总结果!$A$84</c:f>
              <c:strCache>
                <c:ptCount val="1"/>
                <c:pt idx="0">
                  <c:v>江西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全国总结果!$B$84:$AJ$84</c:f>
              <c:numCache>
                <c:formatCode>0.00000000_ </c:formatCode>
                <c:ptCount val="35"/>
                <c:pt idx="0">
                  <c:v>0.15517129094310064</c:v>
                </c:pt>
                <c:pt idx="1">
                  <c:v>0.15939019228884033</c:v>
                </c:pt>
                <c:pt idx="2">
                  <c:v>0.15663413720362634</c:v>
                </c:pt>
                <c:pt idx="3">
                  <c:v>0.19075712760661756</c:v>
                </c:pt>
                <c:pt idx="4">
                  <c:v>0.21811410293166728</c:v>
                </c:pt>
                <c:pt idx="5">
                  <c:v>0.23480590270798415</c:v>
                </c:pt>
                <c:pt idx="6">
                  <c:v>0.22007885336697441</c:v>
                </c:pt>
                <c:pt idx="7">
                  <c:v>0.24663356096492528</c:v>
                </c:pt>
                <c:pt idx="8">
                  <c:v>0.25738613847473907</c:v>
                </c:pt>
                <c:pt idx="9">
                  <c:v>0.25026638336871276</c:v>
                </c:pt>
                <c:pt idx="10">
                  <c:v>0.25512325505929873</c:v>
                </c:pt>
                <c:pt idx="11">
                  <c:v>0.27108506857453113</c:v>
                </c:pt>
                <c:pt idx="12">
                  <c:v>0.2850858666883298</c:v>
                </c:pt>
                <c:pt idx="13">
                  <c:v>0.29034737905521696</c:v>
                </c:pt>
                <c:pt idx="14">
                  <c:v>0.31925368533350512</c:v>
                </c:pt>
                <c:pt idx="15">
                  <c:v>0.30942229699091522</c:v>
                </c:pt>
                <c:pt idx="16">
                  <c:v>0.30425990932579972</c:v>
                </c:pt>
                <c:pt idx="17">
                  <c:v>0.30391462930765484</c:v>
                </c:pt>
                <c:pt idx="18">
                  <c:v>0.33316470542421461</c:v>
                </c:pt>
                <c:pt idx="19">
                  <c:v>0.32081555949608076</c:v>
                </c:pt>
                <c:pt idx="20">
                  <c:v>0.34253492486717718</c:v>
                </c:pt>
                <c:pt idx="21">
                  <c:v>0.36481641583763885</c:v>
                </c:pt>
                <c:pt idx="22">
                  <c:v>0.33877571657798383</c:v>
                </c:pt>
                <c:pt idx="23">
                  <c:v>0.3645070111373217</c:v>
                </c:pt>
                <c:pt idx="24">
                  <c:v>0.38120879167523841</c:v>
                </c:pt>
                <c:pt idx="25">
                  <c:v>0.34565060957853155</c:v>
                </c:pt>
                <c:pt idx="26">
                  <c:v>0.33193726711516963</c:v>
                </c:pt>
                <c:pt idx="27">
                  <c:v>0.33600087520924893</c:v>
                </c:pt>
                <c:pt idx="28">
                  <c:v>0.35953165350864524</c:v>
                </c:pt>
                <c:pt idx="29">
                  <c:v>0.41078363227807607</c:v>
                </c:pt>
                <c:pt idx="30">
                  <c:v>0.39433820817654747</c:v>
                </c:pt>
                <c:pt idx="31">
                  <c:v>0.40592714433463778</c:v>
                </c:pt>
                <c:pt idx="32">
                  <c:v>0.43573251283434572</c:v>
                </c:pt>
                <c:pt idx="33">
                  <c:v>0.47918176452465067</c:v>
                </c:pt>
                <c:pt idx="34">
                  <c:v>0.46617127835867161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23D-44A6-A935-219E939F46A4}"/>
            </c:ext>
          </c:extLst>
        </c:ser>
        <c:ser>
          <c:idx val="14"/>
          <c:order val="14"/>
          <c:tx>
            <c:strRef>
              <c:f>全国总结果!$A$85</c:f>
              <c:strCache>
                <c:ptCount val="1"/>
                <c:pt idx="0">
                  <c:v>山东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全国总结果!$B$85:$AJ$85</c:f>
              <c:numCache>
                <c:formatCode>0.00000000_ </c:formatCode>
                <c:ptCount val="35"/>
                <c:pt idx="0">
                  <c:v>0.18029506453946051</c:v>
                </c:pt>
                <c:pt idx="1">
                  <c:v>0.18782354324626171</c:v>
                </c:pt>
                <c:pt idx="2">
                  <c:v>0.18560306878410968</c:v>
                </c:pt>
                <c:pt idx="3">
                  <c:v>0.2160174253779388</c:v>
                </c:pt>
                <c:pt idx="4">
                  <c:v>0.24204727020310454</c:v>
                </c:pt>
                <c:pt idx="5">
                  <c:v>0.25867695707370236</c:v>
                </c:pt>
                <c:pt idx="6">
                  <c:v>0.24648540982016406</c:v>
                </c:pt>
                <c:pt idx="7">
                  <c:v>0.2820204202646705</c:v>
                </c:pt>
                <c:pt idx="8">
                  <c:v>0.29619009777765226</c:v>
                </c:pt>
                <c:pt idx="9">
                  <c:v>0.28764790303470472</c:v>
                </c:pt>
                <c:pt idx="10">
                  <c:v>0.28546259854276396</c:v>
                </c:pt>
                <c:pt idx="11">
                  <c:v>0.29716018454440973</c:v>
                </c:pt>
                <c:pt idx="12">
                  <c:v>0.30291405964342244</c:v>
                </c:pt>
                <c:pt idx="13">
                  <c:v>0.30026532487583119</c:v>
                </c:pt>
                <c:pt idx="14">
                  <c:v>0.32820194415321968</c:v>
                </c:pt>
                <c:pt idx="15">
                  <c:v>0.31737944908069049</c:v>
                </c:pt>
                <c:pt idx="16">
                  <c:v>0.30677424986474222</c:v>
                </c:pt>
                <c:pt idx="17">
                  <c:v>0.3071757595835215</c:v>
                </c:pt>
                <c:pt idx="18">
                  <c:v>0.33327965924664033</c:v>
                </c:pt>
                <c:pt idx="19">
                  <c:v>0.31580625716852817</c:v>
                </c:pt>
                <c:pt idx="20">
                  <c:v>0.35070025313587688</c:v>
                </c:pt>
                <c:pt idx="21">
                  <c:v>0.36437939056465141</c:v>
                </c:pt>
                <c:pt idx="22">
                  <c:v>0.34739153604071882</c:v>
                </c:pt>
                <c:pt idx="23">
                  <c:v>0.37483954604966557</c:v>
                </c:pt>
                <c:pt idx="24">
                  <c:v>0.39714566954525499</c:v>
                </c:pt>
                <c:pt idx="25">
                  <c:v>0.36474698596422367</c:v>
                </c:pt>
                <c:pt idx="26">
                  <c:v>0.35029315040526499</c:v>
                </c:pt>
                <c:pt idx="27">
                  <c:v>0.35502907628460562</c:v>
                </c:pt>
                <c:pt idx="28">
                  <c:v>0.38167707041947635</c:v>
                </c:pt>
                <c:pt idx="29">
                  <c:v>0.43194330060942798</c:v>
                </c:pt>
                <c:pt idx="30">
                  <c:v>0.41635593224150652</c:v>
                </c:pt>
                <c:pt idx="31">
                  <c:v>0.42998120805184947</c:v>
                </c:pt>
                <c:pt idx="32">
                  <c:v>0.45934263357042399</c:v>
                </c:pt>
                <c:pt idx="33">
                  <c:v>0.5025567147721991</c:v>
                </c:pt>
                <c:pt idx="34">
                  <c:v>0.48967135166036252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23D-44A6-A935-219E939F46A4}"/>
            </c:ext>
          </c:extLst>
        </c:ser>
        <c:ser>
          <c:idx val="15"/>
          <c:order val="15"/>
          <c:tx>
            <c:strRef>
              <c:f>全国总结果!$A$86</c:f>
              <c:strCache>
                <c:ptCount val="1"/>
                <c:pt idx="0">
                  <c:v>河南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全国总结果!$B$86:$AJ$86</c:f>
              <c:numCache>
                <c:formatCode>0.00000000_ </c:formatCode>
                <c:ptCount val="35"/>
                <c:pt idx="0">
                  <c:v>0.18535233609451013</c:v>
                </c:pt>
                <c:pt idx="1">
                  <c:v>0.18916240466140244</c:v>
                </c:pt>
                <c:pt idx="2">
                  <c:v>0.19146498856454874</c:v>
                </c:pt>
                <c:pt idx="3">
                  <c:v>0.22838382500598903</c:v>
                </c:pt>
                <c:pt idx="4">
                  <c:v>0.25479776715216801</c:v>
                </c:pt>
                <c:pt idx="5">
                  <c:v>0.26961059460245662</c:v>
                </c:pt>
                <c:pt idx="6">
                  <c:v>0.25165124347162154</c:v>
                </c:pt>
                <c:pt idx="7">
                  <c:v>0.27975427039792883</c:v>
                </c:pt>
                <c:pt idx="8">
                  <c:v>0.28364169183038429</c:v>
                </c:pt>
                <c:pt idx="9">
                  <c:v>0.27971080009231358</c:v>
                </c:pt>
                <c:pt idx="10">
                  <c:v>0.28488217823889339</c:v>
                </c:pt>
                <c:pt idx="11">
                  <c:v>0.30082516766624051</c:v>
                </c:pt>
                <c:pt idx="12">
                  <c:v>0.30433622555928269</c:v>
                </c:pt>
                <c:pt idx="13">
                  <c:v>0.30750074461732241</c:v>
                </c:pt>
                <c:pt idx="14">
                  <c:v>0.33730123993795247</c:v>
                </c:pt>
                <c:pt idx="15">
                  <c:v>0.32176907330933291</c:v>
                </c:pt>
                <c:pt idx="16">
                  <c:v>0.31280177990237978</c:v>
                </c:pt>
                <c:pt idx="17">
                  <c:v>0.31762807914055674</c:v>
                </c:pt>
                <c:pt idx="18">
                  <c:v>0.34593149385222111</c:v>
                </c:pt>
                <c:pt idx="19">
                  <c:v>0.32439807083908884</c:v>
                </c:pt>
                <c:pt idx="20">
                  <c:v>0.35124209879351403</c:v>
                </c:pt>
                <c:pt idx="21">
                  <c:v>0.35357238979838507</c:v>
                </c:pt>
                <c:pt idx="22">
                  <c:v>0.33389568414463039</c:v>
                </c:pt>
                <c:pt idx="23">
                  <c:v>0.36406442580532744</c:v>
                </c:pt>
                <c:pt idx="24">
                  <c:v>0.38376238442942501</c:v>
                </c:pt>
                <c:pt idx="25">
                  <c:v>0.34319017069705821</c:v>
                </c:pt>
                <c:pt idx="26">
                  <c:v>0.32391738364362416</c:v>
                </c:pt>
                <c:pt idx="27">
                  <c:v>0.32756894874251502</c:v>
                </c:pt>
                <c:pt idx="28">
                  <c:v>0.34818549603257837</c:v>
                </c:pt>
                <c:pt idx="29">
                  <c:v>0.4015534723868151</c:v>
                </c:pt>
                <c:pt idx="30">
                  <c:v>0.38216921155193195</c:v>
                </c:pt>
                <c:pt idx="31">
                  <c:v>0.39593101930776381</c:v>
                </c:pt>
                <c:pt idx="32">
                  <c:v>0.42685459691521493</c:v>
                </c:pt>
                <c:pt idx="33">
                  <c:v>0.46423769100615897</c:v>
                </c:pt>
                <c:pt idx="34">
                  <c:v>0.44933377288696819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3D-44A6-A935-219E939F46A4}"/>
            </c:ext>
          </c:extLst>
        </c:ser>
        <c:ser>
          <c:idx val="16"/>
          <c:order val="16"/>
          <c:tx>
            <c:strRef>
              <c:f>全国总结果!$A$87</c:f>
              <c:strCache>
                <c:ptCount val="1"/>
                <c:pt idx="0">
                  <c:v>湖北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全国总结果!$B$87:$AJ$87</c:f>
              <c:numCache>
                <c:formatCode>0.00000000_ </c:formatCode>
                <c:ptCount val="35"/>
                <c:pt idx="0">
                  <c:v>0.19863824548210512</c:v>
                </c:pt>
                <c:pt idx="1">
                  <c:v>0.20528323553140471</c:v>
                </c:pt>
                <c:pt idx="2">
                  <c:v>0.19946616106913484</c:v>
                </c:pt>
                <c:pt idx="3">
                  <c:v>0.22633543096521752</c:v>
                </c:pt>
                <c:pt idx="4">
                  <c:v>0.2492014021606534</c:v>
                </c:pt>
                <c:pt idx="5">
                  <c:v>0.26272615367822627</c:v>
                </c:pt>
                <c:pt idx="6">
                  <c:v>0.24664059714337352</c:v>
                </c:pt>
                <c:pt idx="7">
                  <c:v>0.28085488776777251</c:v>
                </c:pt>
                <c:pt idx="8">
                  <c:v>0.29620298042707677</c:v>
                </c:pt>
                <c:pt idx="9">
                  <c:v>0.2862446384206348</c:v>
                </c:pt>
                <c:pt idx="10">
                  <c:v>0.28208678225010414</c:v>
                </c:pt>
                <c:pt idx="11">
                  <c:v>0.29776758907082584</c:v>
                </c:pt>
                <c:pt idx="12">
                  <c:v>0.30783220766730984</c:v>
                </c:pt>
                <c:pt idx="13">
                  <c:v>0.30955038173692428</c:v>
                </c:pt>
                <c:pt idx="14">
                  <c:v>0.33868884260666265</c:v>
                </c:pt>
                <c:pt idx="15">
                  <c:v>0.33211010136005498</c:v>
                </c:pt>
                <c:pt idx="16">
                  <c:v>0.32592505891033402</c:v>
                </c:pt>
                <c:pt idx="17">
                  <c:v>0.33501962834367616</c:v>
                </c:pt>
                <c:pt idx="18">
                  <c:v>0.36627379443809766</c:v>
                </c:pt>
                <c:pt idx="19">
                  <c:v>0.35451965116949435</c:v>
                </c:pt>
                <c:pt idx="20">
                  <c:v>0.38129096313610211</c:v>
                </c:pt>
                <c:pt idx="21">
                  <c:v>0.39090661802139759</c:v>
                </c:pt>
                <c:pt idx="22">
                  <c:v>0.36877782503579948</c:v>
                </c:pt>
                <c:pt idx="23">
                  <c:v>0.39510026739380805</c:v>
                </c:pt>
                <c:pt idx="24">
                  <c:v>0.41698558477800152</c:v>
                </c:pt>
                <c:pt idx="25">
                  <c:v>0.38475023314770906</c:v>
                </c:pt>
                <c:pt idx="26">
                  <c:v>0.37157706220229547</c:v>
                </c:pt>
                <c:pt idx="27">
                  <c:v>0.37958837945563945</c:v>
                </c:pt>
                <c:pt idx="28">
                  <c:v>0.40606970834920486</c:v>
                </c:pt>
                <c:pt idx="29">
                  <c:v>0.45932703194828861</c:v>
                </c:pt>
                <c:pt idx="30">
                  <c:v>0.44765109924997293</c:v>
                </c:pt>
                <c:pt idx="31">
                  <c:v>0.46185182994970997</c:v>
                </c:pt>
                <c:pt idx="32">
                  <c:v>0.49312979458406148</c:v>
                </c:pt>
                <c:pt idx="33">
                  <c:v>0.53877236991689104</c:v>
                </c:pt>
                <c:pt idx="34">
                  <c:v>0.52532844005665447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3D-44A6-A935-219E939F46A4}"/>
            </c:ext>
          </c:extLst>
        </c:ser>
        <c:ser>
          <c:idx val="17"/>
          <c:order val="17"/>
          <c:tx>
            <c:strRef>
              <c:f>全国总结果!$A$88</c:f>
              <c:strCache>
                <c:ptCount val="1"/>
                <c:pt idx="0">
                  <c:v>湖南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plus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全国总结果!$B$88:$AJ$88</c:f>
              <c:numCache>
                <c:formatCode>0.00000000_ </c:formatCode>
                <c:ptCount val="35"/>
                <c:pt idx="0">
                  <c:v>0.19622908281192092</c:v>
                </c:pt>
                <c:pt idx="1">
                  <c:v>0.20714107096059695</c:v>
                </c:pt>
                <c:pt idx="2">
                  <c:v>0.19490839319706307</c:v>
                </c:pt>
                <c:pt idx="3">
                  <c:v>0.2307877722860131</c:v>
                </c:pt>
                <c:pt idx="4">
                  <c:v>0.25374766505739632</c:v>
                </c:pt>
                <c:pt idx="5">
                  <c:v>0.26967618152551598</c:v>
                </c:pt>
                <c:pt idx="6">
                  <c:v>0.24971874655906959</c:v>
                </c:pt>
                <c:pt idx="7">
                  <c:v>0.27732370173225779</c:v>
                </c:pt>
                <c:pt idx="8">
                  <c:v>0.28671965310184294</c:v>
                </c:pt>
                <c:pt idx="9">
                  <c:v>0.27793102861454011</c:v>
                </c:pt>
                <c:pt idx="10">
                  <c:v>0.27941637926534213</c:v>
                </c:pt>
                <c:pt idx="11">
                  <c:v>0.29331427800526205</c:v>
                </c:pt>
                <c:pt idx="12">
                  <c:v>0.30158996664921589</c:v>
                </c:pt>
                <c:pt idx="13">
                  <c:v>0.30357321054285474</c:v>
                </c:pt>
                <c:pt idx="14">
                  <c:v>0.33051603915528649</c:v>
                </c:pt>
                <c:pt idx="15">
                  <c:v>0.32190436630872804</c:v>
                </c:pt>
                <c:pt idx="16">
                  <c:v>0.31697907355724819</c:v>
                </c:pt>
                <c:pt idx="17">
                  <c:v>0.32490525965042538</c:v>
                </c:pt>
                <c:pt idx="18">
                  <c:v>0.35774374666736436</c:v>
                </c:pt>
                <c:pt idx="19">
                  <c:v>0.34164502609813913</c:v>
                </c:pt>
                <c:pt idx="20">
                  <c:v>0.36266942385966688</c:v>
                </c:pt>
                <c:pt idx="21">
                  <c:v>0.3702014594511514</c:v>
                </c:pt>
                <c:pt idx="22">
                  <c:v>0.3468819616931384</c:v>
                </c:pt>
                <c:pt idx="23">
                  <c:v>0.37391549166066584</c:v>
                </c:pt>
                <c:pt idx="24">
                  <c:v>0.39331560115669234</c:v>
                </c:pt>
                <c:pt idx="25">
                  <c:v>0.3599688473341997</c:v>
                </c:pt>
                <c:pt idx="26">
                  <c:v>0.34447963520228436</c:v>
                </c:pt>
                <c:pt idx="27">
                  <c:v>0.35196636484081317</c:v>
                </c:pt>
                <c:pt idx="28">
                  <c:v>0.37605583343150478</c:v>
                </c:pt>
                <c:pt idx="29">
                  <c:v>0.4333545683101489</c:v>
                </c:pt>
                <c:pt idx="30">
                  <c:v>0.41995841568381659</c:v>
                </c:pt>
                <c:pt idx="31">
                  <c:v>0.43137872977472913</c:v>
                </c:pt>
                <c:pt idx="32">
                  <c:v>0.46053872646059868</c:v>
                </c:pt>
                <c:pt idx="33">
                  <c:v>0.49998014284512177</c:v>
                </c:pt>
                <c:pt idx="34">
                  <c:v>0.48486271299356298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3D-44A6-A935-219E939F46A4}"/>
            </c:ext>
          </c:extLst>
        </c:ser>
        <c:ser>
          <c:idx val="18"/>
          <c:order val="18"/>
          <c:tx>
            <c:strRef>
              <c:f>全国总结果!$A$89</c:f>
              <c:strCache>
                <c:ptCount val="1"/>
                <c:pt idx="0">
                  <c:v>广东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全国总结果!$B$89:$AJ$89</c:f>
              <c:numCache>
                <c:formatCode>0.00000000_ </c:formatCode>
                <c:ptCount val="35"/>
                <c:pt idx="0">
                  <c:v>0.20566279746120056</c:v>
                </c:pt>
                <c:pt idx="1">
                  <c:v>0.21541023401931494</c:v>
                </c:pt>
                <c:pt idx="2">
                  <c:v>0.20825107295226977</c:v>
                </c:pt>
                <c:pt idx="3">
                  <c:v>0.23752526040392635</c:v>
                </c:pt>
                <c:pt idx="4">
                  <c:v>0.26713683099350388</c:v>
                </c:pt>
                <c:pt idx="5">
                  <c:v>0.28513396683017528</c:v>
                </c:pt>
                <c:pt idx="6">
                  <c:v>0.2723839774568374</c:v>
                </c:pt>
                <c:pt idx="7">
                  <c:v>0.31609002548080356</c:v>
                </c:pt>
                <c:pt idx="8">
                  <c:v>0.33776477569744445</c:v>
                </c:pt>
                <c:pt idx="9">
                  <c:v>0.32561880032781659</c:v>
                </c:pt>
                <c:pt idx="10">
                  <c:v>0.31806186548378212</c:v>
                </c:pt>
                <c:pt idx="11">
                  <c:v>0.33174221507056423</c:v>
                </c:pt>
                <c:pt idx="12">
                  <c:v>0.34191772656958042</c:v>
                </c:pt>
                <c:pt idx="13">
                  <c:v>0.32921385197701503</c:v>
                </c:pt>
                <c:pt idx="14">
                  <c:v>0.36267585240101946</c:v>
                </c:pt>
                <c:pt idx="15">
                  <c:v>0.35406005527573681</c:v>
                </c:pt>
                <c:pt idx="16">
                  <c:v>0.33506654663722807</c:v>
                </c:pt>
                <c:pt idx="17">
                  <c:v>0.33484618648760056</c:v>
                </c:pt>
                <c:pt idx="18">
                  <c:v>0.36311644926430858</c:v>
                </c:pt>
                <c:pt idx="19">
                  <c:v>0.34514770722903865</c:v>
                </c:pt>
                <c:pt idx="20">
                  <c:v>0.3876772248321998</c:v>
                </c:pt>
                <c:pt idx="21">
                  <c:v>0.40101102396755645</c:v>
                </c:pt>
                <c:pt idx="22">
                  <c:v>0.38510645127372933</c:v>
                </c:pt>
                <c:pt idx="23">
                  <c:v>0.40469408646034755</c:v>
                </c:pt>
                <c:pt idx="24">
                  <c:v>0.41833204837516896</c:v>
                </c:pt>
                <c:pt idx="25">
                  <c:v>0.39138759066482925</c:v>
                </c:pt>
                <c:pt idx="26">
                  <c:v>0.37893643071310185</c:v>
                </c:pt>
                <c:pt idx="27">
                  <c:v>0.37874531839325076</c:v>
                </c:pt>
                <c:pt idx="28">
                  <c:v>0.40100175219227835</c:v>
                </c:pt>
                <c:pt idx="29">
                  <c:v>0.44230019023743727</c:v>
                </c:pt>
                <c:pt idx="30">
                  <c:v>0.42463235486202261</c:v>
                </c:pt>
                <c:pt idx="31">
                  <c:v>0.43780183727054106</c:v>
                </c:pt>
                <c:pt idx="32">
                  <c:v>0.47036667652969266</c:v>
                </c:pt>
                <c:pt idx="33">
                  <c:v>0.51229852875773074</c:v>
                </c:pt>
                <c:pt idx="34">
                  <c:v>0.49858748376818035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3D-44A6-A935-219E939F46A4}"/>
            </c:ext>
          </c:extLst>
        </c:ser>
        <c:ser>
          <c:idx val="19"/>
          <c:order val="19"/>
          <c:tx>
            <c:strRef>
              <c:f>全国总结果!$A$90</c:f>
              <c:strCache>
                <c:ptCount val="1"/>
                <c:pt idx="0">
                  <c:v>广西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全国总结果!$B$90:$AJ$90</c:f>
              <c:numCache>
                <c:formatCode>0.00000000_ </c:formatCode>
                <c:ptCount val="35"/>
                <c:pt idx="0">
                  <c:v>0.19647847558230003</c:v>
                </c:pt>
                <c:pt idx="1">
                  <c:v>0.20038755580801254</c:v>
                </c:pt>
                <c:pt idx="2">
                  <c:v>0.18973496062807899</c:v>
                </c:pt>
                <c:pt idx="3">
                  <c:v>0.22930737158982506</c:v>
                </c:pt>
                <c:pt idx="4">
                  <c:v>0.25343909087266631</c:v>
                </c:pt>
                <c:pt idx="5">
                  <c:v>0.27101927014613886</c:v>
                </c:pt>
                <c:pt idx="6">
                  <c:v>0.25024872279171867</c:v>
                </c:pt>
                <c:pt idx="7">
                  <c:v>0.27609999642414712</c:v>
                </c:pt>
                <c:pt idx="8">
                  <c:v>0.28459123883091897</c:v>
                </c:pt>
                <c:pt idx="9">
                  <c:v>0.2693716849263954</c:v>
                </c:pt>
                <c:pt idx="10">
                  <c:v>0.27179437320733102</c:v>
                </c:pt>
                <c:pt idx="11">
                  <c:v>0.28400361386644518</c:v>
                </c:pt>
                <c:pt idx="12">
                  <c:v>0.29315278679006224</c:v>
                </c:pt>
                <c:pt idx="13">
                  <c:v>0.29448139670084894</c:v>
                </c:pt>
                <c:pt idx="14">
                  <c:v>0.32081521271781877</c:v>
                </c:pt>
                <c:pt idx="15">
                  <c:v>0.31104081862029598</c:v>
                </c:pt>
                <c:pt idx="16">
                  <c:v>0.30498715197521792</c:v>
                </c:pt>
                <c:pt idx="17">
                  <c:v>0.30467513945027769</c:v>
                </c:pt>
                <c:pt idx="18">
                  <c:v>0.33285630219191564</c:v>
                </c:pt>
                <c:pt idx="19">
                  <c:v>0.3176220964333169</c:v>
                </c:pt>
                <c:pt idx="20">
                  <c:v>0.34969875873215728</c:v>
                </c:pt>
                <c:pt idx="21">
                  <c:v>0.36711844247867081</c:v>
                </c:pt>
                <c:pt idx="22">
                  <c:v>0.34036104907699311</c:v>
                </c:pt>
                <c:pt idx="23">
                  <c:v>0.36629452836766913</c:v>
                </c:pt>
                <c:pt idx="24">
                  <c:v>0.3844202967041852</c:v>
                </c:pt>
                <c:pt idx="25">
                  <c:v>0.34583016349802576</c:v>
                </c:pt>
                <c:pt idx="26">
                  <c:v>0.33278402143098812</c:v>
                </c:pt>
                <c:pt idx="27">
                  <c:v>0.33599496104006876</c:v>
                </c:pt>
                <c:pt idx="28">
                  <c:v>0.35768681370243771</c:v>
                </c:pt>
                <c:pt idx="29">
                  <c:v>0.40692376525922352</c:v>
                </c:pt>
                <c:pt idx="30">
                  <c:v>0.38641296851625234</c:v>
                </c:pt>
                <c:pt idx="31">
                  <c:v>0.40024913463221862</c:v>
                </c:pt>
                <c:pt idx="32">
                  <c:v>0.43189205365068234</c:v>
                </c:pt>
                <c:pt idx="33">
                  <c:v>0.47314363344356775</c:v>
                </c:pt>
                <c:pt idx="34">
                  <c:v>0.46049398720380386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23D-44A6-A935-219E939F46A4}"/>
            </c:ext>
          </c:extLst>
        </c:ser>
        <c:ser>
          <c:idx val="20"/>
          <c:order val="20"/>
          <c:tx>
            <c:strRef>
              <c:f>全国总结果!$A$91</c:f>
              <c:strCache>
                <c:ptCount val="1"/>
                <c:pt idx="0">
                  <c:v>海南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全国总结果!$B$91:$AJ$91</c:f>
              <c:numCache>
                <c:formatCode>0.00000000_ </c:formatCode>
                <c:ptCount val="35"/>
                <c:pt idx="0">
                  <c:v>0.20219502262256916</c:v>
                </c:pt>
                <c:pt idx="1">
                  <c:v>0.21215502720867113</c:v>
                </c:pt>
                <c:pt idx="2">
                  <c:v>0.20836629757976199</c:v>
                </c:pt>
                <c:pt idx="3">
                  <c:v>0.2400659186253849</c:v>
                </c:pt>
                <c:pt idx="4">
                  <c:v>0.26330893559359192</c:v>
                </c:pt>
                <c:pt idx="5">
                  <c:v>0.27678268330334865</c:v>
                </c:pt>
                <c:pt idx="6">
                  <c:v>0.26234436193595373</c:v>
                </c:pt>
                <c:pt idx="7">
                  <c:v>0.30165321102399545</c:v>
                </c:pt>
                <c:pt idx="8">
                  <c:v>0.31834514233191707</c:v>
                </c:pt>
                <c:pt idx="9">
                  <c:v>0.30849803016004101</c:v>
                </c:pt>
                <c:pt idx="10">
                  <c:v>0.30216957893534352</c:v>
                </c:pt>
                <c:pt idx="11">
                  <c:v>0.31486229220442835</c:v>
                </c:pt>
                <c:pt idx="12">
                  <c:v>0.32020144997574046</c:v>
                </c:pt>
                <c:pt idx="13">
                  <c:v>0.31579126081796555</c:v>
                </c:pt>
                <c:pt idx="14">
                  <c:v>0.34368212473112891</c:v>
                </c:pt>
                <c:pt idx="15">
                  <c:v>0.3334017325233139</c:v>
                </c:pt>
                <c:pt idx="16">
                  <c:v>0.32306885831574245</c:v>
                </c:pt>
                <c:pt idx="17">
                  <c:v>0.32908638399926576</c:v>
                </c:pt>
                <c:pt idx="18">
                  <c:v>0.35719659022212608</c:v>
                </c:pt>
                <c:pt idx="19">
                  <c:v>0.33881024517113795</c:v>
                </c:pt>
                <c:pt idx="20">
                  <c:v>0.37115141707042082</c:v>
                </c:pt>
                <c:pt idx="21">
                  <c:v>0.37902861780823988</c:v>
                </c:pt>
                <c:pt idx="22">
                  <c:v>0.36073061718918525</c:v>
                </c:pt>
                <c:pt idx="23">
                  <c:v>0.38614175132380463</c:v>
                </c:pt>
                <c:pt idx="24">
                  <c:v>0.40459644176524584</c:v>
                </c:pt>
                <c:pt idx="25">
                  <c:v>0.36973692333249991</c:v>
                </c:pt>
                <c:pt idx="26">
                  <c:v>0.35231579427096371</c:v>
                </c:pt>
                <c:pt idx="27">
                  <c:v>0.35406909753727256</c:v>
                </c:pt>
                <c:pt idx="28">
                  <c:v>0.37452399057219454</c:v>
                </c:pt>
                <c:pt idx="29">
                  <c:v>0.422541631779978</c:v>
                </c:pt>
                <c:pt idx="30">
                  <c:v>0.40159883376580613</c:v>
                </c:pt>
                <c:pt idx="31">
                  <c:v>0.413821059106253</c:v>
                </c:pt>
                <c:pt idx="32">
                  <c:v>0.44388203547613908</c:v>
                </c:pt>
                <c:pt idx="33">
                  <c:v>0.48329822493600677</c:v>
                </c:pt>
                <c:pt idx="34">
                  <c:v>0.46815005980358954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3D-44A6-A935-219E939F46A4}"/>
            </c:ext>
          </c:extLst>
        </c:ser>
        <c:ser>
          <c:idx val="21"/>
          <c:order val="21"/>
          <c:tx>
            <c:strRef>
              <c:f>全国总结果!$A$92</c:f>
              <c:strCache>
                <c:ptCount val="1"/>
                <c:pt idx="0">
                  <c:v>重庆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全国总结果!$B$92:$AJ$92</c:f>
              <c:numCache>
                <c:formatCode>0.00000000_ </c:formatCode>
                <c:ptCount val="35"/>
                <c:pt idx="0">
                  <c:v>0.17508048295804726</c:v>
                </c:pt>
                <c:pt idx="1">
                  <c:v>0.18195973220779285</c:v>
                </c:pt>
                <c:pt idx="2">
                  <c:v>0.17128159512143454</c:v>
                </c:pt>
                <c:pt idx="3">
                  <c:v>0.20413451946768874</c:v>
                </c:pt>
                <c:pt idx="4">
                  <c:v>0.22927180568931557</c:v>
                </c:pt>
                <c:pt idx="5">
                  <c:v>0.24658609659233086</c:v>
                </c:pt>
                <c:pt idx="6">
                  <c:v>0.23131384377753028</c:v>
                </c:pt>
                <c:pt idx="7">
                  <c:v>0.2620570545119793</c:v>
                </c:pt>
                <c:pt idx="8">
                  <c:v>0.27709621388205347</c:v>
                </c:pt>
                <c:pt idx="9">
                  <c:v>0.26756597822000622</c:v>
                </c:pt>
                <c:pt idx="10">
                  <c:v>0.26623469200255057</c:v>
                </c:pt>
                <c:pt idx="11">
                  <c:v>0.27581463272058265</c:v>
                </c:pt>
                <c:pt idx="12">
                  <c:v>0.28666637636587233</c:v>
                </c:pt>
                <c:pt idx="13">
                  <c:v>0.28453831649773947</c:v>
                </c:pt>
                <c:pt idx="14">
                  <c:v>0.3080491939633771</c:v>
                </c:pt>
                <c:pt idx="15">
                  <c:v>0.30569412271841589</c:v>
                </c:pt>
                <c:pt idx="16">
                  <c:v>0.3047977938504095</c:v>
                </c:pt>
                <c:pt idx="17">
                  <c:v>0.30239325979179721</c:v>
                </c:pt>
                <c:pt idx="18">
                  <c:v>0.33419422744912192</c:v>
                </c:pt>
                <c:pt idx="19">
                  <c:v>0.32564745256918992</c:v>
                </c:pt>
                <c:pt idx="20">
                  <c:v>0.35266387459960186</c:v>
                </c:pt>
                <c:pt idx="21">
                  <c:v>0.38025323016888507</c:v>
                </c:pt>
                <c:pt idx="22">
                  <c:v>0.3581126501349387</c:v>
                </c:pt>
                <c:pt idx="23">
                  <c:v>0.38329814470226242</c:v>
                </c:pt>
                <c:pt idx="24">
                  <c:v>0.40329974693601217</c:v>
                </c:pt>
                <c:pt idx="25">
                  <c:v>0.3773152820744381</c:v>
                </c:pt>
                <c:pt idx="26">
                  <c:v>0.37201508721063237</c:v>
                </c:pt>
                <c:pt idx="27">
                  <c:v>0.37481334872225347</c:v>
                </c:pt>
                <c:pt idx="28">
                  <c:v>0.3954911597190291</c:v>
                </c:pt>
                <c:pt idx="29">
                  <c:v>0.43640360804732725</c:v>
                </c:pt>
                <c:pt idx="30">
                  <c:v>0.42402078055452413</c:v>
                </c:pt>
                <c:pt idx="31">
                  <c:v>0.43859321731437118</c:v>
                </c:pt>
                <c:pt idx="32">
                  <c:v>0.47235064020135259</c:v>
                </c:pt>
                <c:pt idx="33">
                  <c:v>0.51659804791357289</c:v>
                </c:pt>
                <c:pt idx="34">
                  <c:v>0.50508436401932011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3D-44A6-A935-219E939F46A4}"/>
            </c:ext>
          </c:extLst>
        </c:ser>
        <c:ser>
          <c:idx val="22"/>
          <c:order val="22"/>
          <c:tx>
            <c:strRef>
              <c:f>全国总结果!$A$93</c:f>
              <c:strCache>
                <c:ptCount val="1"/>
                <c:pt idx="0">
                  <c:v>四川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全国总结果!$B$93:$AJ$93</c:f>
              <c:numCache>
                <c:formatCode>0.00000000_ </c:formatCode>
                <c:ptCount val="35"/>
                <c:pt idx="0">
                  <c:v>0.17230468350638284</c:v>
                </c:pt>
                <c:pt idx="1">
                  <c:v>0.17815802895344254</c:v>
                </c:pt>
                <c:pt idx="2">
                  <c:v>0.16827040568382767</c:v>
                </c:pt>
                <c:pt idx="3">
                  <c:v>0.20397359156939582</c:v>
                </c:pt>
                <c:pt idx="4">
                  <c:v>0.22768861583063263</c:v>
                </c:pt>
                <c:pt idx="5">
                  <c:v>0.24601941669521218</c:v>
                </c:pt>
                <c:pt idx="6">
                  <c:v>0.22881818935961193</c:v>
                </c:pt>
                <c:pt idx="7">
                  <c:v>0.25511912567795259</c:v>
                </c:pt>
                <c:pt idx="8">
                  <c:v>0.26615822760859059</c:v>
                </c:pt>
                <c:pt idx="9">
                  <c:v>0.25840445071860024</c:v>
                </c:pt>
                <c:pt idx="10">
                  <c:v>0.25794427136583903</c:v>
                </c:pt>
                <c:pt idx="11">
                  <c:v>0.26614695724497212</c:v>
                </c:pt>
                <c:pt idx="12">
                  <c:v>0.27433907678349678</c:v>
                </c:pt>
                <c:pt idx="13">
                  <c:v>0.27230822627226148</c:v>
                </c:pt>
                <c:pt idx="14">
                  <c:v>0.29383434539464065</c:v>
                </c:pt>
                <c:pt idx="15">
                  <c:v>0.28600460814044987</c:v>
                </c:pt>
                <c:pt idx="16">
                  <c:v>0.28292132498168365</c:v>
                </c:pt>
                <c:pt idx="17">
                  <c:v>0.27697708859809717</c:v>
                </c:pt>
                <c:pt idx="18">
                  <c:v>0.30399540944619519</c:v>
                </c:pt>
                <c:pt idx="19">
                  <c:v>0.29479397455296508</c:v>
                </c:pt>
                <c:pt idx="20">
                  <c:v>0.31359671494465563</c:v>
                </c:pt>
                <c:pt idx="21">
                  <c:v>0.34595951625718424</c:v>
                </c:pt>
                <c:pt idx="22">
                  <c:v>0.32217437034909624</c:v>
                </c:pt>
                <c:pt idx="23">
                  <c:v>0.35066829292389895</c:v>
                </c:pt>
                <c:pt idx="24">
                  <c:v>0.37258814278346492</c:v>
                </c:pt>
                <c:pt idx="25">
                  <c:v>0.33881955730552998</c:v>
                </c:pt>
                <c:pt idx="26">
                  <c:v>0.33017599502999601</c:v>
                </c:pt>
                <c:pt idx="27">
                  <c:v>0.3347876711629752</c:v>
                </c:pt>
                <c:pt idx="28">
                  <c:v>0.35715089939221317</c:v>
                </c:pt>
                <c:pt idx="29">
                  <c:v>0.40479014499011634</c:v>
                </c:pt>
                <c:pt idx="30">
                  <c:v>0.39165221702847652</c:v>
                </c:pt>
                <c:pt idx="31">
                  <c:v>0.40319874452964621</c:v>
                </c:pt>
                <c:pt idx="32">
                  <c:v>0.43278349074656208</c:v>
                </c:pt>
                <c:pt idx="33">
                  <c:v>0.47242088300772278</c:v>
                </c:pt>
                <c:pt idx="34">
                  <c:v>0.4608607680460583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3D-44A6-A935-219E939F46A4}"/>
            </c:ext>
          </c:extLst>
        </c:ser>
        <c:ser>
          <c:idx val="23"/>
          <c:order val="23"/>
          <c:tx>
            <c:strRef>
              <c:f>全国总结果!$A$94</c:f>
              <c:strCache>
                <c:ptCount val="1"/>
                <c:pt idx="0">
                  <c:v>贵州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全国总结果!$B$94:$AJ$94</c:f>
              <c:numCache>
                <c:formatCode>0.00000000_ </c:formatCode>
                <c:ptCount val="35"/>
                <c:pt idx="0">
                  <c:v>0.12064545718234466</c:v>
                </c:pt>
                <c:pt idx="1">
                  <c:v>0.12585090983067329</c:v>
                </c:pt>
                <c:pt idx="2">
                  <c:v>0.11893330655236681</c:v>
                </c:pt>
                <c:pt idx="3">
                  <c:v>0.13958490089569961</c:v>
                </c:pt>
                <c:pt idx="4">
                  <c:v>0.15664313596715015</c:v>
                </c:pt>
                <c:pt idx="5">
                  <c:v>0.17213821154926648</c:v>
                </c:pt>
                <c:pt idx="6">
                  <c:v>0.1650981760464548</c:v>
                </c:pt>
                <c:pt idx="7">
                  <c:v>0.19238357086562621</c:v>
                </c:pt>
                <c:pt idx="8">
                  <c:v>0.20835664959242212</c:v>
                </c:pt>
                <c:pt idx="9">
                  <c:v>0.20790622071052151</c:v>
                </c:pt>
                <c:pt idx="10">
                  <c:v>0.2049880310914341</c:v>
                </c:pt>
                <c:pt idx="11">
                  <c:v>0.21151957399875704</c:v>
                </c:pt>
                <c:pt idx="12">
                  <c:v>0.21910657660073485</c:v>
                </c:pt>
                <c:pt idx="13">
                  <c:v>0.21816851193475686</c:v>
                </c:pt>
                <c:pt idx="14">
                  <c:v>0.23414526447166834</c:v>
                </c:pt>
                <c:pt idx="15">
                  <c:v>0.23530042008898783</c:v>
                </c:pt>
                <c:pt idx="16">
                  <c:v>0.23937896715492948</c:v>
                </c:pt>
                <c:pt idx="17">
                  <c:v>0.23760601965113196</c:v>
                </c:pt>
                <c:pt idx="18">
                  <c:v>0.26763104543134292</c:v>
                </c:pt>
                <c:pt idx="19">
                  <c:v>0.26374639289839419</c:v>
                </c:pt>
                <c:pt idx="20">
                  <c:v>0.27626557597994134</c:v>
                </c:pt>
                <c:pt idx="21">
                  <c:v>0.30944721108371048</c:v>
                </c:pt>
                <c:pt idx="22">
                  <c:v>0.28434284077068112</c:v>
                </c:pt>
                <c:pt idx="23">
                  <c:v>0.31009012362476218</c:v>
                </c:pt>
                <c:pt idx="24">
                  <c:v>0.32993784974590906</c:v>
                </c:pt>
                <c:pt idx="25">
                  <c:v>0.29601049139588048</c:v>
                </c:pt>
                <c:pt idx="26">
                  <c:v>0.29015150622585989</c:v>
                </c:pt>
                <c:pt idx="27">
                  <c:v>0.29473448301533689</c:v>
                </c:pt>
                <c:pt idx="28">
                  <c:v>0.31480411390167207</c:v>
                </c:pt>
                <c:pt idx="29">
                  <c:v>0.35867725405000001</c:v>
                </c:pt>
                <c:pt idx="30">
                  <c:v>0.34685548898050506</c:v>
                </c:pt>
                <c:pt idx="31">
                  <c:v>0.36043131977769194</c:v>
                </c:pt>
                <c:pt idx="32">
                  <c:v>0.38875481227360442</c:v>
                </c:pt>
                <c:pt idx="33">
                  <c:v>0.42945731379418639</c:v>
                </c:pt>
                <c:pt idx="34">
                  <c:v>0.41861502414429358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3D-44A6-A935-219E939F46A4}"/>
            </c:ext>
          </c:extLst>
        </c:ser>
        <c:ser>
          <c:idx val="24"/>
          <c:order val="24"/>
          <c:tx>
            <c:strRef>
              <c:f>全国总结果!$A$95</c:f>
              <c:strCache>
                <c:ptCount val="1"/>
                <c:pt idx="0">
                  <c:v>云南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plus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全国总结果!$B$95:$AJ$95</c:f>
              <c:numCache>
                <c:formatCode>0.00000000_ </c:formatCode>
                <c:ptCount val="35"/>
                <c:pt idx="0">
                  <c:v>0.11180226818371998</c:v>
                </c:pt>
                <c:pt idx="1">
                  <c:v>0.1158584943614783</c:v>
                </c:pt>
                <c:pt idx="2">
                  <c:v>0.11052107785643668</c:v>
                </c:pt>
                <c:pt idx="3">
                  <c:v>0.13425929191920372</c:v>
                </c:pt>
                <c:pt idx="4">
                  <c:v>0.15345071079027345</c:v>
                </c:pt>
                <c:pt idx="5">
                  <c:v>0.17063608973886596</c:v>
                </c:pt>
                <c:pt idx="6">
                  <c:v>0.16349976624852636</c:v>
                </c:pt>
                <c:pt idx="7">
                  <c:v>0.1890563514640603</c:v>
                </c:pt>
                <c:pt idx="8">
                  <c:v>0.20421945509145059</c:v>
                </c:pt>
                <c:pt idx="9">
                  <c:v>0.20277600194802792</c:v>
                </c:pt>
                <c:pt idx="10">
                  <c:v>0.20392697237714091</c:v>
                </c:pt>
                <c:pt idx="11">
                  <c:v>0.21053975603502909</c:v>
                </c:pt>
                <c:pt idx="12">
                  <c:v>0.22118548680397665</c:v>
                </c:pt>
                <c:pt idx="13">
                  <c:v>0.22252509805754006</c:v>
                </c:pt>
                <c:pt idx="14">
                  <c:v>0.23894901664196133</c:v>
                </c:pt>
                <c:pt idx="15">
                  <c:v>0.24471757146279183</c:v>
                </c:pt>
                <c:pt idx="16">
                  <c:v>0.25307040096289035</c:v>
                </c:pt>
                <c:pt idx="17">
                  <c:v>0.25086692428045021</c:v>
                </c:pt>
                <c:pt idx="18">
                  <c:v>0.28576213050907007</c:v>
                </c:pt>
                <c:pt idx="19">
                  <c:v>0.28573763754684878</c:v>
                </c:pt>
                <c:pt idx="20">
                  <c:v>0.28570911527369947</c:v>
                </c:pt>
                <c:pt idx="21">
                  <c:v>0.32346012665378882</c:v>
                </c:pt>
                <c:pt idx="22">
                  <c:v>0.28692648145514676</c:v>
                </c:pt>
                <c:pt idx="23">
                  <c:v>0.3083709374606084</c:v>
                </c:pt>
                <c:pt idx="24">
                  <c:v>0.32555506529603806</c:v>
                </c:pt>
                <c:pt idx="25">
                  <c:v>0.29499288389265815</c:v>
                </c:pt>
                <c:pt idx="26">
                  <c:v>0.29261036398298135</c:v>
                </c:pt>
                <c:pt idx="27">
                  <c:v>0.29594052210758987</c:v>
                </c:pt>
                <c:pt idx="28">
                  <c:v>0.31712344431191625</c:v>
                </c:pt>
                <c:pt idx="29">
                  <c:v>0.36207958688770692</c:v>
                </c:pt>
                <c:pt idx="30">
                  <c:v>0.34827856903027687</c:v>
                </c:pt>
                <c:pt idx="31">
                  <c:v>0.35713526980961668</c:v>
                </c:pt>
                <c:pt idx="32">
                  <c:v>0.38144250730481222</c:v>
                </c:pt>
                <c:pt idx="33">
                  <c:v>0.4205264662414811</c:v>
                </c:pt>
                <c:pt idx="34">
                  <c:v>0.40787331607646132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23D-44A6-A935-219E939F46A4}"/>
            </c:ext>
          </c:extLst>
        </c:ser>
        <c:ser>
          <c:idx val="25"/>
          <c:order val="25"/>
          <c:tx>
            <c:strRef>
              <c:f>全国总结果!$A$96</c:f>
              <c:strCache>
                <c:ptCount val="1"/>
                <c:pt idx="0">
                  <c:v>西藏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全国总结果!$B$96:$AJ$96</c:f>
              <c:numCache>
                <c:formatCode>0.00000000_ </c:formatCode>
                <c:ptCount val="35"/>
                <c:pt idx="0">
                  <c:v>3.8403639590731502E-2</c:v>
                </c:pt>
                <c:pt idx="1">
                  <c:v>4.1211810483208038E-2</c:v>
                </c:pt>
                <c:pt idx="2">
                  <c:v>3.9730840190745902E-2</c:v>
                </c:pt>
                <c:pt idx="3">
                  <c:v>4.6448481952365304E-2</c:v>
                </c:pt>
                <c:pt idx="4">
                  <c:v>5.5180435477457337E-2</c:v>
                </c:pt>
                <c:pt idx="5">
                  <c:v>5.7540580501466848E-2</c:v>
                </c:pt>
                <c:pt idx="6">
                  <c:v>5.2725537632812271E-2</c:v>
                </c:pt>
                <c:pt idx="7">
                  <c:v>6.0960944898481459E-2</c:v>
                </c:pt>
                <c:pt idx="8">
                  <c:v>6.695649930740824E-2</c:v>
                </c:pt>
                <c:pt idx="9">
                  <c:v>6.1970818645248719E-2</c:v>
                </c:pt>
                <c:pt idx="10">
                  <c:v>6.3160289342686846E-2</c:v>
                </c:pt>
                <c:pt idx="11">
                  <c:v>6.9282389860509955E-2</c:v>
                </c:pt>
                <c:pt idx="12">
                  <c:v>7.7084380733139973E-2</c:v>
                </c:pt>
                <c:pt idx="13">
                  <c:v>8.0273132286959523E-2</c:v>
                </c:pt>
                <c:pt idx="14">
                  <c:v>9.1686631490498091E-2</c:v>
                </c:pt>
                <c:pt idx="15">
                  <c:v>0.10070222100046423</c:v>
                </c:pt>
                <c:pt idx="16">
                  <c:v>0.11319992684054539</c:v>
                </c:pt>
                <c:pt idx="17">
                  <c:v>0.118216618677806</c:v>
                </c:pt>
                <c:pt idx="18">
                  <c:v>0.14192332774088287</c:v>
                </c:pt>
                <c:pt idx="19">
                  <c:v>0.15393042998010462</c:v>
                </c:pt>
                <c:pt idx="20">
                  <c:v>0.15751297959715566</c:v>
                </c:pt>
                <c:pt idx="21">
                  <c:v>0.19732239222192136</c:v>
                </c:pt>
                <c:pt idx="22">
                  <c:v>0.17637253583605403</c:v>
                </c:pt>
                <c:pt idx="23">
                  <c:v>0.18938535550379093</c:v>
                </c:pt>
                <c:pt idx="24">
                  <c:v>0.20297111473316012</c:v>
                </c:pt>
                <c:pt idx="25">
                  <c:v>0.1911144178452604</c:v>
                </c:pt>
                <c:pt idx="26">
                  <c:v>0.19470711194503157</c:v>
                </c:pt>
                <c:pt idx="27">
                  <c:v>0.1959061233560897</c:v>
                </c:pt>
                <c:pt idx="28">
                  <c:v>0.21638018505756521</c:v>
                </c:pt>
                <c:pt idx="29">
                  <c:v>0.24520837208463422</c:v>
                </c:pt>
                <c:pt idx="30">
                  <c:v>0.24440317251796392</c:v>
                </c:pt>
                <c:pt idx="31">
                  <c:v>0.24807868067448258</c:v>
                </c:pt>
                <c:pt idx="32">
                  <c:v>0.26062022191449186</c:v>
                </c:pt>
                <c:pt idx="33">
                  <c:v>0.29968190108616849</c:v>
                </c:pt>
                <c:pt idx="34">
                  <c:v>0.28977934587324272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3D-44A6-A935-219E939F46A4}"/>
            </c:ext>
          </c:extLst>
        </c:ser>
        <c:ser>
          <c:idx val="26"/>
          <c:order val="26"/>
          <c:tx>
            <c:strRef>
              <c:f>全国总结果!$A$97</c:f>
              <c:strCache>
                <c:ptCount val="1"/>
                <c:pt idx="0">
                  <c:v>陕西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全国总结果!$B$97:$AJ$97</c:f>
              <c:numCache>
                <c:formatCode>0.00000000_ </c:formatCode>
                <c:ptCount val="35"/>
                <c:pt idx="0">
                  <c:v>0.18213353362206292</c:v>
                </c:pt>
                <c:pt idx="1">
                  <c:v>0.18513122615841987</c:v>
                </c:pt>
                <c:pt idx="2">
                  <c:v>0.1882926329902303</c:v>
                </c:pt>
                <c:pt idx="3">
                  <c:v>0.21882348106737415</c:v>
                </c:pt>
                <c:pt idx="4">
                  <c:v>0.24687777364153163</c:v>
                </c:pt>
                <c:pt idx="5">
                  <c:v>0.25875510083205333</c:v>
                </c:pt>
                <c:pt idx="6">
                  <c:v>0.24295527963576649</c:v>
                </c:pt>
                <c:pt idx="7">
                  <c:v>0.27725745131449542</c:v>
                </c:pt>
                <c:pt idx="8">
                  <c:v>0.29190177412303353</c:v>
                </c:pt>
                <c:pt idx="9">
                  <c:v>0.28613887097177726</c:v>
                </c:pt>
                <c:pt idx="10">
                  <c:v>0.28025159892368706</c:v>
                </c:pt>
                <c:pt idx="11">
                  <c:v>0.29570520033288278</c:v>
                </c:pt>
                <c:pt idx="12">
                  <c:v>0.30232122356608226</c:v>
                </c:pt>
                <c:pt idx="13">
                  <c:v>0.30771353914512789</c:v>
                </c:pt>
                <c:pt idx="14">
                  <c:v>0.33577325273270625</c:v>
                </c:pt>
                <c:pt idx="15">
                  <c:v>0.32545385671465649</c:v>
                </c:pt>
                <c:pt idx="16">
                  <c:v>0.31886238032649578</c:v>
                </c:pt>
                <c:pt idx="17">
                  <c:v>0.32865338555334389</c:v>
                </c:pt>
                <c:pt idx="18">
                  <c:v>0.35607928559955432</c:v>
                </c:pt>
                <c:pt idx="19">
                  <c:v>0.33996533605922913</c:v>
                </c:pt>
                <c:pt idx="20">
                  <c:v>0.36807009562634679</c:v>
                </c:pt>
                <c:pt idx="21">
                  <c:v>0.38143999053846511</c:v>
                </c:pt>
                <c:pt idx="22">
                  <c:v>0.36263412509612353</c:v>
                </c:pt>
                <c:pt idx="23">
                  <c:v>0.39348809257222273</c:v>
                </c:pt>
                <c:pt idx="24">
                  <c:v>0.42135978029219706</c:v>
                </c:pt>
                <c:pt idx="25">
                  <c:v>0.38747555128454519</c:v>
                </c:pt>
                <c:pt idx="26">
                  <c:v>0.37183009949586387</c:v>
                </c:pt>
                <c:pt idx="27">
                  <c:v>0.37890975005408922</c:v>
                </c:pt>
                <c:pt idx="28">
                  <c:v>0.40591127715173836</c:v>
                </c:pt>
                <c:pt idx="29">
                  <c:v>0.46294586625475359</c:v>
                </c:pt>
                <c:pt idx="30">
                  <c:v>0.45494942511246472</c:v>
                </c:pt>
                <c:pt idx="31">
                  <c:v>0.46716141779893056</c:v>
                </c:pt>
                <c:pt idx="32">
                  <c:v>0.4948672797946938</c:v>
                </c:pt>
                <c:pt idx="33">
                  <c:v>0.54471312949274941</c:v>
                </c:pt>
                <c:pt idx="34">
                  <c:v>0.53122068725500127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3D-44A6-A935-219E939F46A4}"/>
            </c:ext>
          </c:extLst>
        </c:ser>
        <c:ser>
          <c:idx val="27"/>
          <c:order val="27"/>
          <c:tx>
            <c:strRef>
              <c:f>全国总结果!$A$98</c:f>
              <c:strCache>
                <c:ptCount val="1"/>
                <c:pt idx="0">
                  <c:v>甘肃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x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全国总结果!$B$98:$AJ$98</c:f>
              <c:numCache>
                <c:formatCode>0.00000000_ </c:formatCode>
                <c:ptCount val="35"/>
                <c:pt idx="0">
                  <c:v>0.1178466253126951</c:v>
                </c:pt>
                <c:pt idx="1">
                  <c:v>0.12226874343496497</c:v>
                </c:pt>
                <c:pt idx="2">
                  <c:v>0.12292034654365076</c:v>
                </c:pt>
                <c:pt idx="3">
                  <c:v>0.14114271515719368</c:v>
                </c:pt>
                <c:pt idx="4">
                  <c:v>0.16148933372558047</c:v>
                </c:pt>
                <c:pt idx="5">
                  <c:v>0.17155657025649479</c:v>
                </c:pt>
                <c:pt idx="6">
                  <c:v>0.16236514459195736</c:v>
                </c:pt>
                <c:pt idx="7">
                  <c:v>0.18828253241808243</c:v>
                </c:pt>
                <c:pt idx="8">
                  <c:v>0.20200025957408291</c:v>
                </c:pt>
                <c:pt idx="9">
                  <c:v>0.19638225411464336</c:v>
                </c:pt>
                <c:pt idx="10">
                  <c:v>0.19293001483713504</c:v>
                </c:pt>
                <c:pt idx="11">
                  <c:v>0.20707486353881147</c:v>
                </c:pt>
                <c:pt idx="12">
                  <c:v>0.21941729475024058</c:v>
                </c:pt>
                <c:pt idx="13">
                  <c:v>0.22772844638888565</c:v>
                </c:pt>
                <c:pt idx="14">
                  <c:v>0.25185241353507987</c:v>
                </c:pt>
                <c:pt idx="15">
                  <c:v>0.24921750051076308</c:v>
                </c:pt>
                <c:pt idx="16">
                  <c:v>0.24952049520788527</c:v>
                </c:pt>
                <c:pt idx="17">
                  <c:v>0.25890663108869222</c:v>
                </c:pt>
                <c:pt idx="18">
                  <c:v>0.28479139820543486</c:v>
                </c:pt>
                <c:pt idx="19">
                  <c:v>0.27704462458440687</c:v>
                </c:pt>
                <c:pt idx="20">
                  <c:v>0.29677550782060769</c:v>
                </c:pt>
                <c:pt idx="21">
                  <c:v>0.32390462889962485</c:v>
                </c:pt>
                <c:pt idx="22">
                  <c:v>0.30351569776234766</c:v>
                </c:pt>
                <c:pt idx="23">
                  <c:v>0.32893423763325685</c:v>
                </c:pt>
                <c:pt idx="24">
                  <c:v>0.35462110144607911</c:v>
                </c:pt>
                <c:pt idx="25">
                  <c:v>0.32270357050289267</c:v>
                </c:pt>
                <c:pt idx="26">
                  <c:v>0.31730328029502303</c:v>
                </c:pt>
                <c:pt idx="27">
                  <c:v>0.32326605882524523</c:v>
                </c:pt>
                <c:pt idx="28">
                  <c:v>0.34316085252061163</c:v>
                </c:pt>
                <c:pt idx="29">
                  <c:v>0.39129751710304977</c:v>
                </c:pt>
                <c:pt idx="30">
                  <c:v>0.38375468925378209</c:v>
                </c:pt>
                <c:pt idx="31">
                  <c:v>0.39168553894253128</c:v>
                </c:pt>
                <c:pt idx="32">
                  <c:v>0.41557849750155851</c:v>
                </c:pt>
                <c:pt idx="33">
                  <c:v>0.4513827271945457</c:v>
                </c:pt>
                <c:pt idx="34">
                  <c:v>0.43971362079152176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23D-44A6-A935-219E939F46A4}"/>
            </c:ext>
          </c:extLst>
        </c:ser>
        <c:ser>
          <c:idx val="28"/>
          <c:order val="28"/>
          <c:tx>
            <c:strRef>
              <c:f>全国总结果!$A$99</c:f>
              <c:strCache>
                <c:ptCount val="1"/>
                <c:pt idx="0">
                  <c:v>青海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star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全国总结果!$B$99:$AJ$99</c:f>
              <c:numCache>
                <c:formatCode>0.00000000_ </c:formatCode>
                <c:ptCount val="35"/>
                <c:pt idx="0">
                  <c:v>0.11694020887032848</c:v>
                </c:pt>
                <c:pt idx="1">
                  <c:v>0.12388689288225195</c:v>
                </c:pt>
                <c:pt idx="2">
                  <c:v>0.1257036690586596</c:v>
                </c:pt>
                <c:pt idx="3">
                  <c:v>0.13790859679315817</c:v>
                </c:pt>
                <c:pt idx="4">
                  <c:v>0.15714536946840316</c:v>
                </c:pt>
                <c:pt idx="5">
                  <c:v>0.16569796885584148</c:v>
                </c:pt>
                <c:pt idx="6">
                  <c:v>0.15896166281116039</c:v>
                </c:pt>
                <c:pt idx="7">
                  <c:v>0.1908960191943497</c:v>
                </c:pt>
                <c:pt idx="8">
                  <c:v>0.20987474288748981</c:v>
                </c:pt>
                <c:pt idx="9">
                  <c:v>0.20255640150667559</c:v>
                </c:pt>
                <c:pt idx="10">
                  <c:v>0.19028824907831388</c:v>
                </c:pt>
                <c:pt idx="11">
                  <c:v>0.19913108654952505</c:v>
                </c:pt>
                <c:pt idx="12">
                  <c:v>0.20607746108339131</c:v>
                </c:pt>
                <c:pt idx="13">
                  <c:v>0.20581028693671219</c:v>
                </c:pt>
                <c:pt idx="14">
                  <c:v>0.22303347531640258</c:v>
                </c:pt>
                <c:pt idx="15">
                  <c:v>0.22577303545548308</c:v>
                </c:pt>
                <c:pt idx="16">
                  <c:v>0.2294668821220146</c:v>
                </c:pt>
                <c:pt idx="17">
                  <c:v>0.2409580162587304</c:v>
                </c:pt>
                <c:pt idx="18">
                  <c:v>0.26469575077650265</c:v>
                </c:pt>
                <c:pt idx="19">
                  <c:v>0.26403193219215987</c:v>
                </c:pt>
                <c:pt idx="20">
                  <c:v>0.2819048660582863</c:v>
                </c:pt>
                <c:pt idx="21">
                  <c:v>0.30608831294828914</c:v>
                </c:pt>
                <c:pt idx="22">
                  <c:v>0.28634444326163561</c:v>
                </c:pt>
                <c:pt idx="23">
                  <c:v>0.30507961985489901</c:v>
                </c:pt>
                <c:pt idx="24">
                  <c:v>0.3231853736368383</c:v>
                </c:pt>
                <c:pt idx="25">
                  <c:v>0.29636596643275276</c:v>
                </c:pt>
                <c:pt idx="26">
                  <c:v>0.29347507669574358</c:v>
                </c:pt>
                <c:pt idx="27">
                  <c:v>0.29315255292502174</c:v>
                </c:pt>
                <c:pt idx="28">
                  <c:v>0.30653974826248703</c:v>
                </c:pt>
                <c:pt idx="29">
                  <c:v>0.33636013883463262</c:v>
                </c:pt>
                <c:pt idx="30">
                  <c:v>0.32924266062474689</c:v>
                </c:pt>
                <c:pt idx="31">
                  <c:v>0.33731587137430635</c:v>
                </c:pt>
                <c:pt idx="32">
                  <c:v>0.36063760716724913</c:v>
                </c:pt>
                <c:pt idx="33">
                  <c:v>0.39433197829072275</c:v>
                </c:pt>
                <c:pt idx="34">
                  <c:v>0.38279203417963192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23D-44A6-A935-219E939F46A4}"/>
            </c:ext>
          </c:extLst>
        </c:ser>
        <c:ser>
          <c:idx val="29"/>
          <c:order val="29"/>
          <c:tx>
            <c:strRef>
              <c:f>全国总结果!$A$100</c:f>
              <c:strCache>
                <c:ptCount val="1"/>
                <c:pt idx="0">
                  <c:v>宁夏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全国总结果!$B$100:$AJ$100</c:f>
              <c:numCache>
                <c:formatCode>0.00000000_ </c:formatCode>
                <c:ptCount val="35"/>
                <c:pt idx="0">
                  <c:v>0.14819181098442671</c:v>
                </c:pt>
                <c:pt idx="1">
                  <c:v>0.15441985362493763</c:v>
                </c:pt>
                <c:pt idx="2">
                  <c:v>0.1542935950750641</c:v>
                </c:pt>
                <c:pt idx="3">
                  <c:v>0.17138826684776301</c:v>
                </c:pt>
                <c:pt idx="4">
                  <c:v>0.19418014456871363</c:v>
                </c:pt>
                <c:pt idx="5">
                  <c:v>0.20469300049966796</c:v>
                </c:pt>
                <c:pt idx="6">
                  <c:v>0.19471082222356564</c:v>
                </c:pt>
                <c:pt idx="7">
                  <c:v>0.22775204392795975</c:v>
                </c:pt>
                <c:pt idx="8">
                  <c:v>0.24536567586627658</c:v>
                </c:pt>
                <c:pt idx="9">
                  <c:v>0.23740230865515985</c:v>
                </c:pt>
                <c:pt idx="10">
                  <c:v>0.22823124770493777</c:v>
                </c:pt>
                <c:pt idx="11">
                  <c:v>0.24087804040009234</c:v>
                </c:pt>
                <c:pt idx="12">
                  <c:v>0.24985678580605639</c:v>
                </c:pt>
                <c:pt idx="13">
                  <c:v>0.25276283494627549</c:v>
                </c:pt>
                <c:pt idx="14">
                  <c:v>0.27676074124733741</c:v>
                </c:pt>
                <c:pt idx="15">
                  <c:v>0.27478060482064787</c:v>
                </c:pt>
                <c:pt idx="16">
                  <c:v>0.27150292069248594</c:v>
                </c:pt>
                <c:pt idx="17">
                  <c:v>0.28392947108115513</c:v>
                </c:pt>
                <c:pt idx="18">
                  <c:v>0.30751537550849395</c:v>
                </c:pt>
                <c:pt idx="19">
                  <c:v>0.29546401538108885</c:v>
                </c:pt>
                <c:pt idx="20">
                  <c:v>0.32521735490097858</c:v>
                </c:pt>
                <c:pt idx="21">
                  <c:v>0.34464110460169561</c:v>
                </c:pt>
                <c:pt idx="22">
                  <c:v>0.32770724778604832</c:v>
                </c:pt>
                <c:pt idx="23">
                  <c:v>0.35190279579833544</c:v>
                </c:pt>
                <c:pt idx="24">
                  <c:v>0.37435164001658561</c:v>
                </c:pt>
                <c:pt idx="25">
                  <c:v>0.34727941292968456</c:v>
                </c:pt>
                <c:pt idx="26">
                  <c:v>0.3389516236574473</c:v>
                </c:pt>
                <c:pt idx="27">
                  <c:v>0.3413481885641359</c:v>
                </c:pt>
                <c:pt idx="28">
                  <c:v>0.36177157091076179</c:v>
                </c:pt>
                <c:pt idx="29">
                  <c:v>0.40095574029849124</c:v>
                </c:pt>
                <c:pt idx="30">
                  <c:v>0.40190511315079885</c:v>
                </c:pt>
                <c:pt idx="31">
                  <c:v>0.41238772005134633</c:v>
                </c:pt>
                <c:pt idx="32">
                  <c:v>0.43872844316249571</c:v>
                </c:pt>
                <c:pt idx="33">
                  <c:v>0.47759730017189139</c:v>
                </c:pt>
                <c:pt idx="34">
                  <c:v>0.46424294491175377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23D-44A6-A935-219E939F46A4}"/>
            </c:ext>
          </c:extLst>
        </c:ser>
        <c:ser>
          <c:idx val="30"/>
          <c:order val="30"/>
          <c:tx>
            <c:strRef>
              <c:f>全国总结果!$A$101</c:f>
              <c:strCache>
                <c:ptCount val="1"/>
                <c:pt idx="0">
                  <c:v>新疆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plus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全国总结果!$B$70:$AJ$70</c:f>
              <c:numCache>
                <c:formatCode>General</c:formatCode>
                <c:ptCount val="35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</c:numCache>
            </c:numRef>
          </c:cat>
          <c:val>
            <c:numRef>
              <c:f>全国总结果!$B$101:$AJ$101</c:f>
              <c:numCache>
                <c:formatCode>0.00000000_ </c:formatCode>
                <c:ptCount val="35"/>
                <c:pt idx="0">
                  <c:v>0.1891526576190197</c:v>
                </c:pt>
                <c:pt idx="1">
                  <c:v>0.19851811403634045</c:v>
                </c:pt>
                <c:pt idx="2">
                  <c:v>0.19336603677809877</c:v>
                </c:pt>
                <c:pt idx="3">
                  <c:v>0.2162166635382986</c:v>
                </c:pt>
                <c:pt idx="4">
                  <c:v>0.24285705182163203</c:v>
                </c:pt>
                <c:pt idx="5">
                  <c:v>0.25805551760526507</c:v>
                </c:pt>
                <c:pt idx="6">
                  <c:v>0.24496519025581931</c:v>
                </c:pt>
                <c:pt idx="7">
                  <c:v>0.2822871695417658</c:v>
                </c:pt>
                <c:pt idx="8">
                  <c:v>0.30203672802610776</c:v>
                </c:pt>
                <c:pt idx="9">
                  <c:v>0.2926949025283721</c:v>
                </c:pt>
                <c:pt idx="10">
                  <c:v>0.28287487880232937</c:v>
                </c:pt>
                <c:pt idx="11">
                  <c:v>0.29335364206659581</c:v>
                </c:pt>
                <c:pt idx="12">
                  <c:v>0.30129255925854315</c:v>
                </c:pt>
                <c:pt idx="13">
                  <c:v>0.30408017120674558</c:v>
                </c:pt>
                <c:pt idx="14">
                  <c:v>0.32668713012968476</c:v>
                </c:pt>
                <c:pt idx="15">
                  <c:v>0.32410442625030228</c:v>
                </c:pt>
                <c:pt idx="16">
                  <c:v>0.32500392709866605</c:v>
                </c:pt>
                <c:pt idx="17">
                  <c:v>0.33407875622914146</c:v>
                </c:pt>
                <c:pt idx="18">
                  <c:v>0.36728599699509096</c:v>
                </c:pt>
                <c:pt idx="19">
                  <c:v>0.35426709454530592</c:v>
                </c:pt>
                <c:pt idx="20">
                  <c:v>0.36888305741689792</c:v>
                </c:pt>
                <c:pt idx="21">
                  <c:v>0.38020998938104483</c:v>
                </c:pt>
                <c:pt idx="22">
                  <c:v>0.35076526494359356</c:v>
                </c:pt>
                <c:pt idx="23">
                  <c:v>0.37431644147913873</c:v>
                </c:pt>
                <c:pt idx="24">
                  <c:v>0.39500161799728095</c:v>
                </c:pt>
                <c:pt idx="25">
                  <c:v>0.35604258847538212</c:v>
                </c:pt>
                <c:pt idx="26">
                  <c:v>0.34011192373965499</c:v>
                </c:pt>
                <c:pt idx="27">
                  <c:v>0.34129810081442707</c:v>
                </c:pt>
                <c:pt idx="28">
                  <c:v>0.36047508015942387</c:v>
                </c:pt>
                <c:pt idx="29">
                  <c:v>0.41392175751654942</c:v>
                </c:pt>
                <c:pt idx="30">
                  <c:v>0.39199353068617093</c:v>
                </c:pt>
                <c:pt idx="31">
                  <c:v>0.40400545822321487</c:v>
                </c:pt>
                <c:pt idx="32">
                  <c:v>0.43327603984974372</c:v>
                </c:pt>
                <c:pt idx="33">
                  <c:v>0.46023576915026598</c:v>
                </c:pt>
                <c:pt idx="34">
                  <c:v>0.44832468560896582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3D-44A6-A935-219E939F4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677944"/>
        <c:axId val="617676536"/>
      </c:lineChart>
      <c:catAx>
        <c:axId val="61767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altLang="zh-CN"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7676536"/>
        <c:crosses val="autoZero"/>
        <c:auto val="1"/>
        <c:lblAlgn val="ctr"/>
        <c:lblOffset val="100"/>
        <c:noMultiLvlLbl val="0"/>
      </c:catAx>
      <c:valAx>
        <c:axId val="6176765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宋体" panose="02010600030101010101" pitchFamily="2" charset="-122"/>
                    <a:cs typeface="+mn-cs"/>
                  </a:defRPr>
                </a:pPr>
                <a:r>
                  <a:rPr lang="zh-CN" altLang="en-US" sz="105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宋体" panose="02010600030101010101" pitchFamily="2" charset="-122"/>
                  </a:rPr>
                  <a:t>人均人力资本水平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宋体" panose="02010600030101010101" pitchFamily="2" charset="-122"/>
                  <a:cs typeface="+mn-cs"/>
                </a:defRPr>
              </a:pPr>
              <a:endParaRPr lang="zh-CN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宋体" panose="02010600030101010101" pitchFamily="2" charset="-122"/>
                <a:cs typeface="+mn-cs"/>
              </a:defRPr>
            </a:pPr>
            <a:endParaRPr lang="zh-CN"/>
          </a:p>
        </c:txPr>
        <c:crossAx val="61767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990665051084503E-2"/>
          <c:y val="3.3495186615042936E-2"/>
          <c:w val="0.72393953411690137"/>
          <c:h val="0.183674611409086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altLang="zh-CN"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宋体" panose="02010600030101010101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41274</xdr:colOff>
      <xdr:row>8</xdr:row>
      <xdr:rowOff>82550</xdr:rowOff>
    </xdr:from>
    <xdr:to>
      <xdr:col>55</xdr:col>
      <xdr:colOff>473075</xdr:colOff>
      <xdr:row>41</xdr:row>
      <xdr:rowOff>171450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28EFE4E4-2C68-976D-2F3C-729436360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0</xdr:row>
      <xdr:rowOff>1</xdr:rowOff>
    </xdr:from>
    <xdr:to>
      <xdr:col>34</xdr:col>
      <xdr:colOff>854075</xdr:colOff>
      <xdr:row>30</xdr:row>
      <xdr:rowOff>38101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DC21164-A581-374C-980B-058B71255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657224</xdr:colOff>
      <xdr:row>3</xdr:row>
      <xdr:rowOff>9525</xdr:rowOff>
    </xdr:from>
    <xdr:to>
      <xdr:col>31</xdr:col>
      <xdr:colOff>781050</xdr:colOff>
      <xdr:row>32</xdr:row>
      <xdr:rowOff>25401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46C4F757-534E-BB0D-4B3D-1396C9CBDB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561974</xdr:colOff>
      <xdr:row>3</xdr:row>
      <xdr:rowOff>50799</xdr:rowOff>
    </xdr:from>
    <xdr:to>
      <xdr:col>33</xdr:col>
      <xdr:colOff>73025</xdr:colOff>
      <xdr:row>32</xdr:row>
      <xdr:rowOff>142874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A299D3A-E9CD-1F7E-6365-3AA3EA779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141331</xdr:colOff>
      <xdr:row>10</xdr:row>
      <xdr:rowOff>163285</xdr:rowOff>
    </xdr:from>
    <xdr:to>
      <xdr:col>64</xdr:col>
      <xdr:colOff>267650</xdr:colOff>
      <xdr:row>52</xdr:row>
      <xdr:rowOff>110216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BD4CBC9-7A0E-B80C-865D-4B1818D18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946018</xdr:colOff>
      <xdr:row>107</xdr:row>
      <xdr:rowOff>148177</xdr:rowOff>
    </xdr:from>
    <xdr:to>
      <xdr:col>29</xdr:col>
      <xdr:colOff>830188</xdr:colOff>
      <xdr:row>149</xdr:row>
      <xdr:rowOff>35422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6CDCF4F4-6A03-F7F0-C58F-DA2AFCC908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37"/>
  <sheetViews>
    <sheetView zoomScaleNormal="100" workbookViewId="0">
      <pane xSplit="1" topLeftCell="AA1" activePane="topRight" state="frozen"/>
      <selection pane="topRight" activeCell="AI40" sqref="AI40"/>
    </sheetView>
  </sheetViews>
  <sheetFormatPr defaultRowHeight="14.25" x14ac:dyDescent="0.2"/>
  <cols>
    <col min="2" max="2" width="12.625" bestFit="1" customWidth="1"/>
    <col min="3" max="6" width="11.5" bestFit="1" customWidth="1"/>
    <col min="7" max="7" width="11.625" bestFit="1" customWidth="1"/>
    <col min="8" max="13" width="11.5" bestFit="1" customWidth="1"/>
    <col min="14" max="20" width="12.625" bestFit="1" customWidth="1"/>
    <col min="21" max="22" width="12.75" bestFit="1" customWidth="1"/>
    <col min="23" max="26" width="12.625" bestFit="1" customWidth="1"/>
    <col min="27" max="27" width="12.75" bestFit="1" customWidth="1"/>
    <col min="28" max="28" width="12.625" bestFit="1" customWidth="1"/>
    <col min="29" max="29" width="12.75" bestFit="1" customWidth="1"/>
    <col min="30" max="31" width="12.625" bestFit="1" customWidth="1"/>
    <col min="32" max="32" width="12.75" bestFit="1" customWidth="1"/>
    <col min="33" max="34" width="12.625" bestFit="1" customWidth="1"/>
    <col min="35" max="35" width="12.75" bestFit="1" customWidth="1"/>
    <col min="36" max="36" width="12.625" bestFit="1" customWidth="1"/>
    <col min="37" max="37" width="13" customWidth="1"/>
    <col min="38" max="38" width="13.625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2">
        <v>1262927.8135360901</v>
      </c>
      <c r="C3" s="2">
        <v>1332609.0550555501</v>
      </c>
      <c r="D3" s="2">
        <v>1588469.3738307001</v>
      </c>
      <c r="E3" s="2">
        <v>1646304.57461797</v>
      </c>
      <c r="F3" s="2">
        <v>2047299.11322283</v>
      </c>
      <c r="G3" s="2">
        <v>2199778.8098687502</v>
      </c>
      <c r="H3" s="2">
        <v>2162932.5582257402</v>
      </c>
      <c r="I3" s="2">
        <v>2684549.6994139599</v>
      </c>
      <c r="J3" s="2">
        <v>3184133.5845602602</v>
      </c>
      <c r="K3" s="2">
        <v>3196635.7347207698</v>
      </c>
      <c r="L3" s="2">
        <v>2973676.6165684601</v>
      </c>
      <c r="M3" s="2">
        <v>3194511.9603061001</v>
      </c>
      <c r="N3" s="2">
        <v>3364378.5893227099</v>
      </c>
      <c r="O3" s="2">
        <v>3604291.35762646</v>
      </c>
      <c r="P3" s="2">
        <v>3977038.59691174</v>
      </c>
      <c r="Q3" s="2">
        <v>4179574.1084938599</v>
      </c>
      <c r="R3" s="2">
        <v>4310166.87843192</v>
      </c>
      <c r="S3" s="2">
        <v>4906222.57048319</v>
      </c>
      <c r="T3" s="2">
        <v>5104945.9131965404</v>
      </c>
      <c r="U3" s="2">
        <v>5271275.0418150304</v>
      </c>
      <c r="V3" s="2">
        <v>6121970.1864519902</v>
      </c>
      <c r="W3" s="2">
        <v>6529692.3298488101</v>
      </c>
      <c r="X3" s="2">
        <v>6543253.0918884398</v>
      </c>
      <c r="Y3" s="2">
        <v>7052318.3691876503</v>
      </c>
      <c r="Z3" s="2">
        <v>8115477.5438944902</v>
      </c>
      <c r="AA3" s="2">
        <v>8302357.7760033496</v>
      </c>
      <c r="AB3" s="2">
        <v>8560631.0110426899</v>
      </c>
      <c r="AC3" s="2">
        <v>8707395.7054103296</v>
      </c>
      <c r="AD3" s="2">
        <v>9006821.9198245294</v>
      </c>
      <c r="AE3" s="2">
        <v>9573575.4200384896</v>
      </c>
      <c r="AF3" s="2">
        <v>9552709.8753202595</v>
      </c>
      <c r="AG3" s="2">
        <v>9733435.3592215702</v>
      </c>
      <c r="AH3" s="2">
        <v>9960340.9396320898</v>
      </c>
      <c r="AI3" s="2">
        <v>10570698.894999299</v>
      </c>
      <c r="AJ3" s="2">
        <v>10258499.3183158</v>
      </c>
      <c r="AK3">
        <v>8285973.8577926802</v>
      </c>
      <c r="AL3" s="2">
        <v>9458930.8704439402</v>
      </c>
    </row>
    <row r="4" spans="1:38" x14ac:dyDescent="0.2">
      <c r="A4" s="1" t="s">
        <v>1</v>
      </c>
      <c r="B4" s="2">
        <v>963188.33166412299</v>
      </c>
      <c r="C4" s="2">
        <v>983991.59475807496</v>
      </c>
      <c r="D4" s="2">
        <v>1056909.4415172499</v>
      </c>
      <c r="E4" s="2">
        <v>1046610.5851793099</v>
      </c>
      <c r="F4" s="2">
        <v>1256375.04697716</v>
      </c>
      <c r="G4" s="2">
        <v>1336846.2500604</v>
      </c>
      <c r="H4" s="2">
        <v>1346730.66776226</v>
      </c>
      <c r="I4" s="2">
        <v>1732939.97481954</v>
      </c>
      <c r="J4" s="2">
        <v>2063536.1518789099</v>
      </c>
      <c r="K4" s="2">
        <v>2003107.71651066</v>
      </c>
      <c r="L4" s="2">
        <v>1839471.3433451201</v>
      </c>
      <c r="M4" s="2">
        <v>1966022.2392893899</v>
      </c>
      <c r="N4" s="2">
        <v>2100923.0498790299</v>
      </c>
      <c r="O4" s="2">
        <v>2114215.8953771899</v>
      </c>
      <c r="P4" s="2">
        <v>2368635.1149374698</v>
      </c>
      <c r="Q4" s="2">
        <v>2380386.2329889499</v>
      </c>
      <c r="R4" s="2">
        <v>2291655.0405111802</v>
      </c>
      <c r="S4" s="2">
        <v>2464913.7536869599</v>
      </c>
      <c r="T4" s="2">
        <v>2597218.2821465498</v>
      </c>
      <c r="U4" s="2">
        <v>2554005.6463314402</v>
      </c>
      <c r="V4" s="2">
        <v>3088782.7586543802</v>
      </c>
      <c r="W4" s="2">
        <v>3300431.2379175401</v>
      </c>
      <c r="X4" s="2">
        <v>3372461.00631809</v>
      </c>
      <c r="Y4" s="2">
        <v>3607463.28422119</v>
      </c>
      <c r="Z4" s="2">
        <v>4017658.3866919801</v>
      </c>
      <c r="AA4" s="2">
        <v>4119282.4108624398</v>
      </c>
      <c r="AB4" s="2">
        <v>4304703.25103964</v>
      </c>
      <c r="AC4" s="2">
        <v>4373827.9048376298</v>
      </c>
      <c r="AD4" s="2">
        <v>4672398.6006748499</v>
      </c>
      <c r="AE4" s="2">
        <v>5043594.8360136198</v>
      </c>
      <c r="AF4" s="2">
        <v>4918458.0203154301</v>
      </c>
      <c r="AG4" s="2">
        <v>5054792.2458105497</v>
      </c>
      <c r="AH4" s="2">
        <v>5286333.80911831</v>
      </c>
      <c r="AI4" s="2">
        <v>5659375.05408228</v>
      </c>
      <c r="AJ4" s="2">
        <v>5555893.9862360302</v>
      </c>
      <c r="AK4">
        <v>3941831.89808064</v>
      </c>
      <c r="AL4" s="2">
        <v>4677701.7063646</v>
      </c>
    </row>
    <row r="5" spans="1:38" x14ac:dyDescent="0.2">
      <c r="A5" s="1" t="s">
        <v>2</v>
      </c>
      <c r="B5" s="2">
        <v>1570091.8621354101</v>
      </c>
      <c r="C5" s="2">
        <v>1711779.6999925999</v>
      </c>
      <c r="D5" s="2">
        <v>1935414.8496904201</v>
      </c>
      <c r="E5" s="2">
        <v>2010631.4455601801</v>
      </c>
      <c r="F5" s="2">
        <v>2519667.8097365801</v>
      </c>
      <c r="G5" s="2">
        <v>2700929.9555392601</v>
      </c>
      <c r="H5" s="2">
        <v>2767185.3028633199</v>
      </c>
      <c r="I5" s="2">
        <v>3630110.8722231998</v>
      </c>
      <c r="J5" s="2">
        <v>4321627.9524949295</v>
      </c>
      <c r="K5" s="2">
        <v>4100665.60884665</v>
      </c>
      <c r="L5" s="2">
        <v>3946213.3485800298</v>
      </c>
      <c r="M5" s="2">
        <v>4358309.5462098001</v>
      </c>
      <c r="N5" s="2">
        <v>4814891.5121949399</v>
      </c>
      <c r="O5" s="2">
        <v>4893256.4773491602</v>
      </c>
      <c r="P5" s="2">
        <v>5655677.75154672</v>
      </c>
      <c r="Q5" s="2">
        <v>6031531.7584787598</v>
      </c>
      <c r="R5" s="2">
        <v>5996753.3019823097</v>
      </c>
      <c r="S5" s="2">
        <v>6718305.3622090798</v>
      </c>
      <c r="T5" s="2">
        <v>7351246.95663442</v>
      </c>
      <c r="U5" s="2">
        <v>7382303.8466346897</v>
      </c>
      <c r="V5" s="2">
        <v>9063993.8187493496</v>
      </c>
      <c r="W5" s="2">
        <v>9659379.0026843697</v>
      </c>
      <c r="X5" s="2">
        <v>9773963.4705223702</v>
      </c>
      <c r="Y5" s="2">
        <v>10270477.9273479</v>
      </c>
      <c r="Z5" s="2">
        <v>11176818.4122221</v>
      </c>
      <c r="AA5" s="2">
        <v>11301188.497036301</v>
      </c>
      <c r="AB5" s="2">
        <v>11575093.8546315</v>
      </c>
      <c r="AC5" s="2">
        <v>11508416.3013112</v>
      </c>
      <c r="AD5" s="2">
        <v>12202319.1595226</v>
      </c>
      <c r="AE5" s="2">
        <v>12886558.042945201</v>
      </c>
      <c r="AF5" s="2">
        <v>12686808.035512101</v>
      </c>
      <c r="AG5" s="2">
        <v>13406313.238175601</v>
      </c>
      <c r="AH5" s="2">
        <v>14568605.9599676</v>
      </c>
      <c r="AI5" s="2">
        <v>15755536.1027281</v>
      </c>
      <c r="AJ5" s="2">
        <v>15809501.5441742</v>
      </c>
      <c r="AK5">
        <v>12653044.513268201</v>
      </c>
      <c r="AL5" s="2">
        <v>15802020.2273237</v>
      </c>
    </row>
    <row r="6" spans="1:38" x14ac:dyDescent="0.2">
      <c r="A6" s="1" t="s">
        <v>3</v>
      </c>
      <c r="B6" s="2">
        <v>1057639.25898562</v>
      </c>
      <c r="C6" s="2">
        <v>1147480.7399635599</v>
      </c>
      <c r="D6" s="2">
        <v>1287932.2930837399</v>
      </c>
      <c r="E6" s="2">
        <v>1373340.31764916</v>
      </c>
      <c r="F6" s="2">
        <v>1778314.07251925</v>
      </c>
      <c r="G6" s="2">
        <v>1894883.5454084601</v>
      </c>
      <c r="H6" s="2">
        <v>1917574.6203739999</v>
      </c>
      <c r="I6" s="2">
        <v>2492276.9676429201</v>
      </c>
      <c r="J6" s="2">
        <v>2949728.2878055102</v>
      </c>
      <c r="K6" s="2">
        <v>2814910.1775052701</v>
      </c>
      <c r="L6" s="2">
        <v>2586987.3748592101</v>
      </c>
      <c r="M6" s="2">
        <v>2785937.3146181498</v>
      </c>
      <c r="N6" s="2">
        <v>2997511.66930245</v>
      </c>
      <c r="O6" s="2">
        <v>2974127.6885643499</v>
      </c>
      <c r="P6" s="2">
        <v>3417686.3306277501</v>
      </c>
      <c r="Q6" s="2">
        <v>3588578.8743123999</v>
      </c>
      <c r="R6" s="2">
        <v>3455717.5384288901</v>
      </c>
      <c r="S6" s="2">
        <v>3922574.0339121101</v>
      </c>
      <c r="T6" s="2">
        <v>4225192.5366325099</v>
      </c>
      <c r="U6" s="2">
        <v>4236934.2724524597</v>
      </c>
      <c r="V6" s="2">
        <v>5062557.5434533805</v>
      </c>
      <c r="W6" s="2">
        <v>5356600.2231803201</v>
      </c>
      <c r="X6" s="2">
        <v>5427697.3762736898</v>
      </c>
      <c r="Y6" s="2">
        <v>5726585.9031063104</v>
      </c>
      <c r="Z6" s="2">
        <v>6342594.7288263803</v>
      </c>
      <c r="AA6" s="2">
        <v>6444924.7991436003</v>
      </c>
      <c r="AB6" s="2">
        <v>6687557.4406153196</v>
      </c>
      <c r="AC6" s="2">
        <v>6774458.6407842003</v>
      </c>
      <c r="AD6" s="2">
        <v>7208994.8679787796</v>
      </c>
      <c r="AE6" s="2">
        <v>7643358.1615784997</v>
      </c>
      <c r="AF6" s="2">
        <v>7503415.3238391699</v>
      </c>
      <c r="AG6" s="2">
        <v>7833308.6066033803</v>
      </c>
      <c r="AH6" s="2">
        <v>8391903.7110810205</v>
      </c>
      <c r="AI6" s="2">
        <v>8874758.3677120302</v>
      </c>
      <c r="AJ6" s="2">
        <v>8787326.1318826899</v>
      </c>
      <c r="AK6">
        <v>6728358.6357500097</v>
      </c>
      <c r="AL6" s="2">
        <v>8267854.8652626602</v>
      </c>
    </row>
    <row r="7" spans="1:38" x14ac:dyDescent="0.2">
      <c r="A7" s="1" t="s">
        <v>4</v>
      </c>
      <c r="B7" s="2">
        <v>1084502.9869437499</v>
      </c>
      <c r="C7" s="2">
        <v>1172732.02331771</v>
      </c>
      <c r="D7" s="2">
        <v>1284530.7078688401</v>
      </c>
      <c r="E7" s="2">
        <v>1304986.28101134</v>
      </c>
      <c r="F7" s="2">
        <v>1602346.80268064</v>
      </c>
      <c r="G7" s="2">
        <v>1684842.58324016</v>
      </c>
      <c r="H7" s="2">
        <v>1667674.5936368201</v>
      </c>
      <c r="I7" s="2">
        <v>2124004.9095878699</v>
      </c>
      <c r="J7" s="2">
        <v>2456066.9343988202</v>
      </c>
      <c r="K7" s="2">
        <v>2284999.0747297001</v>
      </c>
      <c r="L7" s="2">
        <v>2114618.46415191</v>
      </c>
      <c r="M7" s="2">
        <v>2328083.8254642799</v>
      </c>
      <c r="N7" s="2">
        <v>2548917.2818967002</v>
      </c>
      <c r="O7" s="2">
        <v>2548449.6879087202</v>
      </c>
      <c r="P7" s="2">
        <v>2941601.7011849401</v>
      </c>
      <c r="Q7" s="2">
        <v>3059517.42587322</v>
      </c>
      <c r="R7" s="2">
        <v>2949029.9872020902</v>
      </c>
      <c r="S7" s="2">
        <v>3300258.8566341102</v>
      </c>
      <c r="T7" s="2">
        <v>3543490.5581536498</v>
      </c>
      <c r="U7" s="2">
        <v>3589894.5715267002</v>
      </c>
      <c r="V7" s="2">
        <v>4236671.8396134898</v>
      </c>
      <c r="W7" s="2">
        <v>4406126.6439392501</v>
      </c>
      <c r="X7" s="2">
        <v>4399273.46685219</v>
      </c>
      <c r="Y7" s="2">
        <v>4562635.5321804499</v>
      </c>
      <c r="Z7" s="2">
        <v>4926102.9574475</v>
      </c>
      <c r="AA7" s="2">
        <v>4930832.11248847</v>
      </c>
      <c r="AB7" s="2">
        <v>5026794.6009637797</v>
      </c>
      <c r="AC7" s="2">
        <v>5043930.7258668803</v>
      </c>
      <c r="AD7" s="2">
        <v>5401884.8482203204</v>
      </c>
      <c r="AE7" s="2">
        <v>5736472.0396177098</v>
      </c>
      <c r="AF7" s="2">
        <v>5591140.4021077203</v>
      </c>
      <c r="AG7" s="2">
        <v>5750864.1873223297</v>
      </c>
      <c r="AH7" s="2">
        <v>6029303.3335942104</v>
      </c>
      <c r="AI7" s="2">
        <v>6320518.8998024501</v>
      </c>
      <c r="AJ7" s="2">
        <v>6113437.9034762699</v>
      </c>
      <c r="AK7">
        <v>4865448.9747428996</v>
      </c>
      <c r="AL7" s="2">
        <v>5879802.5423179697</v>
      </c>
    </row>
    <row r="8" spans="1:38" x14ac:dyDescent="0.2">
      <c r="A8" s="1" t="s">
        <v>5</v>
      </c>
      <c r="B8" s="2">
        <v>3102522.8665337898</v>
      </c>
      <c r="C8" s="2">
        <v>3136048.87691066</v>
      </c>
      <c r="D8" s="2">
        <v>3465808.2929688101</v>
      </c>
      <c r="E8" s="2">
        <v>3569167.9896554402</v>
      </c>
      <c r="F8" s="2">
        <v>4434119.0527039003</v>
      </c>
      <c r="G8" s="2">
        <v>4562674.8098602099</v>
      </c>
      <c r="H8" s="2">
        <v>4545039.9678427</v>
      </c>
      <c r="I8" s="2">
        <v>5681110.6905754898</v>
      </c>
      <c r="J8" s="2">
        <v>6518551.7479656404</v>
      </c>
      <c r="K8" s="2">
        <v>5983842.1409886796</v>
      </c>
      <c r="L8" s="2">
        <v>5704784.2380982097</v>
      </c>
      <c r="M8" s="2">
        <v>6010618.2780394396</v>
      </c>
      <c r="N8" s="2">
        <v>6399587.8324717898</v>
      </c>
      <c r="O8" s="2">
        <v>6204618.34918183</v>
      </c>
      <c r="P8" s="2">
        <v>7109261.6567727895</v>
      </c>
      <c r="Q8" s="2">
        <v>7186505.9131352296</v>
      </c>
      <c r="R8" s="2">
        <v>6594205.4840508997</v>
      </c>
      <c r="S8" s="2">
        <v>7086877.6262031402</v>
      </c>
      <c r="T8" s="2">
        <v>7495297.0019934596</v>
      </c>
      <c r="U8" s="2">
        <v>7424531.0321752001</v>
      </c>
      <c r="V8" s="2">
        <v>8709815.2250473704</v>
      </c>
      <c r="W8" s="2">
        <v>9143632.7093243394</v>
      </c>
      <c r="X8" s="2">
        <v>9023576.2871229704</v>
      </c>
      <c r="Y8" s="2">
        <v>9235751.6718035303</v>
      </c>
      <c r="Z8" s="2">
        <v>10011736.224301999</v>
      </c>
      <c r="AA8" s="2">
        <v>9955579.0911664702</v>
      </c>
      <c r="AB8" s="2">
        <v>10051819.018868299</v>
      </c>
      <c r="AC8" s="2">
        <v>10009213.0516869</v>
      </c>
      <c r="AD8" s="2">
        <v>10558084.4361261</v>
      </c>
      <c r="AE8" s="2">
        <v>11043419.038313501</v>
      </c>
      <c r="AF8" s="2">
        <v>10709274.426547401</v>
      </c>
      <c r="AG8" s="2">
        <v>10985812.3519089</v>
      </c>
      <c r="AH8" s="2">
        <v>11361997.976725901</v>
      </c>
      <c r="AI8" s="2">
        <v>11921032.831953799</v>
      </c>
      <c r="AJ8" s="2">
        <v>11401494.4766744</v>
      </c>
      <c r="AK8">
        <v>9335616.4105933402</v>
      </c>
      <c r="AL8" s="2">
        <v>11272390.7904281</v>
      </c>
    </row>
    <row r="9" spans="1:38" x14ac:dyDescent="0.2">
      <c r="A9" s="1" t="s">
        <v>6</v>
      </c>
      <c r="B9" s="2">
        <v>1579539.35188205</v>
      </c>
      <c r="C9" s="2">
        <v>1658841.6832773699</v>
      </c>
      <c r="D9" s="2">
        <v>1882599.7176105401</v>
      </c>
      <c r="E9" s="2">
        <v>1940400.94105869</v>
      </c>
      <c r="F9" s="2">
        <v>2400575.9974977998</v>
      </c>
      <c r="G9" s="2">
        <v>2580429.4146553501</v>
      </c>
      <c r="H9" s="2">
        <v>2587572.2122456799</v>
      </c>
      <c r="I9" s="2">
        <v>3354386.9628850101</v>
      </c>
      <c r="J9" s="2">
        <v>4002124.1315082302</v>
      </c>
      <c r="K9" s="2">
        <v>3870458.2691108701</v>
      </c>
      <c r="L9" s="2">
        <v>3446727.8029824998</v>
      </c>
      <c r="M9" s="2">
        <v>3693585.3212542101</v>
      </c>
      <c r="N9" s="2">
        <v>3895636.9436063701</v>
      </c>
      <c r="O9" s="2">
        <v>3837046.1590052098</v>
      </c>
      <c r="P9" s="2">
        <v>4246096.8023411902</v>
      </c>
      <c r="Q9" s="2">
        <v>4227224.7521194704</v>
      </c>
      <c r="R9" s="2">
        <v>3911420.8510207799</v>
      </c>
      <c r="S9" s="2">
        <v>4176968.87700153</v>
      </c>
      <c r="T9" s="2">
        <v>4281709.0081896698</v>
      </c>
      <c r="U9" s="2">
        <v>4147078.7169097899</v>
      </c>
      <c r="V9" s="2">
        <v>4924070.9716314804</v>
      </c>
      <c r="W9" s="2">
        <v>5181814.2424396398</v>
      </c>
      <c r="X9" s="2">
        <v>5141198.5682582501</v>
      </c>
      <c r="Y9" s="2">
        <v>5325055.6363253603</v>
      </c>
      <c r="Z9" s="2">
        <v>5742109.4304954801</v>
      </c>
      <c r="AA9" s="2">
        <v>5673317.2759778798</v>
      </c>
      <c r="AB9" s="2">
        <v>5717737.6155163497</v>
      </c>
      <c r="AC9" s="2">
        <v>5640311.4600923704</v>
      </c>
      <c r="AD9" s="2">
        <v>5750245.0022469703</v>
      </c>
      <c r="AE9" s="2">
        <v>5907062.7398780296</v>
      </c>
      <c r="AF9" s="2">
        <v>5795980.89334179</v>
      </c>
      <c r="AG9" s="2">
        <v>6035579.25545727</v>
      </c>
      <c r="AH9" s="2">
        <v>6407774.4087431803</v>
      </c>
      <c r="AI9" s="2">
        <v>6844769.2639382398</v>
      </c>
      <c r="AJ9" s="2">
        <v>6789851.7764756298</v>
      </c>
      <c r="AK9">
        <v>5039904.9095882904</v>
      </c>
      <c r="AL9" s="2">
        <v>6162215.3510180004</v>
      </c>
    </row>
    <row r="10" spans="1:38" x14ac:dyDescent="0.2">
      <c r="A10" s="1" t="s">
        <v>7</v>
      </c>
      <c r="B10" s="2">
        <v>2367955.3628333001</v>
      </c>
      <c r="C10" s="2">
        <v>2473285.22815229</v>
      </c>
      <c r="D10" s="2">
        <v>2761735.34261207</v>
      </c>
      <c r="E10" s="2">
        <v>2847784.36815402</v>
      </c>
      <c r="F10" s="2">
        <v>3544406.7281546402</v>
      </c>
      <c r="G10" s="2">
        <v>3735313.9942846401</v>
      </c>
      <c r="H10" s="2">
        <v>3748265.7798060002</v>
      </c>
      <c r="I10" s="2">
        <v>4798877.0960193798</v>
      </c>
      <c r="J10" s="2">
        <v>5609702.1187560596</v>
      </c>
      <c r="K10" s="2">
        <v>5241118.4267130997</v>
      </c>
      <c r="L10" s="2">
        <v>4739188.9963340303</v>
      </c>
      <c r="M10" s="2">
        <v>5003752.8672053805</v>
      </c>
      <c r="N10" s="2">
        <v>5274161.2923403597</v>
      </c>
      <c r="O10" s="2">
        <v>5070875.7951127896</v>
      </c>
      <c r="P10" s="2">
        <v>5708693.85146017</v>
      </c>
      <c r="Q10" s="2">
        <v>5792091.3314203601</v>
      </c>
      <c r="R10" s="2">
        <v>5320878.3310679803</v>
      </c>
      <c r="S10" s="2">
        <v>5689545.3342330595</v>
      </c>
      <c r="T10" s="2">
        <v>5929487.9473925103</v>
      </c>
      <c r="U10" s="2">
        <v>5759615.8960931804</v>
      </c>
      <c r="V10" s="2">
        <v>6837948.7321566399</v>
      </c>
      <c r="W10" s="2">
        <v>7175879.0265732398</v>
      </c>
      <c r="X10" s="2">
        <v>7033379.7294876203</v>
      </c>
      <c r="Y10" s="2">
        <v>7257850.7422683304</v>
      </c>
      <c r="Z10" s="2">
        <v>7785778.2819341896</v>
      </c>
      <c r="AA10" s="2">
        <v>7643196.26504065</v>
      </c>
      <c r="AB10" s="2">
        <v>7643101.5284161204</v>
      </c>
      <c r="AC10" s="2">
        <v>7524666.5796668101</v>
      </c>
      <c r="AD10" s="2">
        <v>7838410.6218983997</v>
      </c>
      <c r="AE10" s="2">
        <v>8100769.6853270298</v>
      </c>
      <c r="AF10" s="2">
        <v>7839293.8761270903</v>
      </c>
      <c r="AG10" s="2">
        <v>8098294.4627552498</v>
      </c>
      <c r="AH10" s="2">
        <v>8543744.9777874108</v>
      </c>
      <c r="AI10" s="2">
        <v>9054394.13923309</v>
      </c>
      <c r="AJ10" s="2">
        <v>8815928.5774860494</v>
      </c>
      <c r="AK10">
        <v>5992792.8568532299</v>
      </c>
      <c r="AL10" s="2">
        <v>7202258.4538763799</v>
      </c>
    </row>
    <row r="11" spans="1:38" x14ac:dyDescent="0.2">
      <c r="A11" s="1" t="s">
        <v>8</v>
      </c>
      <c r="B11" s="2">
        <v>2033797.6535650301</v>
      </c>
      <c r="C11" s="2">
        <v>2070414.7919739301</v>
      </c>
      <c r="D11" s="2">
        <v>2258934.0424341899</v>
      </c>
      <c r="E11" s="2">
        <v>2261243.4702370898</v>
      </c>
      <c r="F11" s="2">
        <v>2720301.2428544299</v>
      </c>
      <c r="G11" s="2">
        <v>2824465.4864222901</v>
      </c>
      <c r="H11" s="2">
        <v>2777080.8386311</v>
      </c>
      <c r="I11" s="2">
        <v>3468870.1155212498</v>
      </c>
      <c r="J11" s="2">
        <v>4034617.77752396</v>
      </c>
      <c r="K11" s="2">
        <v>3811242.9997108802</v>
      </c>
      <c r="L11" s="2">
        <v>3572973.1653497098</v>
      </c>
      <c r="M11" s="2">
        <v>3908923.4925887198</v>
      </c>
      <c r="N11" s="2">
        <v>4253892.00827129</v>
      </c>
      <c r="O11" s="2">
        <v>4314732.1685006097</v>
      </c>
      <c r="P11" s="2">
        <v>4938627.5487607</v>
      </c>
      <c r="Q11" s="2">
        <v>4940148.0526869204</v>
      </c>
      <c r="R11" s="2">
        <v>4657503.8005120903</v>
      </c>
      <c r="S11" s="2">
        <v>4969168.3566478798</v>
      </c>
      <c r="T11" s="2">
        <v>5203487.2822281597</v>
      </c>
      <c r="U11" s="2">
        <v>5120639.6481180899</v>
      </c>
      <c r="V11" s="2">
        <v>6240126.6418612096</v>
      </c>
      <c r="W11" s="2">
        <v>6836053.6348230997</v>
      </c>
      <c r="X11" s="2">
        <v>7100995.6822862402</v>
      </c>
      <c r="Y11" s="2">
        <v>7706778.2619223502</v>
      </c>
      <c r="Z11" s="2">
        <v>8684594.8847685494</v>
      </c>
      <c r="AA11" s="2">
        <v>8504623.9265445191</v>
      </c>
      <c r="AB11" s="2">
        <v>8451646.5766891297</v>
      </c>
      <c r="AC11" s="2">
        <v>8308700.1541676503</v>
      </c>
      <c r="AD11" s="2">
        <v>8623073.3647478893</v>
      </c>
      <c r="AE11" s="2">
        <v>9020059.9214288406</v>
      </c>
      <c r="AF11" s="2">
        <v>8799260.6375198606</v>
      </c>
      <c r="AG11" s="2">
        <v>8960396.4140741695</v>
      </c>
      <c r="AH11" s="2">
        <v>9272844.4100646693</v>
      </c>
      <c r="AI11" s="2">
        <v>9891385.0583958793</v>
      </c>
      <c r="AJ11" s="2">
        <v>9607574.9754184298</v>
      </c>
      <c r="AK11">
        <v>8718004.1914300006</v>
      </c>
      <c r="AL11" s="2">
        <v>10098499.502405001</v>
      </c>
    </row>
    <row r="12" spans="1:38" x14ac:dyDescent="0.2">
      <c r="A12" s="1" t="s">
        <v>9</v>
      </c>
      <c r="B12" s="2">
        <v>1809990.94687246</v>
      </c>
      <c r="C12" s="2">
        <v>1929485.87126069</v>
      </c>
      <c r="D12" s="2">
        <v>2268018.0820272299</v>
      </c>
      <c r="E12" s="2">
        <v>2426964.4596824599</v>
      </c>
      <c r="F12" s="2">
        <v>3104384.1066382001</v>
      </c>
      <c r="G12" s="2">
        <v>3450090.7869769698</v>
      </c>
      <c r="H12" s="2">
        <v>3602598.9682525899</v>
      </c>
      <c r="I12" s="2">
        <v>4786121.4483480696</v>
      </c>
      <c r="J12" s="2">
        <v>5846454.8088429701</v>
      </c>
      <c r="K12" s="2">
        <v>5806654.8906669402</v>
      </c>
      <c r="L12" s="2">
        <v>5692110.5354656996</v>
      </c>
      <c r="M12" s="2">
        <v>6559313.4242088497</v>
      </c>
      <c r="N12" s="2">
        <v>7423674.1168062901</v>
      </c>
      <c r="O12" s="2">
        <v>7650914.4903330998</v>
      </c>
      <c r="P12" s="2">
        <v>8990636.4014632404</v>
      </c>
      <c r="Q12" s="2">
        <v>9502522.6916027702</v>
      </c>
      <c r="R12" s="2">
        <v>9438622.5232305508</v>
      </c>
      <c r="S12" s="2">
        <v>10045845.2329506</v>
      </c>
      <c r="T12" s="2">
        <v>11111663.078761701</v>
      </c>
      <c r="U12" s="2">
        <v>11183271.5747122</v>
      </c>
      <c r="V12" s="2">
        <v>13517086.403677</v>
      </c>
      <c r="W12" s="2">
        <v>14390632.7839716</v>
      </c>
      <c r="X12" s="2">
        <v>14330651.820135601</v>
      </c>
      <c r="Y12" s="2">
        <v>15101296.978799701</v>
      </c>
      <c r="Z12" s="2">
        <v>16396376.850685</v>
      </c>
      <c r="AA12" s="2">
        <v>16477185.2233676</v>
      </c>
      <c r="AB12" s="2">
        <v>16859915.002376098</v>
      </c>
      <c r="AC12" s="2">
        <v>17008479.5821517</v>
      </c>
      <c r="AD12" s="2">
        <v>18167479.608623799</v>
      </c>
      <c r="AE12" s="2">
        <v>19468131.490550999</v>
      </c>
      <c r="AF12" s="2">
        <v>19098286.428172801</v>
      </c>
      <c r="AG12" s="2">
        <v>19887435.830865599</v>
      </c>
      <c r="AH12" s="2">
        <v>21245055.736637</v>
      </c>
      <c r="AI12" s="2">
        <v>22862838.465214301</v>
      </c>
      <c r="AJ12" s="2">
        <v>22844642.332159501</v>
      </c>
      <c r="AK12">
        <v>19060762.053554401</v>
      </c>
      <c r="AL12" s="2">
        <v>23346866.827766299</v>
      </c>
    </row>
    <row r="13" spans="1:38" x14ac:dyDescent="0.2">
      <c r="A13" s="1" t="s">
        <v>10</v>
      </c>
      <c r="B13" s="2">
        <v>1612299.1043052501</v>
      </c>
      <c r="C13" s="2">
        <v>1784949.6189178701</v>
      </c>
      <c r="D13" s="2">
        <v>1836720.53279371</v>
      </c>
      <c r="E13" s="2">
        <v>1810811.6217835399</v>
      </c>
      <c r="F13" s="2">
        <v>2188429.21648065</v>
      </c>
      <c r="G13" s="2">
        <v>2342168.6789005301</v>
      </c>
      <c r="H13" s="2">
        <v>2453259.8699669801</v>
      </c>
      <c r="I13" s="2">
        <v>3207034.75256996</v>
      </c>
      <c r="J13" s="2">
        <v>3815393.49626307</v>
      </c>
      <c r="K13" s="2">
        <v>3452229.3349011899</v>
      </c>
      <c r="L13" s="2">
        <v>3814054.4203074099</v>
      </c>
      <c r="M13" s="2">
        <v>4453206.9478026703</v>
      </c>
      <c r="N13" s="2">
        <v>5161091.1601871001</v>
      </c>
      <c r="O13" s="2">
        <v>5185599.0531911897</v>
      </c>
      <c r="P13" s="2">
        <v>6230374.4594697496</v>
      </c>
      <c r="Q13" s="2">
        <v>6559000.8914104104</v>
      </c>
      <c r="R13" s="2">
        <v>6564562.3794635599</v>
      </c>
      <c r="S13" s="2">
        <v>6449159.6845816104</v>
      </c>
      <c r="T13" s="2">
        <v>7304269.92121212</v>
      </c>
      <c r="U13" s="2">
        <v>6969224.5298701096</v>
      </c>
      <c r="V13" s="2">
        <v>8670780.1335037202</v>
      </c>
      <c r="W13" s="2">
        <v>9369327.26933253</v>
      </c>
      <c r="X13" s="2">
        <v>9608120.4011825006</v>
      </c>
      <c r="Y13" s="2">
        <v>10330064.062939299</v>
      </c>
      <c r="Z13" s="2">
        <v>11067299.6847068</v>
      </c>
      <c r="AA13" s="2">
        <v>10983155.0875447</v>
      </c>
      <c r="AB13" s="2">
        <v>11012547.5026221</v>
      </c>
      <c r="AC13" s="2">
        <v>10915240.1989886</v>
      </c>
      <c r="AD13" s="2">
        <v>11670048.8236934</v>
      </c>
      <c r="AE13" s="2">
        <v>12281281.9527559</v>
      </c>
      <c r="AF13" s="2">
        <v>12019446.5014109</v>
      </c>
      <c r="AG13" s="2">
        <v>12477475.4495159</v>
      </c>
      <c r="AH13" s="2">
        <v>13292502.3204231</v>
      </c>
      <c r="AI13" s="2">
        <v>14460020.033218199</v>
      </c>
      <c r="AJ13" s="2">
        <v>14281698.9252539</v>
      </c>
      <c r="AK13">
        <v>13712095.0365704</v>
      </c>
      <c r="AL13" s="2">
        <v>16408440.928087</v>
      </c>
    </row>
    <row r="14" spans="1:38" x14ac:dyDescent="0.2">
      <c r="A14" s="1" t="s">
        <v>11</v>
      </c>
      <c r="B14" s="2">
        <v>1138934.73439903</v>
      </c>
      <c r="C14" s="2">
        <v>1226546.82765408</v>
      </c>
      <c r="D14" s="2">
        <v>1365141.43223324</v>
      </c>
      <c r="E14" s="2">
        <v>1412781.10623375</v>
      </c>
      <c r="F14" s="2">
        <v>1773302.9212229201</v>
      </c>
      <c r="G14" s="2">
        <v>1923112.31928344</v>
      </c>
      <c r="H14" s="2">
        <v>2000784.1859536001</v>
      </c>
      <c r="I14" s="2">
        <v>2624843.0755912801</v>
      </c>
      <c r="J14" s="2">
        <v>3151502.4574901899</v>
      </c>
      <c r="K14" s="2">
        <v>3026953.3840675498</v>
      </c>
      <c r="L14" s="2">
        <v>2947184.5070237</v>
      </c>
      <c r="M14" s="2">
        <v>3220606.90231555</v>
      </c>
      <c r="N14" s="2">
        <v>3533834.5152902501</v>
      </c>
      <c r="O14" s="2">
        <v>3554128.8990166299</v>
      </c>
      <c r="P14" s="2">
        <v>4145837.24081408</v>
      </c>
      <c r="Q14" s="2">
        <v>4534766.32785697</v>
      </c>
      <c r="R14" s="2">
        <v>4609214.8947499301</v>
      </c>
      <c r="S14" s="2">
        <v>4907774.2313560601</v>
      </c>
      <c r="T14" s="2">
        <v>5596303.1447236901</v>
      </c>
      <c r="U14" s="2">
        <v>5691518.7813169695</v>
      </c>
      <c r="V14" s="2">
        <v>7068746.3139306</v>
      </c>
      <c r="W14" s="2">
        <v>7618888.2477654703</v>
      </c>
      <c r="X14" s="2">
        <v>7676541.7865548804</v>
      </c>
      <c r="Y14" s="2">
        <v>8019364.4144434901</v>
      </c>
      <c r="Z14" s="2">
        <v>8642790.1659004092</v>
      </c>
      <c r="AA14" s="2">
        <v>8927353.1419401392</v>
      </c>
      <c r="AB14" s="2">
        <v>9385413.4711918291</v>
      </c>
      <c r="AC14" s="2">
        <v>9663072.4129048791</v>
      </c>
      <c r="AD14" s="2">
        <v>10399889.858708899</v>
      </c>
      <c r="AE14" s="2">
        <v>11105459.496774299</v>
      </c>
      <c r="AF14" s="2">
        <v>10987658.3254677</v>
      </c>
      <c r="AG14" s="2">
        <v>11616076.551973499</v>
      </c>
      <c r="AH14" s="2">
        <v>12602979.125533599</v>
      </c>
      <c r="AI14" s="2">
        <v>13598456.324102299</v>
      </c>
      <c r="AJ14" s="2">
        <v>13623600.198849499</v>
      </c>
      <c r="AK14">
        <v>10270034.2051981</v>
      </c>
      <c r="AL14" s="2">
        <v>12814193.181975801</v>
      </c>
    </row>
    <row r="15" spans="1:38" x14ac:dyDescent="0.2">
      <c r="A15" s="1" t="s">
        <v>12</v>
      </c>
      <c r="B15" s="2">
        <v>703072.24096695404</v>
      </c>
      <c r="C15" s="2">
        <v>773980.91749331902</v>
      </c>
      <c r="D15" s="2">
        <v>883224.13400805299</v>
      </c>
      <c r="E15" s="2">
        <v>931478.19282483205</v>
      </c>
      <c r="F15" s="2">
        <v>1192346.1883456199</v>
      </c>
      <c r="G15" s="2">
        <v>1378591.3565811799</v>
      </c>
      <c r="H15" s="2">
        <v>1522779.56513461</v>
      </c>
      <c r="I15" s="2">
        <v>2133316.7998733702</v>
      </c>
      <c r="J15" s="2">
        <v>2688637.3480910198</v>
      </c>
      <c r="K15" s="2">
        <v>2689015.60767056</v>
      </c>
      <c r="L15" s="2">
        <v>2711293.4929811601</v>
      </c>
      <c r="M15" s="2">
        <v>3068640.9928580602</v>
      </c>
      <c r="N15" s="2">
        <v>3461880.4360733898</v>
      </c>
      <c r="O15" s="2">
        <v>3461749.6314726202</v>
      </c>
      <c r="P15" s="2">
        <v>4090847.5353071098</v>
      </c>
      <c r="Q15" s="2">
        <v>4292046.7510017799</v>
      </c>
      <c r="R15" s="2">
        <v>4235702.6315449998</v>
      </c>
      <c r="S15" s="2">
        <v>4181963.9220738998</v>
      </c>
      <c r="T15" s="2">
        <v>4710226.38877236</v>
      </c>
      <c r="U15" s="2">
        <v>4579516.4679939002</v>
      </c>
      <c r="V15" s="2">
        <v>5669656.9236186203</v>
      </c>
      <c r="W15" s="2">
        <v>6082923.2426942596</v>
      </c>
      <c r="X15" s="2">
        <v>6187433.9525088398</v>
      </c>
      <c r="Y15" s="2">
        <v>6603177.0646894099</v>
      </c>
      <c r="Z15" s="2">
        <v>7053789.4786605202</v>
      </c>
      <c r="AA15" s="2">
        <v>7117077.2590370998</v>
      </c>
      <c r="AB15" s="2">
        <v>7276406.7571833497</v>
      </c>
      <c r="AC15" s="2">
        <v>7278180.7773885801</v>
      </c>
      <c r="AD15" s="2">
        <v>7758612.8217383204</v>
      </c>
      <c r="AE15" s="2">
        <v>8219725.1814847402</v>
      </c>
      <c r="AF15" s="2">
        <v>8069146.20028436</v>
      </c>
      <c r="AG15" s="2">
        <v>8408918.9495870993</v>
      </c>
      <c r="AH15" s="2">
        <v>9000612.7553241905</v>
      </c>
      <c r="AI15" s="2">
        <v>9760883.0153301507</v>
      </c>
      <c r="AJ15" s="2">
        <v>9684483.3133922592</v>
      </c>
      <c r="AK15">
        <v>8314719.5149843702</v>
      </c>
      <c r="AL15" s="2">
        <v>10039933.86304</v>
      </c>
    </row>
    <row r="16" spans="1:38" x14ac:dyDescent="0.2">
      <c r="A16" s="1" t="s">
        <v>13</v>
      </c>
      <c r="B16" s="2">
        <v>860605.10437800596</v>
      </c>
      <c r="C16" s="2">
        <v>926678.48716263205</v>
      </c>
      <c r="D16" s="2">
        <v>1059248.7323366499</v>
      </c>
      <c r="E16" s="2">
        <v>1133494.90265234</v>
      </c>
      <c r="F16" s="2">
        <v>1478937.57895477</v>
      </c>
      <c r="G16" s="2">
        <v>1565296.8888749899</v>
      </c>
      <c r="H16" s="2">
        <v>1566707.18784675</v>
      </c>
      <c r="I16" s="2">
        <v>2051120.59947753</v>
      </c>
      <c r="J16" s="2">
        <v>2399879.8544553202</v>
      </c>
      <c r="K16" s="2">
        <v>2241339.7327829301</v>
      </c>
      <c r="L16" s="2">
        <v>2205144.5577655602</v>
      </c>
      <c r="M16" s="2">
        <v>2500158.5449476899</v>
      </c>
      <c r="N16" s="2">
        <v>2810517.6295710802</v>
      </c>
      <c r="O16" s="2">
        <v>2884559.2075974499</v>
      </c>
      <c r="P16" s="2">
        <v>3371550.88541963</v>
      </c>
      <c r="Q16" s="2">
        <v>3641144.8452237402</v>
      </c>
      <c r="R16" s="2">
        <v>3713321.98080234</v>
      </c>
      <c r="S16" s="2">
        <v>4030309.0683824499</v>
      </c>
      <c r="T16" s="2">
        <v>4534413.9631731501</v>
      </c>
      <c r="U16" s="2">
        <v>4480172.8443157598</v>
      </c>
      <c r="V16" s="2">
        <v>5540705.0499390904</v>
      </c>
      <c r="W16" s="2">
        <v>5824152.4111232497</v>
      </c>
      <c r="X16" s="2">
        <v>5796876.8977105999</v>
      </c>
      <c r="Y16" s="2">
        <v>6030578.30132268</v>
      </c>
      <c r="Z16" s="2">
        <v>6426532.5563096097</v>
      </c>
      <c r="AA16" s="2">
        <v>6584494.1606700597</v>
      </c>
      <c r="AB16" s="2">
        <v>6835366.4342782404</v>
      </c>
      <c r="AC16" s="2">
        <v>6963193.7124742297</v>
      </c>
      <c r="AD16" s="2">
        <v>7425234.4991065096</v>
      </c>
      <c r="AE16" s="2">
        <v>7900632.9173600497</v>
      </c>
      <c r="AF16" s="2">
        <v>7803596.1475192904</v>
      </c>
      <c r="AG16" s="2">
        <v>8265493.9602373401</v>
      </c>
      <c r="AH16" s="2">
        <v>9039961.0171819702</v>
      </c>
      <c r="AI16" s="2">
        <v>9800805.2710783407</v>
      </c>
      <c r="AJ16" s="2">
        <v>9946969.5288017206</v>
      </c>
      <c r="AK16">
        <v>7651518.2178836698</v>
      </c>
      <c r="AL16" s="2">
        <v>9737055.5747031104</v>
      </c>
    </row>
    <row r="17" spans="1:38" x14ac:dyDescent="0.2">
      <c r="A17" s="1" t="s">
        <v>14</v>
      </c>
      <c r="B17" s="2">
        <v>2461286.3141481401</v>
      </c>
      <c r="C17" s="2">
        <v>2765566.2028908101</v>
      </c>
      <c r="D17" s="2">
        <v>3099594.2147112801</v>
      </c>
      <c r="E17" s="2">
        <v>3204575.3694691099</v>
      </c>
      <c r="F17" s="2">
        <v>4079159.3454486602</v>
      </c>
      <c r="G17" s="2">
        <v>4462655.0696139699</v>
      </c>
      <c r="H17" s="2">
        <v>4707037.7003392596</v>
      </c>
      <c r="I17" s="2">
        <v>6230998.3895738404</v>
      </c>
      <c r="J17" s="2">
        <v>7535293.4722996298</v>
      </c>
      <c r="K17" s="2">
        <v>7252796.8642559201</v>
      </c>
      <c r="L17" s="2">
        <v>6994471.2442188999</v>
      </c>
      <c r="M17" s="2">
        <v>7628067.52277942</v>
      </c>
      <c r="N17" s="2">
        <v>8379689.8647655603</v>
      </c>
      <c r="O17" s="2">
        <v>8391604.6995285898</v>
      </c>
      <c r="P17" s="2">
        <v>9785156.5063450709</v>
      </c>
      <c r="Q17" s="2">
        <v>10289040.8677218</v>
      </c>
      <c r="R17" s="2">
        <v>10000364.924519701</v>
      </c>
      <c r="S17" s="2">
        <v>10809411.0090461</v>
      </c>
      <c r="T17" s="2">
        <v>11803315.934128899</v>
      </c>
      <c r="U17" s="2">
        <v>11744524.288968001</v>
      </c>
      <c r="V17" s="2">
        <v>14368925.9921277</v>
      </c>
      <c r="W17" s="2">
        <v>15067984.098880799</v>
      </c>
      <c r="X17" s="2">
        <v>15004904.965523301</v>
      </c>
      <c r="Y17" s="2">
        <v>15637258.8450085</v>
      </c>
      <c r="Z17" s="2">
        <v>16932607.6067793</v>
      </c>
      <c r="AA17" s="2">
        <v>16968104.384597201</v>
      </c>
      <c r="AB17" s="2">
        <v>17347193.253592201</v>
      </c>
      <c r="AC17" s="2">
        <v>17485098.126134299</v>
      </c>
      <c r="AD17" s="2">
        <v>18606238.6256999</v>
      </c>
      <c r="AE17" s="2">
        <v>19682719.112509701</v>
      </c>
      <c r="AF17" s="2">
        <v>19365063.798804201</v>
      </c>
      <c r="AG17" s="2">
        <v>20268659.928785998</v>
      </c>
      <c r="AH17" s="2">
        <v>21791592.103202201</v>
      </c>
      <c r="AI17" s="2">
        <v>23486448.615350701</v>
      </c>
      <c r="AJ17" s="2">
        <v>23572876.794884998</v>
      </c>
      <c r="AK17">
        <v>18846057.339465398</v>
      </c>
      <c r="AL17" s="2">
        <v>23458851.191905301</v>
      </c>
    </row>
    <row r="18" spans="1:38" x14ac:dyDescent="0.2">
      <c r="A18" s="1" t="s">
        <v>15</v>
      </c>
      <c r="B18" s="2">
        <v>1752305.9376121501</v>
      </c>
      <c r="C18" s="2">
        <v>1823369.99177238</v>
      </c>
      <c r="D18" s="2">
        <v>2092463.0761216599</v>
      </c>
      <c r="E18" s="2">
        <v>2205212.5187632898</v>
      </c>
      <c r="F18" s="2">
        <v>2810554.9546876801</v>
      </c>
      <c r="G18" s="2">
        <v>2896849.9299991699</v>
      </c>
      <c r="H18" s="2">
        <v>2820213.4038372701</v>
      </c>
      <c r="I18" s="2">
        <v>3544028.2724123802</v>
      </c>
      <c r="J18" s="2">
        <v>4101225.0925776102</v>
      </c>
      <c r="K18" s="2">
        <v>3885492.7139086798</v>
      </c>
      <c r="L18" s="2">
        <v>3960794.6652592402</v>
      </c>
      <c r="M18" s="2">
        <v>4673562.2390882401</v>
      </c>
      <c r="N18" s="2">
        <v>5275383.8859260101</v>
      </c>
      <c r="O18" s="2">
        <v>5637270.95773682</v>
      </c>
      <c r="P18" s="2">
        <v>6687119.5946974102</v>
      </c>
      <c r="Q18" s="2">
        <v>7249944.97962604</v>
      </c>
      <c r="R18" s="2">
        <v>7219240.1070099603</v>
      </c>
      <c r="S18" s="2">
        <v>8096151.0157929603</v>
      </c>
      <c r="T18" s="2">
        <v>8854266.7846321892</v>
      </c>
      <c r="U18" s="2">
        <v>8958341.8908903804</v>
      </c>
      <c r="V18" s="2">
        <v>11014857.6917367</v>
      </c>
      <c r="W18" s="2">
        <v>11681024.596492199</v>
      </c>
      <c r="X18" s="2">
        <v>11782940.763498699</v>
      </c>
      <c r="Y18" s="2">
        <v>12217508.276910899</v>
      </c>
      <c r="Z18" s="2">
        <v>13369063.142808201</v>
      </c>
      <c r="AA18" s="2">
        <v>13567570.8668062</v>
      </c>
      <c r="AB18" s="2">
        <v>14101552.4107116</v>
      </c>
      <c r="AC18" s="2">
        <v>14178885.841481701</v>
      </c>
      <c r="AD18" s="2">
        <v>14731443.214270599</v>
      </c>
      <c r="AE18" s="2">
        <v>15377834.521071799</v>
      </c>
      <c r="AF18" s="2">
        <v>15259538.966998</v>
      </c>
      <c r="AG18" s="2">
        <v>16368152.0984788</v>
      </c>
      <c r="AH18" s="2">
        <v>18112070.1660023</v>
      </c>
      <c r="AI18" s="2">
        <v>19521391.044305101</v>
      </c>
      <c r="AJ18" s="2">
        <v>19821460.8400065</v>
      </c>
      <c r="AK18">
        <v>16191116.1088608</v>
      </c>
      <c r="AL18" s="2">
        <v>20775933.242123701</v>
      </c>
    </row>
    <row r="19" spans="1:38" x14ac:dyDescent="0.2">
      <c r="A19" s="1" t="s">
        <v>16</v>
      </c>
      <c r="B19" s="2">
        <v>1866669.7879014399</v>
      </c>
      <c r="C19" s="2">
        <v>2053971.2069049301</v>
      </c>
      <c r="D19" s="2">
        <v>2339626.6544411802</v>
      </c>
      <c r="E19" s="2">
        <v>2458480.0371408998</v>
      </c>
      <c r="F19" s="2">
        <v>3109058.0761395502</v>
      </c>
      <c r="G19" s="2">
        <v>3315399.27634549</v>
      </c>
      <c r="H19" s="2">
        <v>3357879.8611506298</v>
      </c>
      <c r="I19" s="2">
        <v>4358722.4871617705</v>
      </c>
      <c r="J19" s="2">
        <v>5180297.3587809</v>
      </c>
      <c r="K19" s="2">
        <v>4960013.44708231</v>
      </c>
      <c r="L19" s="2">
        <v>4800840.2385155503</v>
      </c>
      <c r="M19" s="2">
        <v>5387033.4165608399</v>
      </c>
      <c r="N19" s="2">
        <v>5877593.4381085103</v>
      </c>
      <c r="O19" s="2">
        <v>6056944.5330904303</v>
      </c>
      <c r="P19" s="2">
        <v>7078119.3264133399</v>
      </c>
      <c r="Q19" s="2">
        <v>7240876.0154317301</v>
      </c>
      <c r="R19" s="2">
        <v>7003093.1757281497</v>
      </c>
      <c r="S19" s="2">
        <v>7502596.3764557997</v>
      </c>
      <c r="T19" s="2">
        <v>8081863.2027978599</v>
      </c>
      <c r="U19" s="2">
        <v>7972274.3500105496</v>
      </c>
      <c r="V19" s="2">
        <v>9399162.4848577902</v>
      </c>
      <c r="W19" s="2">
        <v>9721053.2614614908</v>
      </c>
      <c r="X19" s="2">
        <v>9675562.1246533692</v>
      </c>
      <c r="Y19" s="2">
        <v>9989993.2226278298</v>
      </c>
      <c r="Z19" s="2">
        <v>10726075.8654401</v>
      </c>
      <c r="AA19" s="2">
        <v>10770749.4003799</v>
      </c>
      <c r="AB19" s="2">
        <v>11086423.165482</v>
      </c>
      <c r="AC19" s="2">
        <v>11252412.8776919</v>
      </c>
      <c r="AD19" s="2">
        <v>11806741.6714014</v>
      </c>
      <c r="AE19" s="2">
        <v>12580323.197520999</v>
      </c>
      <c r="AF19" s="2">
        <v>12417776.4338926</v>
      </c>
      <c r="AG19" s="2">
        <v>12935036.032686699</v>
      </c>
      <c r="AH19" s="2">
        <v>13826661.7474251</v>
      </c>
      <c r="AI19" s="2">
        <v>14772990.1246936</v>
      </c>
      <c r="AJ19" s="2">
        <v>14882342.4122709</v>
      </c>
      <c r="AK19">
        <v>11044633.867274901</v>
      </c>
      <c r="AL19" s="2">
        <v>13775695.3639559</v>
      </c>
    </row>
    <row r="20" spans="1:38" x14ac:dyDescent="0.2">
      <c r="A20" s="1" t="s">
        <v>17</v>
      </c>
      <c r="B20" s="2">
        <v>1393431.0243750501</v>
      </c>
      <c r="C20" s="2">
        <v>1543063.50900512</v>
      </c>
      <c r="D20" s="2">
        <v>1760753.3643992799</v>
      </c>
      <c r="E20" s="2">
        <v>1879083.99101792</v>
      </c>
      <c r="F20" s="2">
        <v>2445143.6303667701</v>
      </c>
      <c r="G20" s="2">
        <v>2702477.7085415199</v>
      </c>
      <c r="H20" s="2">
        <v>2729751.6665078299</v>
      </c>
      <c r="I20" s="2">
        <v>3606230.2280525598</v>
      </c>
      <c r="J20" s="2">
        <v>4299335.3060838003</v>
      </c>
      <c r="K20" s="2">
        <v>4117002.2587876599</v>
      </c>
      <c r="L20" s="2">
        <v>3944071.0435159402</v>
      </c>
      <c r="M20" s="2">
        <v>4392448.1257725796</v>
      </c>
      <c r="N20" s="2">
        <v>4744621.7397941304</v>
      </c>
      <c r="O20" s="2">
        <v>4823133.92836631</v>
      </c>
      <c r="P20" s="2">
        <v>5530148.1862222403</v>
      </c>
      <c r="Q20" s="2">
        <v>5833738.2666850695</v>
      </c>
      <c r="R20" s="2">
        <v>5807677.6952303601</v>
      </c>
      <c r="S20" s="2">
        <v>6493131.2834120402</v>
      </c>
      <c r="T20" s="2">
        <v>7094646.8877984602</v>
      </c>
      <c r="U20" s="2">
        <v>7140180.6593664195</v>
      </c>
      <c r="V20" s="2">
        <v>8556929.4841451701</v>
      </c>
      <c r="W20" s="2">
        <v>8899209.4085806608</v>
      </c>
      <c r="X20" s="2">
        <v>8922596.4999800399</v>
      </c>
      <c r="Y20" s="2">
        <v>9301811.6835210491</v>
      </c>
      <c r="Z20" s="2">
        <v>10011285.1155269</v>
      </c>
      <c r="AA20" s="2">
        <v>10259228.7656177</v>
      </c>
      <c r="AB20" s="2">
        <v>10748547.603163401</v>
      </c>
      <c r="AC20" s="2">
        <v>11038663.4467215</v>
      </c>
      <c r="AD20" s="2">
        <v>11760833.6210557</v>
      </c>
      <c r="AE20" s="2">
        <v>12687801.168059301</v>
      </c>
      <c r="AF20" s="2">
        <v>12538773.917745501</v>
      </c>
      <c r="AG20" s="2">
        <v>13228033.022303101</v>
      </c>
      <c r="AH20" s="2">
        <v>14380352.6629366</v>
      </c>
      <c r="AI20" s="2">
        <v>15299542.143006699</v>
      </c>
      <c r="AJ20" s="2">
        <v>15433222.2570905</v>
      </c>
      <c r="AK20">
        <v>11212148.248975201</v>
      </c>
      <c r="AL20" s="2">
        <v>14430543.3238141</v>
      </c>
    </row>
    <row r="21" spans="1:38" x14ac:dyDescent="0.2">
      <c r="A21" s="1" t="s">
        <v>18</v>
      </c>
      <c r="B21" s="2">
        <v>2600283.6521089901</v>
      </c>
      <c r="C21" s="2">
        <v>2932610.4608953702</v>
      </c>
      <c r="D21" s="2">
        <v>3175423.0432877401</v>
      </c>
      <c r="E21" s="2">
        <v>3293641.4124878799</v>
      </c>
      <c r="F21" s="2">
        <v>4205798.0798356999</v>
      </c>
      <c r="G21" s="2">
        <v>4499450.1913040197</v>
      </c>
      <c r="H21" s="2">
        <v>4650353.0123481303</v>
      </c>
      <c r="I21" s="2">
        <v>6090738.87435525</v>
      </c>
      <c r="J21" s="2">
        <v>7230270.8818240399</v>
      </c>
      <c r="K21" s="2">
        <v>6878001.3741985299</v>
      </c>
      <c r="L21" s="2">
        <v>7290860.2229074296</v>
      </c>
      <c r="M21" s="2">
        <v>8782320.3104883209</v>
      </c>
      <c r="N21" s="2">
        <v>10555902.5253297</v>
      </c>
      <c r="O21" s="2">
        <v>11015488.7288792</v>
      </c>
      <c r="P21" s="2">
        <v>13674296.686879801</v>
      </c>
      <c r="Q21" s="2">
        <v>13915129.303984899</v>
      </c>
      <c r="R21" s="2">
        <v>13062803.1805676</v>
      </c>
      <c r="S21" s="2">
        <v>13627645.4020466</v>
      </c>
      <c r="T21" s="2">
        <v>15051354.721277701</v>
      </c>
      <c r="U21" s="2">
        <v>14923100.1500393</v>
      </c>
      <c r="V21" s="2">
        <v>18395490.632689498</v>
      </c>
      <c r="W21" s="2">
        <v>20088953.4005985</v>
      </c>
      <c r="X21" s="2">
        <v>20737223.145424001</v>
      </c>
      <c r="Y21" s="2">
        <v>22275704.448456299</v>
      </c>
      <c r="Z21" s="2">
        <v>24464098.989951301</v>
      </c>
      <c r="AA21" s="2">
        <v>23894107.462620899</v>
      </c>
      <c r="AB21" s="2">
        <v>24051523.200892001</v>
      </c>
      <c r="AC21" s="2">
        <v>23839977.032953199</v>
      </c>
      <c r="AD21" s="2">
        <v>25141111.8692935</v>
      </c>
      <c r="AE21" s="2">
        <v>26442393.839947298</v>
      </c>
      <c r="AF21" s="2">
        <v>25658078.7382815</v>
      </c>
      <c r="AG21" s="2">
        <v>26885530.337546501</v>
      </c>
      <c r="AH21" s="2">
        <v>29084571.534040399</v>
      </c>
      <c r="AI21" s="2">
        <v>31075148.4973827</v>
      </c>
      <c r="AJ21" s="2">
        <v>31038946.192805301</v>
      </c>
      <c r="AK21">
        <v>28676597.482822198</v>
      </c>
      <c r="AL21" s="2">
        <v>35795439.583404899</v>
      </c>
    </row>
    <row r="22" spans="1:38" x14ac:dyDescent="0.2">
      <c r="A22" s="1" t="s">
        <v>19</v>
      </c>
      <c r="B22" s="2">
        <v>801237.50605684903</v>
      </c>
      <c r="C22" s="2">
        <v>874058.26155245304</v>
      </c>
      <c r="D22" s="2">
        <v>986383.69364324806</v>
      </c>
      <c r="E22" s="2">
        <v>1036315.78063701</v>
      </c>
      <c r="F22" s="2">
        <v>1338417.4987862699</v>
      </c>
      <c r="G22" s="2">
        <v>1452794.47916366</v>
      </c>
      <c r="H22" s="2">
        <v>1473259.2447071699</v>
      </c>
      <c r="I22" s="2">
        <v>1954997.84009649</v>
      </c>
      <c r="J22" s="2">
        <v>2366718.0841259402</v>
      </c>
      <c r="K22" s="2">
        <v>2286218.4025785201</v>
      </c>
      <c r="L22" s="2">
        <v>2282536.67574149</v>
      </c>
      <c r="M22" s="2">
        <v>2565969.9508807599</v>
      </c>
      <c r="N22" s="2">
        <v>2926085.8898028</v>
      </c>
      <c r="O22" s="2">
        <v>3043155.9067653501</v>
      </c>
      <c r="P22" s="2">
        <v>3635961.5253010402</v>
      </c>
      <c r="Q22" s="2">
        <v>3849833.5712848399</v>
      </c>
      <c r="R22" s="2">
        <v>3795453.5614435798</v>
      </c>
      <c r="S22" s="2">
        <v>4132524.8557366901</v>
      </c>
      <c r="T22" s="2">
        <v>4564494.8942722501</v>
      </c>
      <c r="U22" s="2">
        <v>4508255.4374299701</v>
      </c>
      <c r="V22" s="2">
        <v>5501951.4190395502</v>
      </c>
      <c r="W22" s="2">
        <v>5829739.3887081901</v>
      </c>
      <c r="X22" s="2">
        <v>5916386.95541598</v>
      </c>
      <c r="Y22" s="2">
        <v>6165278.2628714899</v>
      </c>
      <c r="Z22" s="2">
        <v>6648684.4935579803</v>
      </c>
      <c r="AA22" s="2">
        <v>6776667.6161045004</v>
      </c>
      <c r="AB22" s="2">
        <v>7043110.06211448</v>
      </c>
      <c r="AC22" s="2">
        <v>7127873.6727578696</v>
      </c>
      <c r="AD22" s="2">
        <v>7600807.1383434599</v>
      </c>
      <c r="AE22" s="2">
        <v>8054648.48271445</v>
      </c>
      <c r="AF22" s="2">
        <v>8011431.8025491498</v>
      </c>
      <c r="AG22" s="2">
        <v>8563140.61681352</v>
      </c>
      <c r="AH22" s="2">
        <v>9443259.2691982295</v>
      </c>
      <c r="AI22" s="2">
        <v>10243542.3094049</v>
      </c>
      <c r="AJ22" s="2">
        <v>10421691.773874599</v>
      </c>
      <c r="AK22">
        <v>8266180.5421815803</v>
      </c>
      <c r="AL22" s="2">
        <v>10342442.252179099</v>
      </c>
    </row>
    <row r="23" spans="1:38" x14ac:dyDescent="0.2">
      <c r="A23" s="1" t="s">
        <v>20</v>
      </c>
      <c r="B23" s="2">
        <v>155251.68482538499</v>
      </c>
      <c r="C23" s="2">
        <v>173074.87830267</v>
      </c>
      <c r="D23" s="2">
        <v>206174.37647060701</v>
      </c>
      <c r="E23" s="2">
        <v>229265.66350391999</v>
      </c>
      <c r="F23" s="2">
        <v>306278.11495987698</v>
      </c>
      <c r="G23" s="2">
        <v>341100.73093830497</v>
      </c>
      <c r="H23" s="2">
        <v>358467.08418208198</v>
      </c>
      <c r="I23" s="2">
        <v>490445.808784844</v>
      </c>
      <c r="J23" s="2">
        <v>612405.56569098297</v>
      </c>
      <c r="K23" s="2">
        <v>610485.37962404697</v>
      </c>
      <c r="L23" s="2">
        <v>575318.27343058505</v>
      </c>
      <c r="M23" s="2">
        <v>634813.59040451702</v>
      </c>
      <c r="N23" s="2">
        <v>703545.72694856697</v>
      </c>
      <c r="O23" s="2">
        <v>713677.57927547698</v>
      </c>
      <c r="P23" s="2">
        <v>833598.75048214197</v>
      </c>
      <c r="Q23" s="2">
        <v>856281.78164246201</v>
      </c>
      <c r="R23" s="2">
        <v>826397.32738635805</v>
      </c>
      <c r="S23" s="2">
        <v>915271.49627588002</v>
      </c>
      <c r="T23" s="2">
        <v>995618.59152255801</v>
      </c>
      <c r="U23" s="2">
        <v>994520.29327369505</v>
      </c>
      <c r="V23" s="2">
        <v>1214336.5800642299</v>
      </c>
      <c r="W23" s="2">
        <v>1304017.29367213</v>
      </c>
      <c r="X23" s="2">
        <v>1334966.1664470001</v>
      </c>
      <c r="Y23" s="2">
        <v>1413615.17094567</v>
      </c>
      <c r="Z23" s="2">
        <v>1538602.3981103499</v>
      </c>
      <c r="AA23" s="2">
        <v>1546167.27731571</v>
      </c>
      <c r="AB23" s="2">
        <v>1589967.60483906</v>
      </c>
      <c r="AC23" s="2">
        <v>1605478.7968001899</v>
      </c>
      <c r="AD23" s="2">
        <v>1698586.4191477499</v>
      </c>
      <c r="AE23" s="2">
        <v>1786532.3794239601</v>
      </c>
      <c r="AF23" s="2">
        <v>1750788.0537018799</v>
      </c>
      <c r="AG23" s="2">
        <v>1851091.7160155899</v>
      </c>
      <c r="AH23" s="2">
        <v>2019529.67163235</v>
      </c>
      <c r="AI23" s="2">
        <v>2164744.81706915</v>
      </c>
      <c r="AJ23" s="2">
        <v>2164335.29200608</v>
      </c>
      <c r="AK23">
        <v>1786906.33502962</v>
      </c>
      <c r="AL23" s="2">
        <v>2207241.2718472201</v>
      </c>
    </row>
    <row r="24" spans="1:38" x14ac:dyDescent="0.2">
      <c r="A24" s="1" t="s">
        <v>21</v>
      </c>
      <c r="B24" s="2">
        <v>737564.74066074798</v>
      </c>
      <c r="C24" s="2">
        <v>804057.50024770806</v>
      </c>
      <c r="D24" s="2">
        <v>909918.65835941501</v>
      </c>
      <c r="E24" s="2">
        <v>979757.34600993001</v>
      </c>
      <c r="F24" s="2">
        <v>1279948.00937866</v>
      </c>
      <c r="G24" s="2">
        <v>1438822.12482598</v>
      </c>
      <c r="H24" s="2">
        <v>1555317.8459396099</v>
      </c>
      <c r="I24" s="2">
        <v>2097726.8584406399</v>
      </c>
      <c r="J24" s="2">
        <v>2528255.0516768298</v>
      </c>
      <c r="K24" s="2">
        <v>2403505.4349369402</v>
      </c>
      <c r="L24" s="2">
        <v>2364607.76810118</v>
      </c>
      <c r="M24" s="2">
        <v>2535551.46036071</v>
      </c>
      <c r="N24" s="2">
        <v>2720914.7389055002</v>
      </c>
      <c r="O24" s="2">
        <v>2630502.25509565</v>
      </c>
      <c r="P24" s="2">
        <v>2994065.46861429</v>
      </c>
      <c r="Q24" s="2">
        <v>3158501.1305343299</v>
      </c>
      <c r="R24" s="2">
        <v>3142346.5310758902</v>
      </c>
      <c r="S24" s="2">
        <v>3196386.51700899</v>
      </c>
      <c r="T24" s="2">
        <v>3508087.2375064101</v>
      </c>
      <c r="U24" s="2">
        <v>3356213.62742454</v>
      </c>
      <c r="V24" s="2">
        <v>4066756.5069362801</v>
      </c>
      <c r="W24" s="2">
        <v>4375707.5549494503</v>
      </c>
      <c r="X24" s="2">
        <v>4545800.2781346897</v>
      </c>
      <c r="Y24" s="2">
        <v>4826934.79282228</v>
      </c>
      <c r="Z24" s="2">
        <v>5226394.7735687597</v>
      </c>
      <c r="AA24" s="2">
        <v>5339304.8663562099</v>
      </c>
      <c r="AB24" s="2">
        <v>5523326.9622406801</v>
      </c>
      <c r="AC24" s="2">
        <v>5585090.4201548798</v>
      </c>
      <c r="AD24" s="2">
        <v>5914678.1015481204</v>
      </c>
      <c r="AE24" s="2">
        <v>6274503.14880268</v>
      </c>
      <c r="AF24" s="2">
        <v>6188463.5022641299</v>
      </c>
      <c r="AG24" s="2">
        <v>6521154.1581886802</v>
      </c>
      <c r="AH24" s="2">
        <v>7044614.2561001899</v>
      </c>
      <c r="AI24" s="2">
        <v>7526339.62556607</v>
      </c>
      <c r="AJ24" s="2">
        <v>7522615.0878214603</v>
      </c>
      <c r="AK24">
        <v>6137988.3727415297</v>
      </c>
      <c r="AL24" s="2">
        <v>7620527.8385934103</v>
      </c>
    </row>
    <row r="25" spans="1:38" x14ac:dyDescent="0.2">
      <c r="A25" s="1" t="s">
        <v>22</v>
      </c>
      <c r="B25" s="2">
        <v>1622939.4312907499</v>
      </c>
      <c r="C25" s="2">
        <v>1774070.9258679701</v>
      </c>
      <c r="D25" s="2">
        <v>2025150.11138206</v>
      </c>
      <c r="E25" s="2">
        <v>2202122.9869096801</v>
      </c>
      <c r="F25" s="2">
        <v>2901303.0539786601</v>
      </c>
      <c r="G25" s="2">
        <v>3253997.0384582998</v>
      </c>
      <c r="H25" s="2">
        <v>3494065.6633897</v>
      </c>
      <c r="I25" s="2">
        <v>4718269.1830592602</v>
      </c>
      <c r="J25" s="2">
        <v>5708418.4515026798</v>
      </c>
      <c r="K25" s="2">
        <v>5454433.6066358201</v>
      </c>
      <c r="L25" s="2">
        <v>5314284.2807642398</v>
      </c>
      <c r="M25" s="2">
        <v>5658291.2189005902</v>
      </c>
      <c r="N25" s="2">
        <v>6020112.4704503603</v>
      </c>
      <c r="O25" s="2">
        <v>5792349.3926277896</v>
      </c>
      <c r="P25" s="2">
        <v>6544916.4944129596</v>
      </c>
      <c r="Q25" s="2">
        <v>6765460.2762064198</v>
      </c>
      <c r="R25" s="2">
        <v>6675631.3632575199</v>
      </c>
      <c r="S25" s="2">
        <v>6720597.5406501703</v>
      </c>
      <c r="T25" s="2">
        <v>7353224.3526595496</v>
      </c>
      <c r="U25" s="2">
        <v>7041278.8295881804</v>
      </c>
      <c r="V25" s="2">
        <v>8862933.1723403297</v>
      </c>
      <c r="W25" s="2">
        <v>9607256.9426777698</v>
      </c>
      <c r="X25" s="2">
        <v>10016374.2341215</v>
      </c>
      <c r="Y25" s="2">
        <v>10578698.646359</v>
      </c>
      <c r="Z25" s="2">
        <v>11553918.344451999</v>
      </c>
      <c r="AA25" s="2">
        <v>11851620.669069899</v>
      </c>
      <c r="AB25" s="2">
        <v>12298000.988715</v>
      </c>
      <c r="AC25" s="2">
        <v>12507786.957565701</v>
      </c>
      <c r="AD25" s="2">
        <v>13288440.347140299</v>
      </c>
      <c r="AE25" s="2">
        <v>14116791.3488435</v>
      </c>
      <c r="AF25" s="2">
        <v>14051704.188141201</v>
      </c>
      <c r="AG25" s="2">
        <v>14871127.7406539</v>
      </c>
      <c r="AH25" s="2">
        <v>16152093.050328899</v>
      </c>
      <c r="AI25" s="2">
        <v>17287479.192797899</v>
      </c>
      <c r="AJ25" s="2">
        <v>17344255.684739701</v>
      </c>
      <c r="AK25">
        <v>13831404.1505831</v>
      </c>
      <c r="AL25" s="2">
        <v>17211083.982387599</v>
      </c>
    </row>
    <row r="26" spans="1:38" x14ac:dyDescent="0.2">
      <c r="A26" s="1" t="s">
        <v>23</v>
      </c>
      <c r="B26" s="2">
        <v>592614.20724842604</v>
      </c>
      <c r="C26" s="2">
        <v>641147.32125727902</v>
      </c>
      <c r="D26" s="2">
        <v>697850.00249900098</v>
      </c>
      <c r="E26" s="2">
        <v>715804.85142458905</v>
      </c>
      <c r="F26" s="2">
        <v>912366.79966279597</v>
      </c>
      <c r="G26" s="2">
        <v>1026365.6351645601</v>
      </c>
      <c r="H26" s="2">
        <v>1104976.2032854999</v>
      </c>
      <c r="I26" s="2">
        <v>1507542.25081847</v>
      </c>
      <c r="J26" s="2">
        <v>1858967.2012425701</v>
      </c>
      <c r="K26" s="2">
        <v>1822790.6955351001</v>
      </c>
      <c r="L26" s="2">
        <v>1709146.7131916599</v>
      </c>
      <c r="M26" s="2">
        <v>1801507.38848957</v>
      </c>
      <c r="N26" s="2">
        <v>1923807.1239672301</v>
      </c>
      <c r="O26" s="2">
        <v>1879614.0891108699</v>
      </c>
      <c r="P26" s="2">
        <v>2137086.2679339098</v>
      </c>
      <c r="Q26" s="2">
        <v>2247983.6209019599</v>
      </c>
      <c r="R26" s="2">
        <v>2272935.5567408302</v>
      </c>
      <c r="S26" s="2">
        <v>2289698.5189594398</v>
      </c>
      <c r="T26" s="2">
        <v>2578282.4311176301</v>
      </c>
      <c r="U26" s="2">
        <v>2558780.5694506401</v>
      </c>
      <c r="V26" s="2">
        <v>3161882.1713994001</v>
      </c>
      <c r="W26" s="2">
        <v>3367964.2772260401</v>
      </c>
      <c r="X26" s="2">
        <v>3453561.59455954</v>
      </c>
      <c r="Y26" s="2">
        <v>3656199.4747798699</v>
      </c>
      <c r="Z26" s="2">
        <v>3888225.7033171598</v>
      </c>
      <c r="AA26" s="2">
        <v>4025007.3267546501</v>
      </c>
      <c r="AB26" s="2">
        <v>4227835.66482177</v>
      </c>
      <c r="AC26" s="2">
        <v>4406345.8401372498</v>
      </c>
      <c r="AD26" s="2">
        <v>4780375.9280501204</v>
      </c>
      <c r="AE26" s="2">
        <v>5152710.7605838496</v>
      </c>
      <c r="AF26" s="2">
        <v>5311999.0017168298</v>
      </c>
      <c r="AG26" s="2">
        <v>5786333.8651210703</v>
      </c>
      <c r="AH26" s="2">
        <v>6377235.0322919702</v>
      </c>
      <c r="AI26" s="2">
        <v>6917916.9721607696</v>
      </c>
      <c r="AJ26" s="2">
        <v>6859968.8138269801</v>
      </c>
      <c r="AK26">
        <v>5688743.3296151198</v>
      </c>
      <c r="AL26" s="2">
        <v>7112500.2171348697</v>
      </c>
    </row>
    <row r="27" spans="1:38" x14ac:dyDescent="0.2">
      <c r="A27" s="1" t="s">
        <v>24</v>
      </c>
      <c r="B27" s="2">
        <v>618293.76357031695</v>
      </c>
      <c r="C27" s="2">
        <v>685835.09059140901</v>
      </c>
      <c r="D27" s="2">
        <v>758935.98820199701</v>
      </c>
      <c r="E27" s="2">
        <v>788993.63743523101</v>
      </c>
      <c r="F27" s="2">
        <v>1009876.58948056</v>
      </c>
      <c r="G27" s="2">
        <v>1135228.71696168</v>
      </c>
      <c r="H27" s="2">
        <v>1216254.1243191999</v>
      </c>
      <c r="I27" s="2">
        <v>1667298.57917709</v>
      </c>
      <c r="J27" s="2">
        <v>2042693.32784467</v>
      </c>
      <c r="K27" s="2">
        <v>1988119.8923142501</v>
      </c>
      <c r="L27" s="2">
        <v>1945693.0347704601</v>
      </c>
      <c r="M27" s="2">
        <v>2125946.5299141002</v>
      </c>
      <c r="N27" s="2">
        <v>2331227.51002901</v>
      </c>
      <c r="O27" s="2">
        <v>2341934.6895979098</v>
      </c>
      <c r="P27" s="2">
        <v>2707753.54983705</v>
      </c>
      <c r="Q27" s="2">
        <v>2937673.8901740098</v>
      </c>
      <c r="R27" s="2">
        <v>3072714.97623858</v>
      </c>
      <c r="S27" s="2">
        <v>3060055.4399122298</v>
      </c>
      <c r="T27" s="2">
        <v>3497108.1760155899</v>
      </c>
      <c r="U27" s="2">
        <v>3418450.8890303499</v>
      </c>
      <c r="V27" s="2">
        <v>4140405.1608267599</v>
      </c>
      <c r="W27" s="2">
        <v>4344505.3222291302</v>
      </c>
      <c r="X27" s="2">
        <v>4462990.7531880401</v>
      </c>
      <c r="Y27" s="2">
        <v>4825136.4451476997</v>
      </c>
      <c r="Z27" s="2">
        <v>5215923.3516985103</v>
      </c>
      <c r="AA27" s="2">
        <v>5482667.5562510798</v>
      </c>
      <c r="AB27" s="2">
        <v>5749031.69170509</v>
      </c>
      <c r="AC27" s="2">
        <v>5892233.82201852</v>
      </c>
      <c r="AD27" s="2">
        <v>6387888.1383733498</v>
      </c>
      <c r="AE27" s="2">
        <v>6922953.5318071898</v>
      </c>
      <c r="AF27" s="2">
        <v>6909593.2088378305</v>
      </c>
      <c r="AG27" s="2">
        <v>7331494.0768118203</v>
      </c>
      <c r="AH27" s="2">
        <v>7998014.2143948004</v>
      </c>
      <c r="AI27" s="2">
        <v>8711272.7646496408</v>
      </c>
      <c r="AJ27" s="2">
        <v>8791109.4947024994</v>
      </c>
      <c r="AK27">
        <v>6821445.8215473099</v>
      </c>
      <c r="AL27" s="2">
        <v>8436585.3633261602</v>
      </c>
    </row>
    <row r="28" spans="1:38" x14ac:dyDescent="0.2">
      <c r="A28" s="1" t="s">
        <v>25</v>
      </c>
      <c r="B28" s="2">
        <v>24533.650865819902</v>
      </c>
      <c r="C28" s="2">
        <v>28208.866265748198</v>
      </c>
      <c r="D28" s="2">
        <v>31411.2258736365</v>
      </c>
      <c r="E28" s="2">
        <v>33622.790328557901</v>
      </c>
      <c r="F28" s="2">
        <v>43130.406679422398</v>
      </c>
      <c r="G28" s="2">
        <v>44496.547306672102</v>
      </c>
      <c r="H28" s="2">
        <v>43206.3927484788</v>
      </c>
      <c r="I28" s="2">
        <v>54938.301619142701</v>
      </c>
      <c r="J28" s="2">
        <v>63560.017180860101</v>
      </c>
      <c r="K28" s="2">
        <v>57804.205155509298</v>
      </c>
      <c r="L28" s="2">
        <v>60472.048428734503</v>
      </c>
      <c r="M28" s="2">
        <v>70030.409268006304</v>
      </c>
      <c r="N28" s="2">
        <v>80526.497751396397</v>
      </c>
      <c r="O28" s="2">
        <v>83554.680169638203</v>
      </c>
      <c r="P28" s="2">
        <v>100727.25888365701</v>
      </c>
      <c r="Q28" s="2">
        <v>109072.28313238399</v>
      </c>
      <c r="R28" s="2">
        <v>120628.230973215</v>
      </c>
      <c r="S28" s="2">
        <v>121436.894196904</v>
      </c>
      <c r="T28" s="2">
        <v>145875.97251561101</v>
      </c>
      <c r="U28" s="2">
        <v>150762.64742860501</v>
      </c>
      <c r="V28" s="2">
        <v>188538.023581513</v>
      </c>
      <c r="W28" s="2">
        <v>203698.94344033301</v>
      </c>
      <c r="X28" s="2">
        <v>205903.32390768299</v>
      </c>
      <c r="Y28" s="2">
        <v>219411.371136006</v>
      </c>
      <c r="Z28" s="2">
        <v>229094.87344983601</v>
      </c>
      <c r="AA28" s="2">
        <v>249237.51816725399</v>
      </c>
      <c r="AB28" s="2">
        <v>262858.68930616399</v>
      </c>
      <c r="AC28" s="2">
        <v>269087.45635842899</v>
      </c>
      <c r="AD28" s="2">
        <v>306229.904381937</v>
      </c>
      <c r="AE28" s="2">
        <v>336788.865477279</v>
      </c>
      <c r="AF28" s="2">
        <v>342948.32822423999</v>
      </c>
      <c r="AG28" s="2">
        <v>366078.22137003997</v>
      </c>
      <c r="AH28" s="2">
        <v>397822.06249623699</v>
      </c>
      <c r="AI28" s="2">
        <v>458151.83386398799</v>
      </c>
      <c r="AJ28" s="2">
        <v>456528.28503192199</v>
      </c>
      <c r="AK28">
        <v>396449.81038806197</v>
      </c>
      <c r="AL28" s="2">
        <v>468338.48279844702</v>
      </c>
    </row>
    <row r="29" spans="1:38" x14ac:dyDescent="0.2">
      <c r="A29" s="1" t="s">
        <v>26</v>
      </c>
      <c r="B29" s="2">
        <v>921012.76328282396</v>
      </c>
      <c r="C29" s="2">
        <v>957192.32627561898</v>
      </c>
      <c r="D29" s="2">
        <v>1174864.53363616</v>
      </c>
      <c r="E29" s="2">
        <v>1311785.1799701501</v>
      </c>
      <c r="F29" s="2">
        <v>1752256.24561571</v>
      </c>
      <c r="G29" s="2">
        <v>1867024.7090885399</v>
      </c>
      <c r="H29" s="2">
        <v>1878941.4959764299</v>
      </c>
      <c r="I29" s="2">
        <v>2413499.8233339</v>
      </c>
      <c r="J29" s="2">
        <v>2894649.9358612099</v>
      </c>
      <c r="K29" s="2">
        <v>2839015.6225583199</v>
      </c>
      <c r="L29" s="2">
        <v>2633448.78925069</v>
      </c>
      <c r="M29" s="2">
        <v>2906474.2925933301</v>
      </c>
      <c r="N29" s="2">
        <v>3103385.0267745098</v>
      </c>
      <c r="O29" s="2">
        <v>3246769.16623426</v>
      </c>
      <c r="P29" s="2">
        <v>3737649.21731201</v>
      </c>
      <c r="Q29" s="2">
        <v>3870651.2285941299</v>
      </c>
      <c r="R29" s="2">
        <v>3824729.42054825</v>
      </c>
      <c r="S29" s="2">
        <v>4189966.91200598</v>
      </c>
      <c r="T29" s="2">
        <v>4429587.5750549901</v>
      </c>
      <c r="U29" s="2">
        <v>4350999.1162483897</v>
      </c>
      <c r="V29" s="2">
        <v>5292712.5710731903</v>
      </c>
      <c r="W29" s="2">
        <v>5660114.2403161097</v>
      </c>
      <c r="X29" s="2">
        <v>5793113.6125251297</v>
      </c>
      <c r="Y29" s="2">
        <v>6117963.1883055503</v>
      </c>
      <c r="Z29" s="2">
        <v>6896784.8130554697</v>
      </c>
      <c r="AA29" s="2">
        <v>6949663.5043721497</v>
      </c>
      <c r="AB29" s="2">
        <v>7123653.0512010902</v>
      </c>
      <c r="AC29" s="2">
        <v>7194773.9985801</v>
      </c>
      <c r="AD29" s="2">
        <v>7515001.09413171</v>
      </c>
      <c r="AE29" s="2">
        <v>7861192.53042024</v>
      </c>
      <c r="AF29" s="2">
        <v>7845726.1995063704</v>
      </c>
      <c r="AG29" s="2">
        <v>8225910.9681781204</v>
      </c>
      <c r="AH29" s="2">
        <v>8787108.7599999402</v>
      </c>
      <c r="AI29" s="2">
        <v>9512597.4366253391</v>
      </c>
      <c r="AJ29" s="2">
        <v>9546957.3373101</v>
      </c>
      <c r="AK29">
        <v>8159149.5914665703</v>
      </c>
      <c r="AL29" s="2">
        <v>10102484.406439001</v>
      </c>
    </row>
    <row r="30" spans="1:38" x14ac:dyDescent="0.2">
      <c r="A30" s="1" t="s">
        <v>27</v>
      </c>
      <c r="B30" s="2">
        <v>586415.27036509104</v>
      </c>
      <c r="C30" s="2">
        <v>644897.61073639896</v>
      </c>
      <c r="D30" s="2">
        <v>738509.02769444697</v>
      </c>
      <c r="E30" s="2">
        <v>770686.83638989297</v>
      </c>
      <c r="F30" s="2">
        <v>983632.34018265898</v>
      </c>
      <c r="G30" s="2">
        <v>1056816.6240346599</v>
      </c>
      <c r="H30" s="2">
        <v>1062455.74433624</v>
      </c>
      <c r="I30" s="2">
        <v>1385380.3804294099</v>
      </c>
      <c r="J30" s="2">
        <v>1656685.0771260899</v>
      </c>
      <c r="K30" s="2">
        <v>1608762.7671335</v>
      </c>
      <c r="L30" s="2">
        <v>1416551.0491356801</v>
      </c>
      <c r="M30" s="2">
        <v>1511413.4547508501</v>
      </c>
      <c r="N30" s="2">
        <v>1601380.3591183</v>
      </c>
      <c r="O30" s="2">
        <v>1615218.9654015601</v>
      </c>
      <c r="P30" s="2">
        <v>1801647.7567386499</v>
      </c>
      <c r="Q30" s="2">
        <v>1890390.9714095199</v>
      </c>
      <c r="R30" s="2">
        <v>1914073.8586027599</v>
      </c>
      <c r="S30" s="2">
        <v>2135155.0977039398</v>
      </c>
      <c r="T30" s="2">
        <v>2276024.4610108398</v>
      </c>
      <c r="U30" s="2">
        <v>2268891.9725453402</v>
      </c>
      <c r="V30" s="2">
        <v>2822251.4777173498</v>
      </c>
      <c r="W30" s="2">
        <v>3020921.5728396801</v>
      </c>
      <c r="X30" s="2">
        <v>3131832.7735795998</v>
      </c>
      <c r="Y30" s="2">
        <v>3297691.2555680899</v>
      </c>
      <c r="Z30" s="2">
        <v>3666085.0186764402</v>
      </c>
      <c r="AA30" s="2">
        <v>3771274.34307537</v>
      </c>
      <c r="AB30" s="2">
        <v>3941371.3011964601</v>
      </c>
      <c r="AC30" s="2">
        <v>4025361.3513962501</v>
      </c>
      <c r="AD30" s="2">
        <v>4218289.7348046303</v>
      </c>
      <c r="AE30" s="2">
        <v>4452185.5076072402</v>
      </c>
      <c r="AF30" s="2">
        <v>4467916.05148865</v>
      </c>
      <c r="AG30" s="2">
        <v>4718669.2006021999</v>
      </c>
      <c r="AH30" s="2">
        <v>5091493.3141202303</v>
      </c>
      <c r="AI30" s="2">
        <v>5398326.0496369302</v>
      </c>
      <c r="AJ30" s="2">
        <v>5407289.2638410097</v>
      </c>
      <c r="AK30">
        <v>4020262.0929041202</v>
      </c>
      <c r="AL30" s="2">
        <v>4946720.0598716298</v>
      </c>
    </row>
    <row r="31" spans="1:38" x14ac:dyDescent="0.2">
      <c r="A31" s="1" t="s">
        <v>28</v>
      </c>
      <c r="B31" s="2">
        <v>148092.02271144901</v>
      </c>
      <c r="C31" s="2">
        <v>163386.30579725601</v>
      </c>
      <c r="D31" s="2">
        <v>187764.46748633299</v>
      </c>
      <c r="E31" s="2">
        <v>196154.63780468499</v>
      </c>
      <c r="F31" s="2">
        <v>245558.116300689</v>
      </c>
      <c r="G31" s="2">
        <v>263141.748164672</v>
      </c>
      <c r="H31" s="2">
        <v>267269.17540759302</v>
      </c>
      <c r="I31" s="2">
        <v>349539.85422499001</v>
      </c>
      <c r="J31" s="2">
        <v>415308.368320512</v>
      </c>
      <c r="K31" s="2">
        <v>397045.16757894203</v>
      </c>
      <c r="L31" s="2">
        <v>354665.57642451901</v>
      </c>
      <c r="M31" s="2">
        <v>383787.45840747101</v>
      </c>
      <c r="N31" s="2">
        <v>410959.04926474602</v>
      </c>
      <c r="O31" s="2">
        <v>412559.81010021002</v>
      </c>
      <c r="P31" s="2">
        <v>460468.47769691597</v>
      </c>
      <c r="Q31" s="2">
        <v>480741.67947838601</v>
      </c>
      <c r="R31" s="2">
        <v>485035.47416958399</v>
      </c>
      <c r="S31" s="2">
        <v>529397.93780902296</v>
      </c>
      <c r="T31" s="2">
        <v>575906.08118797396</v>
      </c>
      <c r="U31" s="2">
        <v>573612.93120663299</v>
      </c>
      <c r="V31" s="2">
        <v>683628.53139970999</v>
      </c>
      <c r="W31" s="2">
        <v>710487.68534841202</v>
      </c>
      <c r="X31" s="2">
        <v>722646.86245425104</v>
      </c>
      <c r="Y31" s="2">
        <v>770607.65491888102</v>
      </c>
      <c r="Z31" s="2">
        <v>837514.03093986597</v>
      </c>
      <c r="AA31" s="2">
        <v>851206.23093782004</v>
      </c>
      <c r="AB31" s="2">
        <v>872662.36718449905</v>
      </c>
      <c r="AC31" s="2">
        <v>877951.65262688498</v>
      </c>
      <c r="AD31" s="2">
        <v>918720.84229935997</v>
      </c>
      <c r="AE31" s="2">
        <v>977933.28468130797</v>
      </c>
      <c r="AF31" s="2">
        <v>973179.26975149696</v>
      </c>
      <c r="AG31" s="2">
        <v>1027587.96657472</v>
      </c>
      <c r="AH31" s="2">
        <v>1120031.3683255999</v>
      </c>
      <c r="AI31" s="2">
        <v>1202075.1597327599</v>
      </c>
      <c r="AJ31" s="2">
        <v>1199847.2686363</v>
      </c>
      <c r="AK31">
        <v>979833.43451630999</v>
      </c>
      <c r="AL31" s="2">
        <v>1213891.98689926</v>
      </c>
    </row>
    <row r="32" spans="1:38" x14ac:dyDescent="0.2">
      <c r="A32" s="1" t="s">
        <v>29</v>
      </c>
      <c r="B32" s="2">
        <v>134818.18053048701</v>
      </c>
      <c r="C32" s="2">
        <v>142659.31023363801</v>
      </c>
      <c r="D32" s="2">
        <v>177396.256445607</v>
      </c>
      <c r="E32" s="2">
        <v>199981.27223984999</v>
      </c>
      <c r="F32" s="2">
        <v>268840.98462019401</v>
      </c>
      <c r="G32" s="2">
        <v>288318.20040221303</v>
      </c>
      <c r="H32" s="2">
        <v>294635.13773870497</v>
      </c>
      <c r="I32" s="2">
        <v>375492.60489030101</v>
      </c>
      <c r="J32" s="2">
        <v>448381.86524715601</v>
      </c>
      <c r="K32" s="2">
        <v>428669.78222522198</v>
      </c>
      <c r="L32" s="2">
        <v>393715.82928638998</v>
      </c>
      <c r="M32" s="2">
        <v>428545.59008269</v>
      </c>
      <c r="N32" s="2">
        <v>464629.383890917</v>
      </c>
      <c r="O32" s="2">
        <v>474617.65505459101</v>
      </c>
      <c r="P32" s="2">
        <v>545097.09842145804</v>
      </c>
      <c r="Q32" s="2">
        <v>580405.27751161496</v>
      </c>
      <c r="R32" s="2">
        <v>581885.21636535798</v>
      </c>
      <c r="S32" s="2">
        <v>650686.10550061299</v>
      </c>
      <c r="T32" s="2">
        <v>710395.71770959604</v>
      </c>
      <c r="U32" s="2">
        <v>718938.18435337802</v>
      </c>
      <c r="V32" s="2">
        <v>871771.95509905496</v>
      </c>
      <c r="W32" s="2">
        <v>922241.46637753502</v>
      </c>
      <c r="X32" s="2">
        <v>950602.26013421896</v>
      </c>
      <c r="Y32" s="2">
        <v>1009217.8488141299</v>
      </c>
      <c r="Z32" s="2">
        <v>1121960.9534448599</v>
      </c>
      <c r="AA32" s="2">
        <v>1148446.8161555701</v>
      </c>
      <c r="AB32" s="2">
        <v>1187324.7587562699</v>
      </c>
      <c r="AC32" s="2">
        <v>1207242.4918318701</v>
      </c>
      <c r="AD32" s="2">
        <v>1288839.4767795</v>
      </c>
      <c r="AE32" s="2">
        <v>1371090.57974598</v>
      </c>
      <c r="AF32" s="2">
        <v>1367592.9390710499</v>
      </c>
      <c r="AG32" s="2">
        <v>1443436.94709604</v>
      </c>
      <c r="AH32" s="2">
        <v>1563916.4743642299</v>
      </c>
      <c r="AI32" s="2">
        <v>1683541.83196708</v>
      </c>
      <c r="AJ32" s="2">
        <v>1688871.6826343399</v>
      </c>
      <c r="AK32">
        <v>1451129.5487976</v>
      </c>
      <c r="AL32" s="2">
        <v>1780339.8606538</v>
      </c>
    </row>
    <row r="33" spans="1:38" x14ac:dyDescent="0.2">
      <c r="A33" s="1" t="s">
        <v>30</v>
      </c>
      <c r="B33" s="2">
        <v>652308.29142990801</v>
      </c>
      <c r="C33" s="2">
        <v>710759.87976658996</v>
      </c>
      <c r="D33" s="2">
        <v>798400.22741854901</v>
      </c>
      <c r="E33" s="2">
        <v>827540.88141069806</v>
      </c>
      <c r="F33" s="2">
        <v>1042143.41509178</v>
      </c>
      <c r="G33" s="2">
        <v>1114176.56674643</v>
      </c>
      <c r="H33" s="2">
        <v>1118000.39348909</v>
      </c>
      <c r="I33" s="2">
        <v>1419194.6722834699</v>
      </c>
      <c r="J33" s="2">
        <v>1670147.0481686599</v>
      </c>
      <c r="K33" s="2">
        <v>1616258.3766137999</v>
      </c>
      <c r="L33" s="2">
        <v>1460887.5216956499</v>
      </c>
      <c r="M33" s="2">
        <v>1588291.1740000199</v>
      </c>
      <c r="N33" s="2">
        <v>1696501.5592318999</v>
      </c>
      <c r="O33" s="2">
        <v>1740168.7623474</v>
      </c>
      <c r="P33" s="2">
        <v>1945777.5234338299</v>
      </c>
      <c r="Q33" s="2">
        <v>2005846.0950144299</v>
      </c>
      <c r="R33" s="2">
        <v>1991542.4866144401</v>
      </c>
      <c r="S33" s="2">
        <v>2120546.3272732901</v>
      </c>
      <c r="T33" s="2">
        <v>2255996.7657065098</v>
      </c>
      <c r="U33" s="2">
        <v>2198592.2900898899</v>
      </c>
      <c r="V33" s="2">
        <v>2686659.2105111899</v>
      </c>
      <c r="W33" s="2">
        <v>2850087.4653139398</v>
      </c>
      <c r="X33" s="2">
        <v>2973475.1990945502</v>
      </c>
      <c r="Y33" s="2">
        <v>3179747.29159278</v>
      </c>
      <c r="Z33" s="2">
        <v>3578668.5745757599</v>
      </c>
      <c r="AA33" s="2">
        <v>3587113.3070200402</v>
      </c>
      <c r="AB33" s="2">
        <v>3662589.0833147899</v>
      </c>
      <c r="AC33" s="2">
        <v>3711391.4797732499</v>
      </c>
      <c r="AD33" s="2">
        <v>3922447.3272830499</v>
      </c>
      <c r="AE33" s="2">
        <v>4243978.1223385902</v>
      </c>
      <c r="AF33" s="2">
        <v>4240346.6242766296</v>
      </c>
      <c r="AG33" s="2">
        <v>4492103.3783342196</v>
      </c>
      <c r="AH33" s="2">
        <v>4892925.25961369</v>
      </c>
      <c r="AI33" s="2">
        <v>5109898.3564584497</v>
      </c>
      <c r="AJ33" s="2">
        <v>5133232.4001609897</v>
      </c>
      <c r="AK33">
        <v>4172841.3355397801</v>
      </c>
      <c r="AL33" s="2">
        <v>5312299.5197614804</v>
      </c>
    </row>
    <row r="34" spans="1:38" x14ac:dyDescent="0.2">
      <c r="A34" s="1" t="s">
        <v>105</v>
      </c>
      <c r="B34" s="2">
        <f>SUM(B3:B33)</f>
        <v>38216125.847984694</v>
      </c>
      <c r="C34" s="2">
        <f t="shared" ref="C34:AJ34" si="0">SUM(C3:C33)</f>
        <v>41046755.06425368</v>
      </c>
      <c r="D34" s="2">
        <f t="shared" si="0"/>
        <v>46095305.897087649</v>
      </c>
      <c r="E34" s="2">
        <f t="shared" si="0"/>
        <v>48049025.449243419</v>
      </c>
      <c r="F34" s="2">
        <f t="shared" si="0"/>
        <v>60774271.53920503</v>
      </c>
      <c r="G34" s="2">
        <f t="shared" si="0"/>
        <v>65338540.177016482</v>
      </c>
      <c r="H34" s="2">
        <f t="shared" si="0"/>
        <v>66798270.468245074</v>
      </c>
      <c r="I34" s="2">
        <f t="shared" si="0"/>
        <v>87034608.373262659</v>
      </c>
      <c r="J34" s="2">
        <f t="shared" si="0"/>
        <v>103654568.75758903</v>
      </c>
      <c r="K34" s="2">
        <f t="shared" si="0"/>
        <v>99129589.09004882</v>
      </c>
      <c r="L34" s="2">
        <f t="shared" si="0"/>
        <v>95796793.838451043</v>
      </c>
      <c r="M34" s="2">
        <f t="shared" si="0"/>
        <v>106125725.78985031</v>
      </c>
      <c r="N34" s="2">
        <f t="shared" si="0"/>
        <v>116857164.82727291</v>
      </c>
      <c r="O34" s="2">
        <f t="shared" si="0"/>
        <v>118197130.65961935</v>
      </c>
      <c r="P34" s="2">
        <f t="shared" si="0"/>
        <v>137392155.56664306</v>
      </c>
      <c r="Q34" s="2">
        <f t="shared" si="0"/>
        <v>143196611.19593889</v>
      </c>
      <c r="R34" s="2">
        <f t="shared" si="0"/>
        <v>139845308.70947167</v>
      </c>
      <c r="S34" s="2">
        <f t="shared" si="0"/>
        <v>149440545.64014232</v>
      </c>
      <c r="T34" s="2">
        <f t="shared" si="0"/>
        <v>162765001.77012509</v>
      </c>
      <c r="U34" s="2">
        <f t="shared" si="0"/>
        <v>161267700.99760973</v>
      </c>
      <c r="V34" s="2">
        <f t="shared" si="0"/>
        <v>195982105.60783374</v>
      </c>
      <c r="W34" s="2">
        <f t="shared" si="0"/>
        <v>208530499.92473012</v>
      </c>
      <c r="X34" s="2">
        <f t="shared" si="0"/>
        <v>211046305.04974395</v>
      </c>
      <c r="Y34" s="2">
        <f t="shared" si="0"/>
        <v>222312176.03034368</v>
      </c>
      <c r="Z34" s="2">
        <f t="shared" si="0"/>
        <v>242294647.63619781</v>
      </c>
      <c r="AA34" s="2">
        <f t="shared" si="0"/>
        <v>244002704.93842542</v>
      </c>
      <c r="AB34" s="2">
        <f t="shared" si="0"/>
        <v>250205705.9246709</v>
      </c>
      <c r="AC34" s="2">
        <f t="shared" si="0"/>
        <v>251924742.47271571</v>
      </c>
      <c r="AD34" s="2">
        <f t="shared" si="0"/>
        <v>266570171.88711575</v>
      </c>
      <c r="AE34" s="2">
        <f t="shared" si="0"/>
        <v>282252481.30562228</v>
      </c>
      <c r="AF34" s="2">
        <f t="shared" si="0"/>
        <v>278075396.11873716</v>
      </c>
      <c r="AG34" s="2">
        <f t="shared" si="0"/>
        <v>291397737.1390695</v>
      </c>
      <c r="AH34" s="2">
        <f t="shared" si="0"/>
        <v>313087251.42828715</v>
      </c>
      <c r="AI34" s="2">
        <f t="shared" si="0"/>
        <v>335746878.4964602</v>
      </c>
      <c r="AJ34" s="2">
        <f t="shared" si="0"/>
        <v>334806453.87024057</v>
      </c>
      <c r="AK34" s="2">
        <f>SUM(AK3:AK33)</f>
        <v>272252992.68899941</v>
      </c>
      <c r="AL34" s="2">
        <f>SUM(AL3:AL33)</f>
        <v>336159082.63210845</v>
      </c>
    </row>
    <row r="37" spans="1:38" s="2" customFormat="1" x14ac:dyDescent="0.2"/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03FD-D1AE-4E5D-A6D4-5FB42105849A}">
  <dimension ref="A2:AL80"/>
  <sheetViews>
    <sheetView topLeftCell="U1" workbookViewId="0">
      <selection activeCell="AL3" sqref="AL3:AL33"/>
    </sheetView>
  </sheetViews>
  <sheetFormatPr defaultRowHeight="14.25" x14ac:dyDescent="0.2"/>
  <cols>
    <col min="2" max="2" width="11.5" bestFit="1" customWidth="1"/>
    <col min="3" max="3" width="10.5" bestFit="1" customWidth="1"/>
    <col min="4" max="4" width="12" bestFit="1" customWidth="1"/>
    <col min="5" max="5" width="10.5" bestFit="1" customWidth="1"/>
    <col min="6" max="6" width="11.625" bestFit="1" customWidth="1"/>
    <col min="7" max="12" width="10.5" bestFit="1" customWidth="1"/>
    <col min="13" max="15" width="10.375" bestFit="1" customWidth="1"/>
    <col min="16" max="16" width="11.625" bestFit="1" customWidth="1"/>
    <col min="17" max="17" width="10.5" bestFit="1" customWidth="1"/>
    <col min="18" max="20" width="10.375" bestFit="1" customWidth="1"/>
    <col min="21" max="22" width="10.5" bestFit="1" customWidth="1"/>
    <col min="23" max="25" width="10.375" bestFit="1" customWidth="1"/>
    <col min="26" max="26" width="11.625" bestFit="1" customWidth="1"/>
    <col min="27" max="27" width="10.5" bestFit="1" customWidth="1"/>
    <col min="28" max="30" width="10.375" bestFit="1" customWidth="1"/>
    <col min="31" max="31" width="11.625" bestFit="1" customWidth="1"/>
    <col min="32" max="32" width="10.5" bestFit="1" customWidth="1"/>
    <col min="33" max="34" width="10.375" bestFit="1" customWidth="1"/>
    <col min="35" max="35" width="11.625" bestFit="1" customWidth="1"/>
    <col min="36" max="36" width="12" customWidth="1"/>
    <col min="37" max="37" width="13.375" customWidth="1"/>
    <col min="38" max="38" width="12.375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2">
        <v>32490.777864748401</v>
      </c>
      <c r="C3" s="2">
        <v>30742.182845993499</v>
      </c>
      <c r="D3" s="2">
        <v>27071.217624409299</v>
      </c>
      <c r="E3" s="2">
        <v>34668.640731019397</v>
      </c>
      <c r="F3" s="2">
        <v>30621.0937750343</v>
      </c>
      <c r="G3" s="2">
        <v>35483.195202118201</v>
      </c>
      <c r="H3" s="2">
        <v>30754.556372942701</v>
      </c>
      <c r="I3" s="2">
        <v>33182.187670653198</v>
      </c>
      <c r="J3" s="2">
        <v>29303.615966875801</v>
      </c>
      <c r="K3" s="2">
        <v>32619.3639628823</v>
      </c>
      <c r="L3" s="2">
        <v>26524.018028989402</v>
      </c>
      <c r="M3" s="2">
        <v>32213.053439936899</v>
      </c>
      <c r="N3" s="2">
        <v>24086.666742666199</v>
      </c>
      <c r="O3" s="2">
        <v>23274.033955102601</v>
      </c>
      <c r="P3" s="2">
        <v>24204.990008510598</v>
      </c>
      <c r="Q3" s="2">
        <v>21341.292266372398</v>
      </c>
      <c r="R3" s="2">
        <v>28889.083695696801</v>
      </c>
      <c r="S3" s="2">
        <v>24927.420455277301</v>
      </c>
      <c r="T3" s="2">
        <v>11263.980589638501</v>
      </c>
      <c r="U3" s="2">
        <v>8366.6465744680809</v>
      </c>
      <c r="V3" s="2">
        <v>18086.143670264399</v>
      </c>
      <c r="W3" s="2">
        <v>10545.168359683301</v>
      </c>
      <c r="X3" s="2">
        <v>12814.2083064586</v>
      </c>
      <c r="Y3" s="2">
        <v>22224.0032417615</v>
      </c>
      <c r="Z3" s="2">
        <v>20394.968642553202</v>
      </c>
      <c r="AA3" s="2">
        <v>13732.714121057201</v>
      </c>
      <c r="AB3" s="2">
        <v>11912.764068930899</v>
      </c>
      <c r="AC3" s="2">
        <v>19248.424526416198</v>
      </c>
      <c r="AD3" s="2">
        <v>25928.784624374199</v>
      </c>
      <c r="AE3" s="2">
        <v>27124.503952485298</v>
      </c>
      <c r="AF3" s="2">
        <v>39051.876216306402</v>
      </c>
      <c r="AG3" s="2">
        <v>29430.105816243999</v>
      </c>
      <c r="AH3" s="2">
        <v>24636.883161060599</v>
      </c>
      <c r="AI3" s="2">
        <v>34722.207238468101</v>
      </c>
      <c r="AJ3" s="2">
        <v>36829.041035788803</v>
      </c>
      <c r="AK3" s="2">
        <v>59437.558092203602</v>
      </c>
      <c r="AL3" s="2">
        <v>33320.404470472298</v>
      </c>
    </row>
    <row r="4" spans="1:38" x14ac:dyDescent="0.2">
      <c r="A4" s="1" t="s">
        <v>1</v>
      </c>
      <c r="B4" s="2">
        <v>20608.694349597401</v>
      </c>
      <c r="C4" s="2">
        <v>19438.438112155902</v>
      </c>
      <c r="D4" s="2">
        <v>18304.1146435312</v>
      </c>
      <c r="E4" s="2">
        <v>25306.368946992901</v>
      </c>
      <c r="F4" s="2">
        <v>24315.937566706001</v>
      </c>
      <c r="G4" s="2">
        <v>27218.540688347399</v>
      </c>
      <c r="H4" s="2">
        <v>23052.828755509501</v>
      </c>
      <c r="I4" s="2">
        <v>24558.515561396602</v>
      </c>
      <c r="J4" s="2">
        <v>21633.2896976558</v>
      </c>
      <c r="K4" s="2">
        <v>24137.795086370301</v>
      </c>
      <c r="L4" s="2">
        <v>19917.3804905613</v>
      </c>
      <c r="M4" s="2">
        <v>24383.570459566399</v>
      </c>
      <c r="N4" s="2">
        <v>18251.506413114599</v>
      </c>
      <c r="O4" s="2">
        <v>17567.2437496866</v>
      </c>
      <c r="P4" s="2">
        <v>18174.124782978699</v>
      </c>
      <c r="Q4" s="2">
        <v>16443.8135217042</v>
      </c>
      <c r="R4" s="2">
        <v>22797.903375544101</v>
      </c>
      <c r="S4" s="2">
        <v>20131.0975891942</v>
      </c>
      <c r="T4" s="2">
        <v>9303.2801564177898</v>
      </c>
      <c r="U4" s="2">
        <v>7073.1969036468499</v>
      </c>
      <c r="V4" s="2">
        <v>15581.8293110176</v>
      </c>
      <c r="W4" s="2">
        <v>9275.9935710229802</v>
      </c>
      <c r="X4" s="2">
        <v>11537.3615407132</v>
      </c>
      <c r="Y4" s="2">
        <v>20453.1113871214</v>
      </c>
      <c r="Z4" s="2">
        <v>19178.167327659601</v>
      </c>
      <c r="AA4" s="2">
        <v>12762.087543305401</v>
      </c>
      <c r="AB4" s="2">
        <v>10911.1617051381</v>
      </c>
      <c r="AC4" s="2">
        <v>17463.336344704399</v>
      </c>
      <c r="AD4" s="2">
        <v>23264.1266412396</v>
      </c>
      <c r="AE4" s="2">
        <v>24083.501026618898</v>
      </c>
      <c r="AF4" s="2">
        <v>34472.608617901598</v>
      </c>
      <c r="AG4" s="2">
        <v>25719.243915842999</v>
      </c>
      <c r="AH4" s="2">
        <v>21400.2185402553</v>
      </c>
      <c r="AI4" s="2">
        <v>30142.340337415499</v>
      </c>
      <c r="AJ4" s="2">
        <v>31863.947320440901</v>
      </c>
      <c r="AK4" s="2">
        <v>43108.504501966301</v>
      </c>
      <c r="AL4" s="2">
        <v>24020.600611467999</v>
      </c>
    </row>
    <row r="5" spans="1:38" x14ac:dyDescent="0.2">
      <c r="A5" s="1" t="s">
        <v>2</v>
      </c>
      <c r="B5" s="2">
        <v>344004.43042592</v>
      </c>
      <c r="C5" s="2">
        <v>324764.92983978498</v>
      </c>
      <c r="D5" s="2">
        <v>315322.59212879499</v>
      </c>
      <c r="E5" s="2">
        <v>450876.35492802999</v>
      </c>
      <c r="F5" s="2">
        <v>450936.23354802001</v>
      </c>
      <c r="G5" s="2">
        <v>509713.14472688898</v>
      </c>
      <c r="H5" s="2">
        <v>434989.552203044</v>
      </c>
      <c r="I5" s="2">
        <v>467126.54563652398</v>
      </c>
      <c r="J5" s="2">
        <v>414675.04512455303</v>
      </c>
      <c r="K5" s="2">
        <v>466608.63866521901</v>
      </c>
      <c r="L5" s="2">
        <v>390083.29147088598</v>
      </c>
      <c r="M5" s="2">
        <v>484365.06566286</v>
      </c>
      <c r="N5" s="2">
        <v>367993.25134992402</v>
      </c>
      <c r="O5" s="2">
        <v>359818.010397979</v>
      </c>
      <c r="P5" s="2">
        <v>377392.21142127702</v>
      </c>
      <c r="Q5" s="2">
        <v>335531.65227630298</v>
      </c>
      <c r="R5" s="2">
        <v>457972.50837447098</v>
      </c>
      <c r="S5" s="2">
        <v>398199.06572140101</v>
      </c>
      <c r="T5" s="2">
        <v>181486.960087841</v>
      </c>
      <c r="U5" s="2">
        <v>135637.009854184</v>
      </c>
      <c r="V5" s="2">
        <v>283575.83378759999</v>
      </c>
      <c r="W5" s="2">
        <v>159844.42067817401</v>
      </c>
      <c r="X5" s="2">
        <v>187300.67953466999</v>
      </c>
      <c r="Y5" s="2">
        <v>311572.90781773097</v>
      </c>
      <c r="Z5" s="2">
        <v>273586.17672766</v>
      </c>
      <c r="AA5" s="2">
        <v>178281.249091832</v>
      </c>
      <c r="AB5" s="2">
        <v>149591.70255426501</v>
      </c>
      <c r="AC5" s="2">
        <v>233804.79409281001</v>
      </c>
      <c r="AD5" s="2">
        <v>304180.43459778198</v>
      </c>
      <c r="AE5" s="2">
        <v>307158.56166058203</v>
      </c>
      <c r="AF5" s="2">
        <v>440236.37462707801</v>
      </c>
      <c r="AG5" s="2">
        <v>328741.44320566702</v>
      </c>
      <c r="AH5" s="2">
        <v>273613.074572385</v>
      </c>
      <c r="AI5" s="2">
        <v>384469.53653402202</v>
      </c>
      <c r="AJ5" s="2">
        <v>406076.553116397</v>
      </c>
      <c r="AK5" s="2">
        <v>558158.83991193306</v>
      </c>
      <c r="AL5" s="2">
        <v>310341.93370780803</v>
      </c>
    </row>
    <row r="6" spans="1:38" x14ac:dyDescent="0.2">
      <c r="A6" s="1" t="s">
        <v>3</v>
      </c>
      <c r="B6" s="2">
        <v>150647.76558840301</v>
      </c>
      <c r="C6" s="2">
        <v>142059.35657755099</v>
      </c>
      <c r="D6" s="2">
        <v>138166.82576604199</v>
      </c>
      <c r="E6" s="2">
        <v>197249.85743186</v>
      </c>
      <c r="F6" s="2">
        <v>196740.48583377301</v>
      </c>
      <c r="G6" s="2">
        <v>220060.66550858901</v>
      </c>
      <c r="H6" s="2">
        <v>186222.48716328401</v>
      </c>
      <c r="I6" s="2">
        <v>198374.00462864901</v>
      </c>
      <c r="J6" s="2">
        <v>174678.897937695</v>
      </c>
      <c r="K6" s="2">
        <v>195563.68912083199</v>
      </c>
      <c r="L6" s="2">
        <v>162722.51329010399</v>
      </c>
      <c r="M6" s="2">
        <v>200695.20712180299</v>
      </c>
      <c r="N6" s="2">
        <v>151226.52056732099</v>
      </c>
      <c r="O6" s="2">
        <v>146359.155510682</v>
      </c>
      <c r="P6" s="2">
        <v>151876.76364255301</v>
      </c>
      <c r="Q6" s="2">
        <v>136431.67555821899</v>
      </c>
      <c r="R6" s="2">
        <v>188340.82547179001</v>
      </c>
      <c r="S6" s="2">
        <v>166240.21248546001</v>
      </c>
      <c r="T6" s="2">
        <v>76986.5642914372</v>
      </c>
      <c r="U6" s="2">
        <v>58564.722868440702</v>
      </c>
      <c r="V6" s="2">
        <v>124180.88847231799</v>
      </c>
      <c r="W6" s="2">
        <v>71016.712936346201</v>
      </c>
      <c r="X6" s="2">
        <v>84455.441875091405</v>
      </c>
      <c r="Y6" s="2">
        <v>142806.870462322</v>
      </c>
      <c r="Z6" s="2">
        <v>127182.138702128</v>
      </c>
      <c r="AA6" s="2">
        <v>82975.704642068697</v>
      </c>
      <c r="AB6" s="2">
        <v>69709.1342806389</v>
      </c>
      <c r="AC6" s="2">
        <v>109182.740627241</v>
      </c>
      <c r="AD6" s="2">
        <v>141704.696298553</v>
      </c>
      <c r="AE6" s="2">
        <v>142836.799732188</v>
      </c>
      <c r="AF6" s="2">
        <v>205088.097270297</v>
      </c>
      <c r="AG6" s="2">
        <v>153626.00884803501</v>
      </c>
      <c r="AH6" s="2">
        <v>128958.868312366</v>
      </c>
      <c r="AI6" s="2">
        <v>181796.654639129</v>
      </c>
      <c r="AJ6" s="2">
        <v>192939.61680004699</v>
      </c>
      <c r="AK6" s="2">
        <v>262576.88809361402</v>
      </c>
      <c r="AL6" s="2">
        <v>145398.548693335</v>
      </c>
    </row>
    <row r="7" spans="1:38" x14ac:dyDescent="0.2">
      <c r="A7" s="1" t="s">
        <v>4</v>
      </c>
      <c r="B7" s="2">
        <v>80537.689560750601</v>
      </c>
      <c r="C7" s="2">
        <v>76332.527387012204</v>
      </c>
      <c r="D7" s="2">
        <v>75066.115176785897</v>
      </c>
      <c r="E7" s="2">
        <v>108662.890945299</v>
      </c>
      <c r="F7" s="2">
        <v>110249.262273332</v>
      </c>
      <c r="G7" s="2">
        <v>124525.07918869</v>
      </c>
      <c r="H7" s="2">
        <v>106222.29349519699</v>
      </c>
      <c r="I7" s="2">
        <v>114047.947563917</v>
      </c>
      <c r="J7" s="2">
        <v>101163.157413012</v>
      </c>
      <c r="K7" s="2">
        <v>113988.76487407601</v>
      </c>
      <c r="L7" s="2">
        <v>96316.129434273098</v>
      </c>
      <c r="M7" s="2">
        <v>120702.767947682</v>
      </c>
      <c r="N7" s="2">
        <v>92251.171260836796</v>
      </c>
      <c r="O7" s="2">
        <v>90510.994665122606</v>
      </c>
      <c r="P7" s="2">
        <v>95490.909327659596</v>
      </c>
      <c r="Q7" s="2">
        <v>86126.561469464999</v>
      </c>
      <c r="R7" s="2">
        <v>119211.182220565</v>
      </c>
      <c r="S7" s="2">
        <v>105094.431265584</v>
      </c>
      <c r="T7" s="2">
        <v>48380.900746666703</v>
      </c>
      <c r="U7" s="2">
        <v>36676.063319148903</v>
      </c>
      <c r="V7" s="2">
        <v>78900.537946944998</v>
      </c>
      <c r="W7" s="2">
        <v>45583.742364394602</v>
      </c>
      <c r="X7" s="2">
        <v>54831.366714277501</v>
      </c>
      <c r="Y7" s="2">
        <v>93506.691883740903</v>
      </c>
      <c r="Z7" s="2">
        <v>84092.703855319196</v>
      </c>
      <c r="AA7" s="2">
        <v>54835.934833827901</v>
      </c>
      <c r="AB7" s="2">
        <v>45971.819001954304</v>
      </c>
      <c r="AC7" s="2">
        <v>71834.322547864896</v>
      </c>
      <c r="AD7" s="2">
        <v>93104.792486195001</v>
      </c>
      <c r="AE7" s="2">
        <v>93630.348830138202</v>
      </c>
      <c r="AF7" s="2">
        <v>130365.44655127299</v>
      </c>
      <c r="AG7" s="2">
        <v>94387.102096110902</v>
      </c>
      <c r="AH7" s="2">
        <v>76268.766668338198</v>
      </c>
      <c r="AI7" s="2">
        <v>102877.01101248901</v>
      </c>
      <c r="AJ7" s="2">
        <v>103515.304795733</v>
      </c>
      <c r="AK7" s="2">
        <v>175100.19087184701</v>
      </c>
      <c r="AL7" s="2">
        <v>96615.267155314606</v>
      </c>
    </row>
    <row r="8" spans="1:38" x14ac:dyDescent="0.2">
      <c r="A8" s="1" t="s">
        <v>5</v>
      </c>
      <c r="B8" s="2">
        <v>179245.64615117601</v>
      </c>
      <c r="C8" s="2">
        <v>168956.19475638701</v>
      </c>
      <c r="D8" s="2">
        <v>161018.93213603299</v>
      </c>
      <c r="E8" s="2">
        <v>225679.55860808</v>
      </c>
      <c r="F8" s="2">
        <v>221080.414699891</v>
      </c>
      <c r="G8" s="2">
        <v>246555.853417092</v>
      </c>
      <c r="H8" s="2">
        <v>207874.241711037</v>
      </c>
      <c r="I8" s="2">
        <v>220387.37353406</v>
      </c>
      <c r="J8" s="2">
        <v>192837.30993587099</v>
      </c>
      <c r="K8" s="2">
        <v>214129.76200035799</v>
      </c>
      <c r="L8" s="2">
        <v>177773.14953760299</v>
      </c>
      <c r="M8" s="2">
        <v>218775.263011314</v>
      </c>
      <c r="N8" s="2">
        <v>164022.624610392</v>
      </c>
      <c r="O8" s="2">
        <v>157831.630093165</v>
      </c>
      <c r="P8" s="2">
        <v>163188.45780425501</v>
      </c>
      <c r="Q8" s="2">
        <v>144821.92213193999</v>
      </c>
      <c r="R8" s="2">
        <v>197422.87203302101</v>
      </c>
      <c r="S8" s="2">
        <v>171321.50895407301</v>
      </c>
      <c r="T8" s="2">
        <v>77729.805633142198</v>
      </c>
      <c r="U8" s="2">
        <v>58083.134531914897</v>
      </c>
      <c r="V8" s="2">
        <v>123871.26485304099</v>
      </c>
      <c r="W8" s="2">
        <v>71340.6868552339</v>
      </c>
      <c r="X8" s="2">
        <v>85328.580147252302</v>
      </c>
      <c r="Y8" s="2">
        <v>144697.31880226199</v>
      </c>
      <c r="Z8" s="2">
        <v>129307.59231063801</v>
      </c>
      <c r="AA8" s="2">
        <v>83351.581063061705</v>
      </c>
      <c r="AB8" s="2">
        <v>69123.243635775507</v>
      </c>
      <c r="AC8" s="2">
        <v>106945.521473104</v>
      </c>
      <c r="AD8" s="2">
        <v>137217.67457302401</v>
      </c>
      <c r="AE8" s="2">
        <v>136391.27597853099</v>
      </c>
      <c r="AF8" s="2">
        <v>190326.06003248499</v>
      </c>
      <c r="AG8" s="2">
        <v>138093.304485145</v>
      </c>
      <c r="AH8" s="2">
        <v>110579.292114057</v>
      </c>
      <c r="AI8" s="2">
        <v>148873.98281924499</v>
      </c>
      <c r="AJ8" s="2">
        <v>148971.368317157</v>
      </c>
      <c r="AK8" s="2">
        <v>251589.047144743</v>
      </c>
      <c r="AL8" s="2">
        <v>138436.398144662</v>
      </c>
    </row>
    <row r="9" spans="1:38" x14ac:dyDescent="0.2">
      <c r="A9" s="1" t="s">
        <v>6</v>
      </c>
      <c r="B9" s="2">
        <v>108270.227276438</v>
      </c>
      <c r="C9" s="2">
        <v>104964.29937963501</v>
      </c>
      <c r="D9" s="2">
        <v>101328.709095311</v>
      </c>
      <c r="E9" s="2">
        <v>144132.41157374499</v>
      </c>
      <c r="F9" s="2">
        <v>143830.16955528801</v>
      </c>
      <c r="G9" s="2">
        <v>159104.692501571</v>
      </c>
      <c r="H9" s="2">
        <v>133056.912323909</v>
      </c>
      <c r="I9" s="2">
        <v>139823.518299766</v>
      </c>
      <c r="J9" s="2">
        <v>121184.106423926</v>
      </c>
      <c r="K9" s="2">
        <v>133320.36278570999</v>
      </c>
      <c r="L9" s="2">
        <v>112614.548176488</v>
      </c>
      <c r="M9" s="2">
        <v>141387.38634015201</v>
      </c>
      <c r="N9" s="2">
        <v>108261.085767372</v>
      </c>
      <c r="O9" s="2">
        <v>106603.002950781</v>
      </c>
      <c r="P9" s="2">
        <v>112812.40107234</v>
      </c>
      <c r="Q9" s="2">
        <v>100996.75261029899</v>
      </c>
      <c r="R9" s="2">
        <v>138839.20335570801</v>
      </c>
      <c r="S9" s="2">
        <v>121672.86447937301</v>
      </c>
      <c r="T9" s="2">
        <v>55785.302886894497</v>
      </c>
      <c r="U9" s="2">
        <v>42122.491680851097</v>
      </c>
      <c r="V9" s="2">
        <v>91262.685528639806</v>
      </c>
      <c r="W9" s="2">
        <v>53245.930263132897</v>
      </c>
      <c r="X9" s="2">
        <v>64534.373722515396</v>
      </c>
      <c r="Y9" s="2">
        <v>111098.170256203</v>
      </c>
      <c r="Z9" s="2">
        <v>100920.402944681</v>
      </c>
      <c r="AA9" s="2">
        <v>66632.464404176499</v>
      </c>
      <c r="AB9" s="2">
        <v>56683.506193608002</v>
      </c>
      <c r="AC9" s="2">
        <v>89948.851640434907</v>
      </c>
      <c r="AD9" s="2">
        <v>118612.79878927401</v>
      </c>
      <c r="AE9" s="2">
        <v>121076.003140368</v>
      </c>
      <c r="AF9" s="2">
        <v>173000.541271739</v>
      </c>
      <c r="AG9" s="2">
        <v>129306.50792197901</v>
      </c>
      <c r="AH9" s="2">
        <v>107977.689864224</v>
      </c>
      <c r="AI9" s="2">
        <v>151834.571528339</v>
      </c>
      <c r="AJ9" s="2">
        <v>159357.94335696899</v>
      </c>
      <c r="AK9" s="2">
        <v>202930.36118638699</v>
      </c>
      <c r="AL9" s="2">
        <v>111432.02016987</v>
      </c>
    </row>
    <row r="10" spans="1:38" x14ac:dyDescent="0.2">
      <c r="A10" s="1" t="s">
        <v>7</v>
      </c>
      <c r="B10" s="2">
        <v>137014.94497535299</v>
      </c>
      <c r="C10" s="2">
        <v>129394.890263504</v>
      </c>
      <c r="D10" s="2">
        <v>124100.025019482</v>
      </c>
      <c r="E10" s="2">
        <v>175276.601431255</v>
      </c>
      <c r="F10" s="2">
        <v>173566.32311297199</v>
      </c>
      <c r="G10" s="2">
        <v>196082.257969784</v>
      </c>
      <c r="H10" s="2">
        <v>167468.22621357499</v>
      </c>
      <c r="I10" s="2">
        <v>179910.02194060199</v>
      </c>
      <c r="J10" s="2">
        <v>159714.595454775</v>
      </c>
      <c r="K10" s="2">
        <v>180129.06266776699</v>
      </c>
      <c r="L10" s="2">
        <v>151070.204692945</v>
      </c>
      <c r="M10" s="2">
        <v>187820.92507341999</v>
      </c>
      <c r="N10" s="2">
        <v>142399.16452971799</v>
      </c>
      <c r="O10" s="2">
        <v>138420.81133727799</v>
      </c>
      <c r="P10" s="2">
        <v>144439.89022978701</v>
      </c>
      <c r="Q10" s="2">
        <v>131082.45440614701</v>
      </c>
      <c r="R10" s="2">
        <v>182742.386070073</v>
      </c>
      <c r="S10" s="2">
        <v>162356.32116901601</v>
      </c>
      <c r="T10" s="2">
        <v>75476.759490389799</v>
      </c>
      <c r="U10" s="2">
        <v>57790.563787234001</v>
      </c>
      <c r="V10" s="2">
        <v>124444.474718896</v>
      </c>
      <c r="W10" s="2">
        <v>72203.770793519594</v>
      </c>
      <c r="X10" s="2">
        <v>87120.898962082705</v>
      </c>
      <c r="Y10" s="2">
        <v>149250.419444514</v>
      </c>
      <c r="Z10" s="2">
        <v>134944.852940426</v>
      </c>
      <c r="AA10" s="2">
        <v>88920.459430707095</v>
      </c>
      <c r="AB10" s="2">
        <v>75481.551629272799</v>
      </c>
      <c r="AC10" s="2">
        <v>119254.290229766</v>
      </c>
      <c r="AD10" s="2">
        <v>156558.91900935199</v>
      </c>
      <c r="AE10" s="2">
        <v>159143.70800109699</v>
      </c>
      <c r="AF10" s="2">
        <v>227582.22862443599</v>
      </c>
      <c r="AG10" s="2">
        <v>170252.99908012699</v>
      </c>
      <c r="AH10" s="2">
        <v>142670.873833436</v>
      </c>
      <c r="AI10" s="2">
        <v>200517.89743303601</v>
      </c>
      <c r="AJ10" s="2">
        <v>211219.34687409399</v>
      </c>
      <c r="AK10" s="2">
        <v>256164.412147247</v>
      </c>
      <c r="AL10" s="2">
        <v>141905.386023806</v>
      </c>
    </row>
    <row r="11" spans="1:38" x14ac:dyDescent="0.2">
      <c r="A11" s="1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">
      <c r="A12" s="1" t="s">
        <v>9</v>
      </c>
      <c r="B12" s="2">
        <v>382554.82013616199</v>
      </c>
      <c r="C12" s="2">
        <v>369794.588389488</v>
      </c>
      <c r="D12" s="2">
        <v>358814.098436517</v>
      </c>
      <c r="E12" s="2">
        <v>511969.43605398398</v>
      </c>
      <c r="F12" s="2">
        <v>511944.15961268998</v>
      </c>
      <c r="G12" s="2">
        <v>569599.33161938004</v>
      </c>
      <c r="H12" s="2">
        <v>478899.191154167</v>
      </c>
      <c r="I12" s="2">
        <v>506255.206968454</v>
      </c>
      <c r="J12" s="2">
        <v>441669.31969364302</v>
      </c>
      <c r="K12" s="2">
        <v>489618.33312435</v>
      </c>
      <c r="L12" s="2">
        <v>398329.521494999</v>
      </c>
      <c r="M12" s="2">
        <v>480520.62755757099</v>
      </c>
      <c r="N12" s="2">
        <v>352655.73208381201</v>
      </c>
      <c r="O12" s="2">
        <v>331547.69411366899</v>
      </c>
      <c r="P12" s="2">
        <v>333930.61959148903</v>
      </c>
      <c r="Q12" s="2">
        <v>287953.83618889801</v>
      </c>
      <c r="R12" s="2">
        <v>380420.08765181201</v>
      </c>
      <c r="S12" s="2">
        <v>318856.53937454999</v>
      </c>
      <c r="T12" s="2">
        <v>139393.96535301401</v>
      </c>
      <c r="U12" s="2">
        <v>100136.69202127701</v>
      </c>
      <c r="V12" s="2">
        <v>212339.43427074101</v>
      </c>
      <c r="W12" s="2">
        <v>121278.859582488</v>
      </c>
      <c r="X12" s="2">
        <v>143880.409603732</v>
      </c>
      <c r="Y12" s="2">
        <v>242677.05047498099</v>
      </c>
      <c r="Z12" s="2">
        <v>216365.06827659599</v>
      </c>
      <c r="AA12" s="2">
        <v>139005.74895993</v>
      </c>
      <c r="AB12" s="2">
        <v>114519.711346647</v>
      </c>
      <c r="AC12" s="2">
        <v>176500.30153160301</v>
      </c>
      <c r="AD12" s="2">
        <v>225916.95359893801</v>
      </c>
      <c r="AE12" s="2">
        <v>225398.21113108599</v>
      </c>
      <c r="AF12" s="2">
        <v>321641.13534823002</v>
      </c>
      <c r="AG12" s="2">
        <v>238819.03378597699</v>
      </c>
      <c r="AH12" s="2">
        <v>198972.62792721999</v>
      </c>
      <c r="AI12" s="2">
        <v>280157.70173546299</v>
      </c>
      <c r="AJ12" s="2">
        <v>295750.98419716</v>
      </c>
      <c r="AK12" s="2">
        <v>426313.81012377498</v>
      </c>
      <c r="AL12" s="2">
        <v>234440.75264779001</v>
      </c>
    </row>
    <row r="13" spans="1:38" x14ac:dyDescent="0.2">
      <c r="A13" s="1" t="s">
        <v>10</v>
      </c>
      <c r="B13" s="2">
        <v>228615.899020518</v>
      </c>
      <c r="C13" s="2">
        <v>217134.79192571901</v>
      </c>
      <c r="D13" s="2">
        <v>203619.75076993401</v>
      </c>
      <c r="E13" s="2">
        <v>281919.81713898102</v>
      </c>
      <c r="F13" s="2">
        <v>273840.94318781502</v>
      </c>
      <c r="G13" s="2">
        <v>312322.98870776198</v>
      </c>
      <c r="H13" s="2">
        <v>265246.089563574</v>
      </c>
      <c r="I13" s="2">
        <v>283204.12747553497</v>
      </c>
      <c r="J13" s="2">
        <v>250496.99163152699</v>
      </c>
      <c r="K13" s="2">
        <v>281768.39356351399</v>
      </c>
      <c r="L13" s="2">
        <v>227390.38637213499</v>
      </c>
      <c r="M13" s="2">
        <v>272151.503206564</v>
      </c>
      <c r="N13" s="2">
        <v>198381.20158103699</v>
      </c>
      <c r="O13" s="2">
        <v>185888.77107836099</v>
      </c>
      <c r="P13" s="2">
        <v>186894.393702128</v>
      </c>
      <c r="Q13" s="2">
        <v>164818.969168001</v>
      </c>
      <c r="R13" s="2">
        <v>223123.144558423</v>
      </c>
      <c r="S13" s="2">
        <v>191890.61085863001</v>
      </c>
      <c r="T13" s="2">
        <v>86415.619954427006</v>
      </c>
      <c r="U13" s="2">
        <v>64071.620659574502</v>
      </c>
      <c r="V13" s="2">
        <v>138265.61433226499</v>
      </c>
      <c r="W13" s="2">
        <v>80264.931207917805</v>
      </c>
      <c r="X13" s="2">
        <v>96784.874781070699</v>
      </c>
      <c r="Y13" s="2">
        <v>166191.65169688899</v>
      </c>
      <c r="Z13" s="2">
        <v>151209.37533191501</v>
      </c>
      <c r="AA13" s="2">
        <v>98722.9129272383</v>
      </c>
      <c r="AB13" s="2">
        <v>82925.031562466407</v>
      </c>
      <c r="AC13" s="2">
        <v>130246.95909637</v>
      </c>
      <c r="AD13" s="2">
        <v>170099.48910897301</v>
      </c>
      <c r="AE13" s="2">
        <v>173425.19801456999</v>
      </c>
      <c r="AF13" s="2">
        <v>247864.632599039</v>
      </c>
      <c r="AG13" s="2">
        <v>184561.48648412401</v>
      </c>
      <c r="AH13" s="2">
        <v>153953.06539455001</v>
      </c>
      <c r="AI13" s="2">
        <v>216668.09822361299</v>
      </c>
      <c r="AJ13" s="2">
        <v>227955.101304335</v>
      </c>
      <c r="AK13" s="2">
        <v>376888.05284120899</v>
      </c>
      <c r="AL13" s="2">
        <v>208831.30173259499</v>
      </c>
    </row>
    <row r="14" spans="1:38" x14ac:dyDescent="0.2">
      <c r="A14" s="1" t="s">
        <v>11</v>
      </c>
      <c r="B14" s="2">
        <v>214082.00555954</v>
      </c>
      <c r="C14" s="2">
        <v>205677.50570883599</v>
      </c>
      <c r="D14" s="2">
        <v>204542.68181192601</v>
      </c>
      <c r="E14" s="2">
        <v>300241.53571864101</v>
      </c>
      <c r="F14" s="2">
        <v>309263.07484096597</v>
      </c>
      <c r="G14" s="2">
        <v>371935.76314350002</v>
      </c>
      <c r="H14" s="2">
        <v>336049.23327634198</v>
      </c>
      <c r="I14" s="2">
        <v>379796.844654007</v>
      </c>
      <c r="J14" s="2">
        <v>352815.26794554503</v>
      </c>
      <c r="K14" s="2">
        <v>414377.77208192501</v>
      </c>
      <c r="L14" s="2">
        <v>336578.18291217001</v>
      </c>
      <c r="M14" s="2">
        <v>405140.31334154098</v>
      </c>
      <c r="N14" s="2">
        <v>297166.63673484698</v>
      </c>
      <c r="O14" s="2">
        <v>279526.557804276</v>
      </c>
      <c r="P14" s="2">
        <v>281134.628714894</v>
      </c>
      <c r="Q14" s="2">
        <v>245021.924991912</v>
      </c>
      <c r="R14" s="2">
        <v>326776.46109423297</v>
      </c>
      <c r="S14" s="2">
        <v>276279.66110910499</v>
      </c>
      <c r="T14" s="2">
        <v>121857.280419356</v>
      </c>
      <c r="U14" s="2">
        <v>87899.190561890195</v>
      </c>
      <c r="V14" s="2">
        <v>189732.07684760299</v>
      </c>
      <c r="W14" s="2">
        <v>110356.73491091801</v>
      </c>
      <c r="X14" s="2">
        <v>133296.89587816899</v>
      </c>
      <c r="Y14" s="2">
        <v>229424.53473436</v>
      </c>
      <c r="Z14" s="2">
        <v>209035.332880851</v>
      </c>
      <c r="AA14" s="2">
        <v>137123.98776798701</v>
      </c>
      <c r="AB14" s="2">
        <v>115870.779460266</v>
      </c>
      <c r="AC14" s="2">
        <v>183378.33852953499</v>
      </c>
      <c r="AD14" s="2">
        <v>241351.58724320401</v>
      </c>
      <c r="AE14" s="2">
        <v>248071.450853663</v>
      </c>
      <c r="AF14" s="2">
        <v>359325.04768784298</v>
      </c>
      <c r="AG14" s="2">
        <v>271155.31095071399</v>
      </c>
      <c r="AH14" s="2">
        <v>230092.45140576101</v>
      </c>
      <c r="AI14" s="2">
        <v>329174.757115154</v>
      </c>
      <c r="AJ14" s="2">
        <v>353390.84457064199</v>
      </c>
      <c r="AK14" s="2">
        <v>481229.98278219998</v>
      </c>
      <c r="AL14" s="2">
        <v>265633.94197768898</v>
      </c>
    </row>
    <row r="15" spans="1:38" x14ac:dyDescent="0.2">
      <c r="A15" s="1" t="s">
        <v>12</v>
      </c>
      <c r="B15" s="2">
        <v>123705.863473552</v>
      </c>
      <c r="C15" s="2">
        <v>117745.189082996</v>
      </c>
      <c r="D15" s="2">
        <v>120199.610702544</v>
      </c>
      <c r="E15" s="2">
        <v>180456.20718954501</v>
      </c>
      <c r="F15" s="2">
        <v>189976.24053890901</v>
      </c>
      <c r="G15" s="2">
        <v>209714.44723794301</v>
      </c>
      <c r="H15" s="2">
        <v>175210.64831473501</v>
      </c>
      <c r="I15" s="2">
        <v>184312.55855017199</v>
      </c>
      <c r="J15" s="2">
        <v>160884.45847848899</v>
      </c>
      <c r="K15" s="2">
        <v>178565.710760649</v>
      </c>
      <c r="L15" s="2">
        <v>147347.66979075101</v>
      </c>
      <c r="M15" s="2">
        <v>180451.36785080799</v>
      </c>
      <c r="N15" s="2">
        <v>134973.269548118</v>
      </c>
      <c r="O15" s="2">
        <v>129656.97699257699</v>
      </c>
      <c r="P15" s="2">
        <v>134009.661395745</v>
      </c>
      <c r="Q15" s="2">
        <v>119571.65229478299</v>
      </c>
      <c r="R15" s="2">
        <v>163426.043223949</v>
      </c>
      <c r="S15" s="2">
        <v>141860.12860303299</v>
      </c>
      <c r="T15" s="2">
        <v>64356.694319639901</v>
      </c>
      <c r="U15" s="2">
        <v>47961.187314501098</v>
      </c>
      <c r="V15" s="2">
        <v>103080.608786921</v>
      </c>
      <c r="W15" s="2">
        <v>59815.999073561798</v>
      </c>
      <c r="X15" s="2">
        <v>72030.384910158304</v>
      </c>
      <c r="Y15" s="2">
        <v>123389.829259056</v>
      </c>
      <c r="Z15" s="2">
        <v>111594.618778723</v>
      </c>
      <c r="AA15" s="2">
        <v>72357.276084070196</v>
      </c>
      <c r="AB15" s="2">
        <v>60152.805867463198</v>
      </c>
      <c r="AC15" s="2">
        <v>93339.605488597706</v>
      </c>
      <c r="AD15" s="2">
        <v>120240.71647292101</v>
      </c>
      <c r="AE15" s="2">
        <v>120523.160586119</v>
      </c>
      <c r="AF15" s="2">
        <v>174120.22997313499</v>
      </c>
      <c r="AG15" s="2">
        <v>130629.224367537</v>
      </c>
      <c r="AH15" s="2">
        <v>109661.227128902</v>
      </c>
      <c r="AI15" s="2">
        <v>155471.33933350199</v>
      </c>
      <c r="AJ15" s="2">
        <v>165584.74164026999</v>
      </c>
      <c r="AK15" s="2">
        <v>268423.07701756002</v>
      </c>
      <c r="AL15" s="2">
        <v>150226.325610203</v>
      </c>
    </row>
    <row r="16" spans="1:38" x14ac:dyDescent="0.2">
      <c r="A16" s="1" t="s">
        <v>13</v>
      </c>
      <c r="B16" s="2">
        <v>158090.582842865</v>
      </c>
      <c r="C16" s="2">
        <v>148130.62173732501</v>
      </c>
      <c r="D16" s="2">
        <v>148145.55328960199</v>
      </c>
      <c r="E16" s="2">
        <v>218427.04389274999</v>
      </c>
      <c r="F16" s="2">
        <v>226337.73532127601</v>
      </c>
      <c r="G16" s="2">
        <v>261425.14724900501</v>
      </c>
      <c r="H16" s="2">
        <v>227756.11997688201</v>
      </c>
      <c r="I16" s="2">
        <v>248949.993949378</v>
      </c>
      <c r="J16" s="2">
        <v>224563.03329631299</v>
      </c>
      <c r="K16" s="2">
        <v>256450.808681617</v>
      </c>
      <c r="L16" s="2">
        <v>213053.112970902</v>
      </c>
      <c r="M16" s="2">
        <v>263325.98845742602</v>
      </c>
      <c r="N16" s="2">
        <v>198865.05067867599</v>
      </c>
      <c r="O16" s="2">
        <v>193164.68324543501</v>
      </c>
      <c r="P16" s="2">
        <v>201678.414110638</v>
      </c>
      <c r="Q16" s="2">
        <v>180861.56731639599</v>
      </c>
      <c r="R16" s="2">
        <v>248436.48195499199</v>
      </c>
      <c r="S16" s="2">
        <v>216707.55971027401</v>
      </c>
      <c r="T16" s="2">
        <v>98632.435662357006</v>
      </c>
      <c r="U16" s="2">
        <v>73755.059492914894</v>
      </c>
      <c r="V16" s="2">
        <v>155129.944385048</v>
      </c>
      <c r="W16" s="2">
        <v>88163.707236354501</v>
      </c>
      <c r="X16" s="2">
        <v>104343.772330653</v>
      </c>
      <c r="Y16" s="2">
        <v>176083.48364145399</v>
      </c>
      <c r="Z16" s="2">
        <v>157892.55939574499</v>
      </c>
      <c r="AA16" s="2">
        <v>103358.18734863801</v>
      </c>
      <c r="AB16" s="2">
        <v>86848.664211179406</v>
      </c>
      <c r="AC16" s="2">
        <v>136058.065528746</v>
      </c>
      <c r="AD16" s="2">
        <v>176968.60234792699</v>
      </c>
      <c r="AE16" s="2">
        <v>178741.02861075901</v>
      </c>
      <c r="AF16" s="2">
        <v>257822.779687898</v>
      </c>
      <c r="AG16" s="2">
        <v>194040.27796641199</v>
      </c>
      <c r="AH16" s="2">
        <v>163692.569334</v>
      </c>
      <c r="AI16" s="2">
        <v>232232.263166586</v>
      </c>
      <c r="AJ16" s="2">
        <v>247617.53417425201</v>
      </c>
      <c r="AK16" s="2">
        <v>337326.21038729599</v>
      </c>
      <c r="AL16" s="2">
        <v>188436.83218454599</v>
      </c>
    </row>
    <row r="17" spans="1:38" x14ac:dyDescent="0.2">
      <c r="A17" s="1" t="s">
        <v>14</v>
      </c>
      <c r="B17" s="2">
        <v>400295.66556900903</v>
      </c>
      <c r="C17" s="2">
        <v>381071.60294218297</v>
      </c>
      <c r="D17" s="2">
        <v>379534.31700793002</v>
      </c>
      <c r="E17" s="2">
        <v>554993.38800329203</v>
      </c>
      <c r="F17" s="2">
        <v>566631.937557308</v>
      </c>
      <c r="G17" s="2">
        <v>632593.71465991798</v>
      </c>
      <c r="H17" s="2">
        <v>534287.43790001201</v>
      </c>
      <c r="I17" s="2">
        <v>567952.72959759401</v>
      </c>
      <c r="J17" s="2">
        <v>498488.971199397</v>
      </c>
      <c r="K17" s="2">
        <v>556087.89553044795</v>
      </c>
      <c r="L17" s="2">
        <v>461177.11740189901</v>
      </c>
      <c r="M17" s="2">
        <v>567308.54071944102</v>
      </c>
      <c r="N17" s="2">
        <v>425738.02855497599</v>
      </c>
      <c r="O17" s="2">
        <v>409691.675750072</v>
      </c>
      <c r="P17" s="2">
        <v>422389.974604255</v>
      </c>
      <c r="Q17" s="2">
        <v>374173.06312187901</v>
      </c>
      <c r="R17" s="2">
        <v>509060.456219883</v>
      </c>
      <c r="S17" s="2">
        <v>440981.43544886698</v>
      </c>
      <c r="T17" s="2">
        <v>199429.84334764999</v>
      </c>
      <c r="U17" s="2">
        <v>147800.03765052799</v>
      </c>
      <c r="V17" s="2">
        <v>316636.72071021999</v>
      </c>
      <c r="W17" s="2">
        <v>182825.72521353501</v>
      </c>
      <c r="X17" s="2">
        <v>219456.07137053399</v>
      </c>
      <c r="Y17" s="2">
        <v>374346.99462573201</v>
      </c>
      <c r="Z17" s="2">
        <v>336466.63294468098</v>
      </c>
      <c r="AA17" s="2">
        <v>217773.236426585</v>
      </c>
      <c r="AB17" s="2">
        <v>181416.992102246</v>
      </c>
      <c r="AC17" s="2">
        <v>281980.549553024</v>
      </c>
      <c r="AD17" s="2">
        <v>365161.40845489799</v>
      </c>
      <c r="AE17" s="2">
        <v>366787.13685633102</v>
      </c>
      <c r="AF17" s="2">
        <v>522820.79506825999</v>
      </c>
      <c r="AG17" s="2">
        <v>388359.52277635102</v>
      </c>
      <c r="AH17" s="2">
        <v>322280.69432039</v>
      </c>
      <c r="AI17" s="2">
        <v>452339.25461998198</v>
      </c>
      <c r="AJ17" s="2">
        <v>477622.24795247603</v>
      </c>
      <c r="AK17" s="2">
        <v>707549.90713274304</v>
      </c>
      <c r="AL17" s="2">
        <v>389444.198206659</v>
      </c>
    </row>
    <row r="18" spans="1:38" x14ac:dyDescent="0.2">
      <c r="A18" s="1" t="s">
        <v>15</v>
      </c>
      <c r="B18" s="2">
        <v>393264.73873436399</v>
      </c>
      <c r="C18" s="2">
        <v>373221.68460997799</v>
      </c>
      <c r="D18" s="2">
        <v>384319.49708479102</v>
      </c>
      <c r="E18" s="2">
        <v>580188.96397467703</v>
      </c>
      <c r="F18" s="2">
        <v>611238.91354502505</v>
      </c>
      <c r="G18" s="2">
        <v>690629.24792701995</v>
      </c>
      <c r="H18" s="2">
        <v>590351.48093899898</v>
      </c>
      <c r="I18" s="2">
        <v>634627.95692175895</v>
      </c>
      <c r="J18" s="2">
        <v>564173.12476371997</v>
      </c>
      <c r="K18" s="2">
        <v>636357.80585115997</v>
      </c>
      <c r="L18" s="2">
        <v>529058.95113284502</v>
      </c>
      <c r="M18" s="2">
        <v>651854.00795502297</v>
      </c>
      <c r="N18" s="2">
        <v>490447.44527079299</v>
      </c>
      <c r="O18" s="2">
        <v>474142.053468397</v>
      </c>
      <c r="P18" s="2">
        <v>489494.985242553</v>
      </c>
      <c r="Q18" s="2">
        <v>435531.531796325</v>
      </c>
      <c r="R18" s="2">
        <v>594744.32883932802</v>
      </c>
      <c r="S18" s="2">
        <v>518129.80147477699</v>
      </c>
      <c r="T18" s="2">
        <v>236327.355903474</v>
      </c>
      <c r="U18" s="2">
        <v>176411.383625791</v>
      </c>
      <c r="V18" s="2">
        <v>368607.03540448501</v>
      </c>
      <c r="W18" s="2">
        <v>207186.22415355401</v>
      </c>
      <c r="X18" s="2">
        <v>241930.363944276</v>
      </c>
      <c r="Y18" s="2">
        <v>401107.99867708702</v>
      </c>
      <c r="Z18" s="2">
        <v>349650.06552766002</v>
      </c>
      <c r="AA18" s="2">
        <v>227234.85996788999</v>
      </c>
      <c r="AB18" s="2">
        <v>189778.59432492201</v>
      </c>
      <c r="AC18" s="2">
        <v>295730.21330040501</v>
      </c>
      <c r="AD18" s="2">
        <v>382838.76885028998</v>
      </c>
      <c r="AE18" s="2">
        <v>384507.859619961</v>
      </c>
      <c r="AF18" s="2">
        <v>553209.39456677495</v>
      </c>
      <c r="AG18" s="2">
        <v>414640.02282081702</v>
      </c>
      <c r="AH18" s="2">
        <v>347837.74640769302</v>
      </c>
      <c r="AI18" s="2">
        <v>492796.20026267797</v>
      </c>
      <c r="AJ18" s="2">
        <v>525226.20131087198</v>
      </c>
      <c r="AK18" s="2">
        <v>762770.36644635606</v>
      </c>
      <c r="AL18" s="2">
        <v>422704.70273019798</v>
      </c>
    </row>
    <row r="19" spans="1:38" x14ac:dyDescent="0.2">
      <c r="A19" s="1" t="s">
        <v>16</v>
      </c>
      <c r="B19" s="2">
        <v>258394.76611310901</v>
      </c>
      <c r="C19" s="2">
        <v>242916.52975764399</v>
      </c>
      <c r="D19" s="2">
        <v>232159.37672592999</v>
      </c>
      <c r="E19" s="2">
        <v>326718.38482976001</v>
      </c>
      <c r="F19" s="2">
        <v>322121.29957671999</v>
      </c>
      <c r="G19" s="2">
        <v>362218.42787844402</v>
      </c>
      <c r="H19" s="2">
        <v>307824.68973762501</v>
      </c>
      <c r="I19" s="2">
        <v>328630.459509573</v>
      </c>
      <c r="J19" s="2">
        <v>289886.23424136499</v>
      </c>
      <c r="K19" s="2">
        <v>324005.32824371703</v>
      </c>
      <c r="L19" s="2">
        <v>270025.000559245</v>
      </c>
      <c r="M19" s="2">
        <v>334047.065385731</v>
      </c>
      <c r="N19" s="2">
        <v>252220.84043693999</v>
      </c>
      <c r="O19" s="2">
        <v>244855.2130363</v>
      </c>
      <c r="P19" s="2">
        <v>255045.06212766</v>
      </c>
      <c r="Q19" s="2">
        <v>228808.20548695201</v>
      </c>
      <c r="R19" s="2">
        <v>315080.76037039002</v>
      </c>
      <c r="S19" s="2">
        <v>276672.10532102198</v>
      </c>
      <c r="T19" s="2">
        <v>127306.74859020099</v>
      </c>
      <c r="U19" s="2">
        <v>96542.945478686699</v>
      </c>
      <c r="V19" s="2">
        <v>203985.24738811</v>
      </c>
      <c r="W19" s="2">
        <v>115559.10947749201</v>
      </c>
      <c r="X19" s="2">
        <v>135950.71725216499</v>
      </c>
      <c r="Y19" s="2">
        <v>226824.750030981</v>
      </c>
      <c r="Z19" s="2">
        <v>199917.017846809</v>
      </c>
      <c r="AA19" s="2">
        <v>130233.218244709</v>
      </c>
      <c r="AB19" s="2">
        <v>108517.072666986</v>
      </c>
      <c r="AC19" s="2">
        <v>168942.84368268101</v>
      </c>
      <c r="AD19" s="2">
        <v>217826.823459465</v>
      </c>
      <c r="AE19" s="2">
        <v>219745.46131267099</v>
      </c>
      <c r="AF19" s="2">
        <v>313694.69565294997</v>
      </c>
      <c r="AG19" s="2">
        <v>230933.85678380099</v>
      </c>
      <c r="AH19" s="2">
        <v>191977.222231858</v>
      </c>
      <c r="AI19" s="2">
        <v>268556.14945307397</v>
      </c>
      <c r="AJ19" s="2">
        <v>285740.91335117602</v>
      </c>
      <c r="AK19" s="2">
        <v>430633.393355051</v>
      </c>
      <c r="AL19" s="2">
        <v>236539.46646060699</v>
      </c>
    </row>
    <row r="20" spans="1:38" x14ac:dyDescent="0.2">
      <c r="A20" s="1" t="s">
        <v>17</v>
      </c>
      <c r="B20" s="2">
        <v>364259.84459791798</v>
      </c>
      <c r="C20" s="2">
        <v>350019.42607279099</v>
      </c>
      <c r="D20" s="2">
        <v>338166.05189114303</v>
      </c>
      <c r="E20" s="2">
        <v>481818.94180511002</v>
      </c>
      <c r="F20" s="2">
        <v>481561.52255519002</v>
      </c>
      <c r="G20" s="2">
        <v>534869.29039280198</v>
      </c>
      <c r="H20" s="2">
        <v>448703.98784676299</v>
      </c>
      <c r="I20" s="2">
        <v>473056.60974300199</v>
      </c>
      <c r="J20" s="2">
        <v>411859.62881086499</v>
      </c>
      <c r="K20" s="2">
        <v>455708.51042505802</v>
      </c>
      <c r="L20" s="2">
        <v>377288.33653108601</v>
      </c>
      <c r="M20" s="2">
        <v>463486.98508103902</v>
      </c>
      <c r="N20" s="2">
        <v>347700.14261314302</v>
      </c>
      <c r="O20" s="2">
        <v>335535.12179930898</v>
      </c>
      <c r="P20" s="2">
        <v>348109.00951489399</v>
      </c>
      <c r="Q20" s="2">
        <v>308733.83751975099</v>
      </c>
      <c r="R20" s="2">
        <v>420657.39141466201</v>
      </c>
      <c r="S20" s="2">
        <v>365061.57214665198</v>
      </c>
      <c r="T20" s="2">
        <v>165751.37719602801</v>
      </c>
      <c r="U20" s="2">
        <v>124336.149541009</v>
      </c>
      <c r="V20" s="2">
        <v>260038.889163669</v>
      </c>
      <c r="W20" s="2">
        <v>145919.07010116201</v>
      </c>
      <c r="X20" s="2">
        <v>169958.33257442201</v>
      </c>
      <c r="Y20" s="2">
        <v>281071.975396742</v>
      </c>
      <c r="Z20" s="2">
        <v>245935.98504255299</v>
      </c>
      <c r="AA20" s="2">
        <v>160156.015435815</v>
      </c>
      <c r="AB20" s="2">
        <v>133774.19031019</v>
      </c>
      <c r="AC20" s="2">
        <v>209123.19397398399</v>
      </c>
      <c r="AD20" s="2">
        <v>272089.68156497198</v>
      </c>
      <c r="AE20" s="2">
        <v>275538.46415043302</v>
      </c>
      <c r="AF20" s="2">
        <v>396958.54562845599</v>
      </c>
      <c r="AG20" s="2">
        <v>296316.27096377203</v>
      </c>
      <c r="AH20" s="2">
        <v>247480.13753358999</v>
      </c>
      <c r="AI20" s="2">
        <v>349125.18542596599</v>
      </c>
      <c r="AJ20" s="2">
        <v>370746.21192182502</v>
      </c>
      <c r="AK20" s="2">
        <v>518107.00923141302</v>
      </c>
      <c r="AL20" s="2">
        <v>286857.56849545799</v>
      </c>
    </row>
    <row r="21" spans="1:38" x14ac:dyDescent="0.2">
      <c r="A21" s="1" t="s">
        <v>18</v>
      </c>
      <c r="B21" s="2">
        <v>300615.55000891403</v>
      </c>
      <c r="C21" s="2">
        <v>263741.07212460699</v>
      </c>
      <c r="D21" s="2">
        <v>257760.489972738</v>
      </c>
      <c r="E21" s="2">
        <v>369898.09483878699</v>
      </c>
      <c r="F21" s="2">
        <v>370698.93903423002</v>
      </c>
      <c r="G21" s="2">
        <v>413829.03185754002</v>
      </c>
      <c r="H21" s="2">
        <v>348718.93830934702</v>
      </c>
      <c r="I21" s="2">
        <v>369386.611331922</v>
      </c>
      <c r="J21" s="2">
        <v>323198.22543739801</v>
      </c>
      <c r="K21" s="2">
        <v>358831.57087042602</v>
      </c>
      <c r="L21" s="2">
        <v>288586.83028312202</v>
      </c>
      <c r="M21" s="2">
        <v>345125.37894041301</v>
      </c>
      <c r="N21" s="2">
        <v>252452.051925701</v>
      </c>
      <c r="O21" s="2">
        <v>237530.920796886</v>
      </c>
      <c r="P21" s="2">
        <v>240363.83748085101</v>
      </c>
      <c r="Q21" s="2">
        <v>214938.126971941</v>
      </c>
      <c r="R21" s="2">
        <v>294692.67544126901</v>
      </c>
      <c r="S21" s="2">
        <v>256855.21366058299</v>
      </c>
      <c r="T21" s="2">
        <v>117149.871081027</v>
      </c>
      <c r="U21" s="2">
        <v>87592.736468085102</v>
      </c>
      <c r="V21" s="2">
        <v>189063.006795247</v>
      </c>
      <c r="W21" s="2">
        <v>110149.565306323</v>
      </c>
      <c r="X21" s="2">
        <v>133231.170170406</v>
      </c>
      <c r="Y21" s="2">
        <v>229323.66165802701</v>
      </c>
      <c r="Z21" s="2">
        <v>208824.62812340399</v>
      </c>
      <c r="AA21" s="2">
        <v>139165.63428748099</v>
      </c>
      <c r="AB21" s="2">
        <v>119344.32980486</v>
      </c>
      <c r="AC21" s="2">
        <v>190564.40662960999</v>
      </c>
      <c r="AD21" s="2">
        <v>253262.57481596901</v>
      </c>
      <c r="AE21" s="2">
        <v>262769.369947445</v>
      </c>
      <c r="AF21" s="2">
        <v>379623.19665706501</v>
      </c>
      <c r="AG21" s="2">
        <v>285773.32146697602</v>
      </c>
      <c r="AH21" s="2">
        <v>241522.05051661099</v>
      </c>
      <c r="AI21" s="2">
        <v>343094.08482029202</v>
      </c>
      <c r="AJ21" s="2">
        <v>367670.61224617099</v>
      </c>
      <c r="AK21" s="2">
        <v>600858.08270482195</v>
      </c>
      <c r="AL21" s="2">
        <v>337153.90803347499</v>
      </c>
    </row>
    <row r="22" spans="1:38" x14ac:dyDescent="0.2">
      <c r="A22" s="1" t="s">
        <v>19</v>
      </c>
      <c r="B22" s="2">
        <v>237692.42449963099</v>
      </c>
      <c r="C22" s="2">
        <v>222491.22963654</v>
      </c>
      <c r="D22" s="2">
        <v>220172.43044752901</v>
      </c>
      <c r="E22" s="2">
        <v>320724.998622438</v>
      </c>
      <c r="F22" s="2">
        <v>328020.81010799302</v>
      </c>
      <c r="G22" s="2">
        <v>362621.96378875</v>
      </c>
      <c r="H22" s="2">
        <v>303350.44355138298</v>
      </c>
      <c r="I22" s="2">
        <v>319524.324369332</v>
      </c>
      <c r="J22" s="2">
        <v>278720.92337172403</v>
      </c>
      <c r="K22" s="2">
        <v>309179.47719753999</v>
      </c>
      <c r="L22" s="2">
        <v>252060.69327184299</v>
      </c>
      <c r="M22" s="2">
        <v>304347.93319469102</v>
      </c>
      <c r="N22" s="2">
        <v>224533.44004820599</v>
      </c>
      <c r="O22" s="2">
        <v>212707.409189275</v>
      </c>
      <c r="P22" s="2">
        <v>216059.52561702099</v>
      </c>
      <c r="Q22" s="2">
        <v>194533.730120747</v>
      </c>
      <c r="R22" s="2">
        <v>268671.90453706298</v>
      </c>
      <c r="S22" s="2">
        <v>235887.989992327</v>
      </c>
      <c r="T22" s="2">
        <v>108150.853466352</v>
      </c>
      <c r="U22" s="2">
        <v>81417.382992468105</v>
      </c>
      <c r="V22" s="2">
        <v>170602.25863702499</v>
      </c>
      <c r="W22" s="2">
        <v>96430.593107535606</v>
      </c>
      <c r="X22" s="2">
        <v>113181.190533303</v>
      </c>
      <c r="Y22" s="2">
        <v>189001.150993446</v>
      </c>
      <c r="Z22" s="2">
        <v>167319.575119149</v>
      </c>
      <c r="AA22" s="2">
        <v>109887.104815574</v>
      </c>
      <c r="AB22" s="2">
        <v>92852.062385627694</v>
      </c>
      <c r="AC22" s="2">
        <v>146260.36740631299</v>
      </c>
      <c r="AD22" s="2">
        <v>192670.91767271201</v>
      </c>
      <c r="AE22" s="2">
        <v>197877.06781974199</v>
      </c>
      <c r="AF22" s="2">
        <v>286395.11334118497</v>
      </c>
      <c r="AG22" s="2">
        <v>215784.152930307</v>
      </c>
      <c r="AH22" s="2">
        <v>181746.18659827099</v>
      </c>
      <c r="AI22" s="2">
        <v>258156.00148915601</v>
      </c>
      <c r="AJ22" s="2">
        <v>276416.36546863802</v>
      </c>
      <c r="AK22" s="2">
        <v>420072.25071346702</v>
      </c>
      <c r="AL22" s="2">
        <v>234749.276061071</v>
      </c>
    </row>
    <row r="23" spans="1:38" x14ac:dyDescent="0.2">
      <c r="A23" s="1" t="s">
        <v>20</v>
      </c>
      <c r="B23" s="2">
        <v>32608.964485478598</v>
      </c>
      <c r="C23" s="2">
        <v>31029.7551903358</v>
      </c>
      <c r="D23" s="2">
        <v>29434.657600362902</v>
      </c>
      <c r="E23" s="2">
        <v>41205.734029228101</v>
      </c>
      <c r="F23" s="2">
        <v>40431.670793556601</v>
      </c>
      <c r="G23" s="2">
        <v>44211.970869573597</v>
      </c>
      <c r="H23" s="2">
        <v>36513.412574118804</v>
      </c>
      <c r="I23" s="2">
        <v>37956.160648902798</v>
      </c>
      <c r="J23" s="2">
        <v>32699.163812057999</v>
      </c>
      <c r="K23" s="2">
        <v>35677.754656663397</v>
      </c>
      <c r="L23" s="2">
        <v>29402.131736012499</v>
      </c>
      <c r="M23" s="2">
        <v>35894.394450420499</v>
      </c>
      <c r="N23" s="2">
        <v>26791.098310692101</v>
      </c>
      <c r="O23" s="2">
        <v>25786.6664066017</v>
      </c>
      <c r="P23" s="2">
        <v>26645.923778723401</v>
      </c>
      <c r="Q23" s="2">
        <v>24477.550439932402</v>
      </c>
      <c r="R23" s="2">
        <v>34446.522768158597</v>
      </c>
      <c r="S23" s="2">
        <v>30855.358311313001</v>
      </c>
      <c r="T23" s="2">
        <v>14484.395081924</v>
      </c>
      <c r="U23" s="2">
        <v>11142.0544680851</v>
      </c>
      <c r="V23" s="2">
        <v>24025.376859340398</v>
      </c>
      <c r="W23" s="2">
        <v>13976.472541762199</v>
      </c>
      <c r="X23" s="2">
        <v>16879.383266864101</v>
      </c>
      <c r="Y23" s="2">
        <v>29023.712252730202</v>
      </c>
      <c r="Z23" s="2">
        <v>26347.782893617001</v>
      </c>
      <c r="AA23" s="2">
        <v>17326.763141941101</v>
      </c>
      <c r="AB23" s="2">
        <v>14693.6240475172</v>
      </c>
      <c r="AC23" s="2">
        <v>23247.669618216201</v>
      </c>
      <c r="AD23" s="2">
        <v>30647.424965947601</v>
      </c>
      <c r="AE23" s="2">
        <v>31546.314189726399</v>
      </c>
      <c r="AF23" s="2">
        <v>45972.630238672202</v>
      </c>
      <c r="AG23" s="2">
        <v>34924.471482520603</v>
      </c>
      <c r="AH23" s="2">
        <v>29831.502197517199</v>
      </c>
      <c r="AI23" s="2">
        <v>42618.076507428501</v>
      </c>
      <c r="AJ23" s="2">
        <v>46110.257500513602</v>
      </c>
      <c r="AK23" s="2">
        <v>78773.884592812305</v>
      </c>
      <c r="AL23" s="2">
        <v>44272.6811425204</v>
      </c>
    </row>
    <row r="24" spans="1:38" x14ac:dyDescent="0.2">
      <c r="A24" s="1" t="s">
        <v>21</v>
      </c>
      <c r="B24" s="2">
        <v>163245.370740685</v>
      </c>
      <c r="C24" s="2">
        <v>154498.584164764</v>
      </c>
      <c r="D24" s="2">
        <v>149272.96531502699</v>
      </c>
      <c r="E24" s="2">
        <v>212903.675659751</v>
      </c>
      <c r="F24" s="2">
        <v>213860.71804678399</v>
      </c>
      <c r="G24" s="2">
        <v>235928.40780974401</v>
      </c>
      <c r="H24" s="2">
        <v>196906.404306752</v>
      </c>
      <c r="I24" s="2">
        <v>206576.21374767201</v>
      </c>
      <c r="J24" s="2">
        <v>179294.780490162</v>
      </c>
      <c r="K24" s="2">
        <v>197671.64209183</v>
      </c>
      <c r="L24" s="2">
        <v>166358.99501707099</v>
      </c>
      <c r="M24" s="2">
        <v>207520.84347134799</v>
      </c>
      <c r="N24" s="2">
        <v>157699.534802218</v>
      </c>
      <c r="O24" s="2">
        <v>153754.850954547</v>
      </c>
      <c r="P24" s="2">
        <v>160931.90432340399</v>
      </c>
      <c r="Q24" s="2">
        <v>137051.88510581301</v>
      </c>
      <c r="R24" s="2">
        <v>178007.52626855401</v>
      </c>
      <c r="S24" s="2">
        <v>146163.13016861901</v>
      </c>
      <c r="T24" s="2">
        <v>62148.814249545903</v>
      </c>
      <c r="U24" s="2">
        <v>43208.414255319098</v>
      </c>
      <c r="V24" s="2">
        <v>90051.840364458694</v>
      </c>
      <c r="W24" s="2">
        <v>50346.0124694189</v>
      </c>
      <c r="X24" s="2">
        <v>58459.7385599755</v>
      </c>
      <c r="Y24" s="2">
        <v>96533.132458276203</v>
      </c>
      <c r="Z24" s="2">
        <v>84477.856634042604</v>
      </c>
      <c r="AA24" s="2">
        <v>54331.777662660403</v>
      </c>
      <c r="AB24" s="2">
        <v>44921.640733730499</v>
      </c>
      <c r="AC24" s="2">
        <v>69551.693502024602</v>
      </c>
      <c r="AD24" s="2">
        <v>89970.593667495807</v>
      </c>
      <c r="AE24" s="2">
        <v>91031.823357454603</v>
      </c>
      <c r="AF24" s="2">
        <v>130244.24983084299</v>
      </c>
      <c r="AG24" s="2">
        <v>97558.280145183395</v>
      </c>
      <c r="AH24" s="2">
        <v>81100.232570387496</v>
      </c>
      <c r="AI24" s="2">
        <v>114159.97469851001</v>
      </c>
      <c r="AJ24" s="2">
        <v>121139.68505593399</v>
      </c>
      <c r="AK24" s="2">
        <v>229247.882405193</v>
      </c>
      <c r="AL24" s="2">
        <v>127657.27936871399</v>
      </c>
    </row>
    <row r="25" spans="1:38" x14ac:dyDescent="0.2">
      <c r="A25" s="1" t="s">
        <v>22</v>
      </c>
      <c r="B25" s="2">
        <v>451756.25770009699</v>
      </c>
      <c r="C25" s="2">
        <v>425613.80957689299</v>
      </c>
      <c r="D25" s="2">
        <v>421221.08457813697</v>
      </c>
      <c r="E25" s="2">
        <v>614317.11721991003</v>
      </c>
      <c r="F25" s="2">
        <v>629147.377760423</v>
      </c>
      <c r="G25" s="2">
        <v>697625.091771028</v>
      </c>
      <c r="H25" s="2">
        <v>585205.96124334703</v>
      </c>
      <c r="I25" s="2">
        <v>616863.14988446003</v>
      </c>
      <c r="J25" s="2">
        <v>537851.29260743002</v>
      </c>
      <c r="K25" s="2">
        <v>594958.21958833805</v>
      </c>
      <c r="L25" s="2">
        <v>493433.13139254902</v>
      </c>
      <c r="M25" s="2">
        <v>607413.75699878403</v>
      </c>
      <c r="N25" s="2">
        <v>456145.97215182998</v>
      </c>
      <c r="O25" s="2">
        <v>439673.95342974999</v>
      </c>
      <c r="P25" s="2">
        <v>454790.52255319199</v>
      </c>
      <c r="Q25" s="2">
        <v>400556.95123920898</v>
      </c>
      <c r="R25" s="2">
        <v>540092.32394347503</v>
      </c>
      <c r="S25" s="2">
        <v>462119.21144438803</v>
      </c>
      <c r="T25" s="2">
        <v>205950.173721353</v>
      </c>
      <c r="U25" s="2">
        <v>150823.14944680899</v>
      </c>
      <c r="V25" s="2">
        <v>315319.45101951802</v>
      </c>
      <c r="W25" s="2">
        <v>176972.56414460301</v>
      </c>
      <c r="X25" s="2">
        <v>207129.42543997601</v>
      </c>
      <c r="Y25" s="2">
        <v>345298.75079937902</v>
      </c>
      <c r="Z25" s="2">
        <v>306006.556506383</v>
      </c>
      <c r="AA25" s="2">
        <v>198807.10052333999</v>
      </c>
      <c r="AB25" s="2">
        <v>165880.364394217</v>
      </c>
      <c r="AC25" s="2">
        <v>259190.645279391</v>
      </c>
      <c r="AD25" s="2">
        <v>338245.31294961902</v>
      </c>
      <c r="AE25" s="2">
        <v>344865.01836753701</v>
      </c>
      <c r="AF25" s="2">
        <v>495971.119280571</v>
      </c>
      <c r="AG25" s="2">
        <v>373872.37419370702</v>
      </c>
      <c r="AH25" s="2">
        <v>312542.18637666199</v>
      </c>
      <c r="AI25" s="2">
        <v>442296.11002885498</v>
      </c>
      <c r="AJ25" s="2">
        <v>472599.80142888997</v>
      </c>
      <c r="AK25" s="2">
        <v>692905.65004970203</v>
      </c>
      <c r="AL25" s="2">
        <v>387251.86027463299</v>
      </c>
    </row>
    <row r="26" spans="1:38" x14ac:dyDescent="0.2">
      <c r="A26" s="1" t="s">
        <v>23</v>
      </c>
      <c r="B26" s="2">
        <v>112974.50857125199</v>
      </c>
      <c r="C26" s="2">
        <v>109100.798666177</v>
      </c>
      <c r="D26" s="2">
        <v>107962.082858348</v>
      </c>
      <c r="E26" s="2">
        <v>157855.61746452801</v>
      </c>
      <c r="F26" s="2">
        <v>162696.46412130501</v>
      </c>
      <c r="G26" s="2">
        <v>183610.77441555</v>
      </c>
      <c r="H26" s="2">
        <v>156827.430577853</v>
      </c>
      <c r="I26" s="2">
        <v>168847.41478417499</v>
      </c>
      <c r="J26" s="2">
        <v>151045.07798454599</v>
      </c>
      <c r="K26" s="2">
        <v>171289.05970486699</v>
      </c>
      <c r="L26" s="2">
        <v>144873.67988978801</v>
      </c>
      <c r="M26" s="2">
        <v>181215.82401643301</v>
      </c>
      <c r="N26" s="2">
        <v>138297.55848653801</v>
      </c>
      <c r="O26" s="2">
        <v>135805.78388580299</v>
      </c>
      <c r="P26" s="2">
        <v>142912.882910638</v>
      </c>
      <c r="Q26" s="2">
        <v>130110.643348942</v>
      </c>
      <c r="R26" s="2">
        <v>181464.13758772801</v>
      </c>
      <c r="S26" s="2">
        <v>161267.166650172</v>
      </c>
      <c r="T26" s="2">
        <v>75094.040260811496</v>
      </c>
      <c r="U26" s="2">
        <v>57664.703893616999</v>
      </c>
      <c r="V26" s="2">
        <v>122193.19903735</v>
      </c>
      <c r="W26" s="2">
        <v>69774.007992227504</v>
      </c>
      <c r="X26" s="2">
        <v>82745.130704624695</v>
      </c>
      <c r="Y26" s="2">
        <v>139253.59851156099</v>
      </c>
      <c r="Z26" s="2">
        <v>123967.20134042601</v>
      </c>
      <c r="AA26" s="2">
        <v>80233.057838627807</v>
      </c>
      <c r="AB26" s="2">
        <v>66790.780905990905</v>
      </c>
      <c r="AC26" s="2">
        <v>103901.698188768</v>
      </c>
      <c r="AD26" s="2">
        <v>134717.605729214</v>
      </c>
      <c r="AE26" s="2">
        <v>136389.961610506</v>
      </c>
      <c r="AF26" s="2">
        <v>196451.88560551099</v>
      </c>
      <c r="AG26" s="2">
        <v>147400.25157923999</v>
      </c>
      <c r="AH26" s="2">
        <v>123156.99121451699</v>
      </c>
      <c r="AI26" s="2">
        <v>172136.839276296</v>
      </c>
      <c r="AJ26" s="2">
        <v>180253.13022070599</v>
      </c>
      <c r="AK26" s="2">
        <v>311864.90686517197</v>
      </c>
      <c r="AL26" s="2">
        <v>175729.46192336301</v>
      </c>
    </row>
    <row r="27" spans="1:38" x14ac:dyDescent="0.2">
      <c r="A27" s="1" t="s">
        <v>24</v>
      </c>
      <c r="B27" s="2">
        <v>131821.13120154</v>
      </c>
      <c r="C27" s="2">
        <v>124088.611178882</v>
      </c>
      <c r="D27" s="2">
        <v>124111.961710766</v>
      </c>
      <c r="E27" s="2">
        <v>183447.34288465499</v>
      </c>
      <c r="F27" s="2">
        <v>190900.90446523801</v>
      </c>
      <c r="G27" s="2">
        <v>218103.40277289299</v>
      </c>
      <c r="H27" s="2">
        <v>188700.65417224899</v>
      </c>
      <c r="I27" s="2">
        <v>205705.776220884</v>
      </c>
      <c r="J27" s="2">
        <v>186699.28576318701</v>
      </c>
      <c r="K27" s="2">
        <v>214994.60867213001</v>
      </c>
      <c r="L27" s="2">
        <v>183655.746772518</v>
      </c>
      <c r="M27" s="2">
        <v>232488.61430869799</v>
      </c>
      <c r="N27" s="2">
        <v>179569.748004753</v>
      </c>
      <c r="O27" s="2">
        <v>178011.817701291</v>
      </c>
      <c r="P27" s="2">
        <v>189599.67625531901</v>
      </c>
      <c r="Q27" s="2">
        <v>173062.861411858</v>
      </c>
      <c r="R27" s="2">
        <v>242181.58300709201</v>
      </c>
      <c r="S27" s="2">
        <v>216224.55417553999</v>
      </c>
      <c r="T27" s="2">
        <v>101310.12528099</v>
      </c>
      <c r="U27" s="2">
        <v>78369.253373304397</v>
      </c>
      <c r="V27" s="2">
        <v>169226.56288395601</v>
      </c>
      <c r="W27" s="2">
        <v>98230.652288556696</v>
      </c>
      <c r="X27" s="2">
        <v>118536.299690446</v>
      </c>
      <c r="Y27" s="2">
        <v>203201.10086667101</v>
      </c>
      <c r="Z27" s="2">
        <v>184082.91537446799</v>
      </c>
      <c r="AA27" s="2">
        <v>120281.47182277399</v>
      </c>
      <c r="AB27" s="2">
        <v>101217.635866144</v>
      </c>
      <c r="AC27" s="2">
        <v>158996.11762035399</v>
      </c>
      <c r="AD27" s="2">
        <v>207546.86465197601</v>
      </c>
      <c r="AE27" s="2">
        <v>210316.48086482499</v>
      </c>
      <c r="AF27" s="2">
        <v>305682.55967886001</v>
      </c>
      <c r="AG27" s="2">
        <v>232600.59060697901</v>
      </c>
      <c r="AH27" s="2">
        <v>198835.406490247</v>
      </c>
      <c r="AI27" s="2">
        <v>284910.51461703301</v>
      </c>
      <c r="AJ27" s="2">
        <v>306441.922541851</v>
      </c>
      <c r="AK27" s="2">
        <v>473306.45150561002</v>
      </c>
      <c r="AL27" s="2">
        <v>265750.28528385097</v>
      </c>
    </row>
    <row r="28" spans="1:38" x14ac:dyDescent="0.2">
      <c r="A28" s="1" t="s">
        <v>25</v>
      </c>
      <c r="B28" s="2">
        <v>4031.0042704776101</v>
      </c>
      <c r="C28" s="2">
        <v>3863.9595138535901</v>
      </c>
      <c r="D28" s="2">
        <v>3766.61545866612</v>
      </c>
      <c r="E28" s="2">
        <v>5407.2901090384203</v>
      </c>
      <c r="F28" s="2">
        <v>5434.0086698782397</v>
      </c>
      <c r="G28" s="2">
        <v>5842.4657320352599</v>
      </c>
      <c r="H28" s="2">
        <v>4768.1392769880604</v>
      </c>
      <c r="I28" s="2">
        <v>4914.8374709852296</v>
      </c>
      <c r="J28" s="2">
        <v>4231.4810668038999</v>
      </c>
      <c r="K28" s="2">
        <v>4625.32450503778</v>
      </c>
      <c r="L28" s="2">
        <v>4080.4870890265402</v>
      </c>
      <c r="M28" s="2">
        <v>5348.5064184109197</v>
      </c>
      <c r="N28" s="2">
        <v>4285.1938454625897</v>
      </c>
      <c r="O28" s="2">
        <v>4443.8225819054596</v>
      </c>
      <c r="P28" s="2">
        <v>4943.51615319149</v>
      </c>
      <c r="Q28" s="2">
        <v>4670.7758263496598</v>
      </c>
      <c r="R28" s="2">
        <v>6778.8150390724404</v>
      </c>
      <c r="S28" s="2">
        <v>6367.8204672935499</v>
      </c>
      <c r="T28" s="2">
        <v>3136.0391948225802</v>
      </c>
      <c r="U28" s="2">
        <v>2541.45140619309</v>
      </c>
      <c r="V28" s="2">
        <v>5767.5129371528501</v>
      </c>
      <c r="W28" s="2">
        <v>3530.5056692001599</v>
      </c>
      <c r="X28" s="2">
        <v>4485.5562995402597</v>
      </c>
      <c r="Y28" s="2">
        <v>8122.7243561545001</v>
      </c>
      <c r="Z28" s="2">
        <v>7754.0283446808498</v>
      </c>
      <c r="AA28" s="2">
        <v>5365.52330554125</v>
      </c>
      <c r="AB28" s="2">
        <v>4794.8008271422204</v>
      </c>
      <c r="AC28" s="2">
        <v>7972.6124635166898</v>
      </c>
      <c r="AD28" s="2">
        <v>10987.813361365899</v>
      </c>
      <c r="AE28" s="2">
        <v>11778.528988994</v>
      </c>
      <c r="AF28" s="2">
        <v>17338.202792050401</v>
      </c>
      <c r="AG28" s="2">
        <v>13432.452934539</v>
      </c>
      <c r="AH28" s="2">
        <v>11633.0263932014</v>
      </c>
      <c r="AI28" s="2">
        <v>16799.806730790799</v>
      </c>
      <c r="AJ28" s="2">
        <v>18215.9625988853</v>
      </c>
      <c r="AK28" s="2">
        <v>27089.089962473201</v>
      </c>
      <c r="AL28" s="2">
        <v>15525.9565151155</v>
      </c>
    </row>
    <row r="29" spans="1:38" x14ac:dyDescent="0.2">
      <c r="A29" s="1" t="s">
        <v>26</v>
      </c>
      <c r="B29" s="2">
        <v>145007.93364903799</v>
      </c>
      <c r="C29" s="2">
        <v>136455.903394528</v>
      </c>
      <c r="D29" s="2">
        <v>135207.789637279</v>
      </c>
      <c r="E29" s="2">
        <v>197182.00421009801</v>
      </c>
      <c r="F29" s="2">
        <v>201667.3528318</v>
      </c>
      <c r="G29" s="2">
        <v>225946.50316435401</v>
      </c>
      <c r="H29" s="2">
        <v>191204.247213522</v>
      </c>
      <c r="I29" s="2">
        <v>203648.092927908</v>
      </c>
      <c r="J29" s="2">
        <v>179198.03894101299</v>
      </c>
      <c r="K29" s="2">
        <v>200383.25710668601</v>
      </c>
      <c r="L29" s="2">
        <v>168510.72234226001</v>
      </c>
      <c r="M29" s="2">
        <v>210024.82463530201</v>
      </c>
      <c r="N29" s="2">
        <v>159729.10528997501</v>
      </c>
      <c r="O29" s="2">
        <v>155873.68672330899</v>
      </c>
      <c r="P29" s="2">
        <v>163186.488459574</v>
      </c>
      <c r="Q29" s="2">
        <v>146567.78030730499</v>
      </c>
      <c r="R29" s="2">
        <v>201943.91831870301</v>
      </c>
      <c r="S29" s="2">
        <v>177238.61345057099</v>
      </c>
      <c r="T29" s="2">
        <v>81435.389394915794</v>
      </c>
      <c r="U29" s="2">
        <v>61602.060475134</v>
      </c>
      <c r="V29" s="2">
        <v>131415.14107177901</v>
      </c>
      <c r="W29" s="2">
        <v>75566.873679813507</v>
      </c>
      <c r="X29" s="2">
        <v>90454.421261310999</v>
      </c>
      <c r="Y29" s="2">
        <v>154072.55624332899</v>
      </c>
      <c r="Z29" s="2">
        <v>138418.35252766</v>
      </c>
      <c r="AA29" s="2">
        <v>89159.330382579705</v>
      </c>
      <c r="AB29" s="2">
        <v>73636.150211512198</v>
      </c>
      <c r="AC29" s="2">
        <v>113253.789069323</v>
      </c>
      <c r="AD29" s="2">
        <v>143980.58184459401</v>
      </c>
      <c r="AE29" s="2">
        <v>141450.12473317201</v>
      </c>
      <c r="AF29" s="2">
        <v>202557.92514526201</v>
      </c>
      <c r="AG29" s="2">
        <v>151223.371337927</v>
      </c>
      <c r="AH29" s="2">
        <v>126409.470979511</v>
      </c>
      <c r="AI29" s="2">
        <v>177497.48884813601</v>
      </c>
      <c r="AJ29" s="2">
        <v>187336.706484981</v>
      </c>
      <c r="AK29" s="2">
        <v>287658.68995281699</v>
      </c>
      <c r="AL29" s="2">
        <v>159434.27317622799</v>
      </c>
    </row>
    <row r="30" spans="1:38" x14ac:dyDescent="0.2">
      <c r="A30" s="1" t="s">
        <v>27</v>
      </c>
      <c r="B30" s="2">
        <v>68336.039914348803</v>
      </c>
      <c r="C30" s="2">
        <v>64307.162837001903</v>
      </c>
      <c r="D30" s="2">
        <v>64710.597999171601</v>
      </c>
      <c r="E30" s="2">
        <v>95913.382475605598</v>
      </c>
      <c r="F30" s="2">
        <v>99777.952444555805</v>
      </c>
      <c r="G30" s="2">
        <v>112921.92056735299</v>
      </c>
      <c r="H30" s="2">
        <v>96663.311788184597</v>
      </c>
      <c r="I30" s="2">
        <v>104101.243614199</v>
      </c>
      <c r="J30" s="2">
        <v>92635.585900266495</v>
      </c>
      <c r="K30" s="2">
        <v>104556.57902655299</v>
      </c>
      <c r="L30" s="2">
        <v>91824.302632118095</v>
      </c>
      <c r="M30" s="2">
        <v>119189.197362198</v>
      </c>
      <c r="N30" s="2">
        <v>94291.589025334702</v>
      </c>
      <c r="O30" s="2">
        <v>95617.913562977206</v>
      </c>
      <c r="P30" s="2">
        <v>103896.15744680801</v>
      </c>
      <c r="Q30" s="2">
        <v>93837.864634630896</v>
      </c>
      <c r="R30" s="2">
        <v>129884.60237121</v>
      </c>
      <c r="S30" s="2">
        <v>114647.940899686</v>
      </c>
      <c r="T30" s="2">
        <v>53098.090450042102</v>
      </c>
      <c r="U30" s="2">
        <v>40443.7526595745</v>
      </c>
      <c r="V30" s="2">
        <v>87802.834232435096</v>
      </c>
      <c r="W30" s="2">
        <v>51404.0471839936</v>
      </c>
      <c r="X30" s="2">
        <v>62619.564799832202</v>
      </c>
      <c r="Y30" s="2">
        <v>108698.512657402</v>
      </c>
      <c r="Z30" s="2">
        <v>99485.137927659598</v>
      </c>
      <c r="AA30" s="2">
        <v>65501.335541012602</v>
      </c>
      <c r="AB30" s="2">
        <v>55646.683441137102</v>
      </c>
      <c r="AC30" s="2">
        <v>88300.015104268197</v>
      </c>
      <c r="AD30" s="2">
        <v>116420.05504260999</v>
      </c>
      <c r="AE30" s="2">
        <v>119245.251472898</v>
      </c>
      <c r="AF30" s="2">
        <v>173426.371978032</v>
      </c>
      <c r="AG30" s="2">
        <v>131790.74630914099</v>
      </c>
      <c r="AH30" s="2">
        <v>112621.140933831</v>
      </c>
      <c r="AI30" s="2">
        <v>161585.254826599</v>
      </c>
      <c r="AJ30" s="2">
        <v>173642.39917134799</v>
      </c>
      <c r="AK30" s="2">
        <v>229487.60970603599</v>
      </c>
      <c r="AL30" s="2">
        <v>127142.960638067</v>
      </c>
    </row>
    <row r="31" spans="1:38" x14ac:dyDescent="0.2">
      <c r="A31" s="1" t="s">
        <v>28</v>
      </c>
      <c r="B31" s="2">
        <v>12120.646870387</v>
      </c>
      <c r="C31" s="2">
        <v>11414.8506759789</v>
      </c>
      <c r="D31" s="2">
        <v>10993.3442221521</v>
      </c>
      <c r="E31" s="2">
        <v>15662.0756605224</v>
      </c>
      <c r="F31" s="2">
        <v>15713.2838102594</v>
      </c>
      <c r="G31" s="2">
        <v>17783.216261961799</v>
      </c>
      <c r="H31" s="2">
        <v>15252.5357225196</v>
      </c>
      <c r="I31" s="2">
        <v>16476.094375752298</v>
      </c>
      <c r="J31" s="2">
        <v>14770.080757178201</v>
      </c>
      <c r="K31" s="2">
        <v>16848.841494915599</v>
      </c>
      <c r="L31" s="2">
        <v>14292.072448241001</v>
      </c>
      <c r="M31" s="2">
        <v>17988.468008325799</v>
      </c>
      <c r="N31" s="2">
        <v>13830.612722307</v>
      </c>
      <c r="O31" s="2">
        <v>13650.104760481599</v>
      </c>
      <c r="P31" s="2">
        <v>14469.8825361702</v>
      </c>
      <c r="Q31" s="2">
        <v>13295.9776751749</v>
      </c>
      <c r="R31" s="2">
        <v>18739.3258218394</v>
      </c>
      <c r="S31" s="2">
        <v>16884.921295849199</v>
      </c>
      <c r="T31" s="2">
        <v>7982.2384124702103</v>
      </c>
      <c r="U31" s="2">
        <v>6230.1235957446797</v>
      </c>
      <c r="V31" s="2">
        <v>13739.4686228711</v>
      </c>
      <c r="W31" s="2">
        <v>8175.1452438061197</v>
      </c>
      <c r="X31" s="2">
        <v>10140.2449661723</v>
      </c>
      <c r="Y31" s="2">
        <v>17926.556622043401</v>
      </c>
      <c r="Z31" s="2">
        <v>16737.027153191499</v>
      </c>
      <c r="AA31" s="2">
        <v>10959.5385292547</v>
      </c>
      <c r="AB31" s="2">
        <v>9246.3940552373406</v>
      </c>
      <c r="AC31" s="2">
        <v>14533.811912511101</v>
      </c>
      <c r="AD31" s="2">
        <v>19008.321437541399</v>
      </c>
      <c r="AE31" s="2">
        <v>19312.8556875861</v>
      </c>
      <c r="AF31" s="2">
        <v>28348.076148543001</v>
      </c>
      <c r="AG31" s="2">
        <v>21771.655615880201</v>
      </c>
      <c r="AH31" s="2">
        <v>18768.604998569499</v>
      </c>
      <c r="AI31" s="2">
        <v>27104.6536628088</v>
      </c>
      <c r="AJ31" s="2">
        <v>29448.198554751601</v>
      </c>
      <c r="AK31" s="2">
        <v>39387.842335158799</v>
      </c>
      <c r="AL31" s="2">
        <v>22478.733552587299</v>
      </c>
    </row>
    <row r="32" spans="1:38" x14ac:dyDescent="0.2">
      <c r="A32" s="1" t="s">
        <v>29</v>
      </c>
      <c r="B32" s="2">
        <v>13874.0170136941</v>
      </c>
      <c r="C32" s="2">
        <v>13569.7482445306</v>
      </c>
      <c r="D32" s="2">
        <v>12862.3657125957</v>
      </c>
      <c r="E32" s="2">
        <v>18022.462859199299</v>
      </c>
      <c r="F32" s="2">
        <v>17777.646757339</v>
      </c>
      <c r="G32" s="2">
        <v>20116.198840416801</v>
      </c>
      <c r="H32" s="2">
        <v>17210.555283505</v>
      </c>
      <c r="I32" s="2">
        <v>18526.322762457599</v>
      </c>
      <c r="J32" s="2">
        <v>16498.324839574801</v>
      </c>
      <c r="K32" s="2">
        <v>18640.5706738958</v>
      </c>
      <c r="L32" s="2">
        <v>16294.143607346001</v>
      </c>
      <c r="M32" s="2">
        <v>21051.864187501498</v>
      </c>
      <c r="N32" s="2">
        <v>16575.955092909699</v>
      </c>
      <c r="O32" s="2">
        <v>16737.671512949099</v>
      </c>
      <c r="P32" s="2">
        <v>18093.966723404301</v>
      </c>
      <c r="Q32" s="2">
        <v>16298.0815962752</v>
      </c>
      <c r="R32" s="2">
        <v>22469.3501808814</v>
      </c>
      <c r="S32" s="2">
        <v>19785.5842560159</v>
      </c>
      <c r="T32" s="2">
        <v>9136.5302364708095</v>
      </c>
      <c r="U32" s="2">
        <v>6935.6984382638702</v>
      </c>
      <c r="V32" s="2">
        <v>15470.512259192599</v>
      </c>
      <c r="W32" s="2">
        <v>9278.3816395766607</v>
      </c>
      <c r="X32" s="2">
        <v>11567.1154255367</v>
      </c>
      <c r="Y32" s="2">
        <v>20461.8037600713</v>
      </c>
      <c r="Z32" s="2">
        <v>18996.638693616998</v>
      </c>
      <c r="AA32" s="2">
        <v>12380.138691165699</v>
      </c>
      <c r="AB32" s="2">
        <v>10399.135946767999</v>
      </c>
      <c r="AC32" s="2">
        <v>16317.727658842099</v>
      </c>
      <c r="AD32" s="2">
        <v>21305.312834125401</v>
      </c>
      <c r="AE32" s="2">
        <v>21543.644527890399</v>
      </c>
      <c r="AF32" s="2">
        <v>30270.404613922099</v>
      </c>
      <c r="AG32" s="2">
        <v>23089.4347718106</v>
      </c>
      <c r="AH32" s="2">
        <v>19815.593415374798</v>
      </c>
      <c r="AI32" s="2">
        <v>28454.493736736</v>
      </c>
      <c r="AJ32" s="2">
        <v>30645.139738790102</v>
      </c>
      <c r="AK32" s="2">
        <v>47545.370093152</v>
      </c>
      <c r="AL32" s="2">
        <v>26649.527488855099</v>
      </c>
    </row>
    <row r="33" spans="1:38" x14ac:dyDescent="0.2">
      <c r="A33" s="1" t="s">
        <v>30</v>
      </c>
      <c r="B33" s="2">
        <v>60677.969100739101</v>
      </c>
      <c r="C33" s="2">
        <v>58503.214162361503</v>
      </c>
      <c r="D33" s="2">
        <v>55919.9250384236</v>
      </c>
      <c r="E33" s="2">
        <v>78657.241950686395</v>
      </c>
      <c r="F33" s="2">
        <v>76958.575919957599</v>
      </c>
      <c r="G33" s="2">
        <v>87958.872367870994</v>
      </c>
      <c r="H33" s="2">
        <v>76024.392655463002</v>
      </c>
      <c r="I33" s="2">
        <v>82761.552806358406</v>
      </c>
      <c r="J33" s="2">
        <v>74712.658009385996</v>
      </c>
      <c r="K33" s="2">
        <v>84863.931374469394</v>
      </c>
      <c r="L33" s="2">
        <v>72320.821466328896</v>
      </c>
      <c r="M33" s="2">
        <v>91193.556997394204</v>
      </c>
      <c r="N33" s="2">
        <v>70243.523052665405</v>
      </c>
      <c r="O33" s="2">
        <v>69236.182264151794</v>
      </c>
      <c r="P33" s="2">
        <v>72580.560039704593</v>
      </c>
      <c r="Q33" s="2">
        <v>65347.142042052903</v>
      </c>
      <c r="R33" s="2">
        <v>90097.253579029493</v>
      </c>
      <c r="S33" s="2">
        <v>79296.137542634693</v>
      </c>
      <c r="T33" s="2">
        <v>36609.047197984903</v>
      </c>
      <c r="U33" s="2">
        <v>27496.859587047002</v>
      </c>
      <c r="V33" s="2">
        <v>61616.011877952202</v>
      </c>
      <c r="W33" s="2">
        <v>37180.122370480101</v>
      </c>
      <c r="X33" s="2">
        <v>46591.983475057998</v>
      </c>
      <c r="Y33" s="2">
        <v>82849.897942349693</v>
      </c>
      <c r="Z33" s="2">
        <v>77550.142812766004</v>
      </c>
      <c r="AA33" s="2">
        <v>52889.871917481301</v>
      </c>
      <c r="AB33" s="2">
        <v>46616.071630965598</v>
      </c>
      <c r="AC33" s="2">
        <v>76470.099930214201</v>
      </c>
      <c r="AD33" s="2">
        <v>104288.642879644</v>
      </c>
      <c r="AE33" s="2">
        <v>110515.734713425</v>
      </c>
      <c r="AF33" s="2">
        <v>161672.38104438799</v>
      </c>
      <c r="AG33" s="2">
        <v>124257.529967721</v>
      </c>
      <c r="AH33" s="2">
        <v>106725.561435041</v>
      </c>
      <c r="AI33" s="2">
        <v>153372.79393966601</v>
      </c>
      <c r="AJ33" s="2">
        <v>165124.173108886</v>
      </c>
      <c r="AK33" s="2">
        <v>280060.15013020497</v>
      </c>
      <c r="AL33" s="2">
        <v>159558.19488365101</v>
      </c>
    </row>
    <row r="34" spans="1:38" x14ac:dyDescent="0.2">
      <c r="A34" s="1" t="s">
        <v>105</v>
      </c>
      <c r="B34" s="2">
        <f>SUM(B3:B33)</f>
        <v>5310846.1802657051</v>
      </c>
      <c r="C34" s="2">
        <f t="shared" ref="C34:AJ34" si="0">SUM(C3:C33)</f>
        <v>5021043.4587554373</v>
      </c>
      <c r="D34" s="2">
        <f t="shared" si="0"/>
        <v>4923275.7798619019</v>
      </c>
      <c r="E34" s="2">
        <f t="shared" si="0"/>
        <v>7109783.4411874674</v>
      </c>
      <c r="F34" s="2">
        <f t="shared" si="0"/>
        <v>7197341.451864237</v>
      </c>
      <c r="G34" s="2">
        <f t="shared" si="0"/>
        <v>8090551.6082379241</v>
      </c>
      <c r="H34" s="2">
        <f t="shared" si="0"/>
        <v>6871316.4036228275</v>
      </c>
      <c r="I34" s="2">
        <f t="shared" si="0"/>
        <v>7339484.3971500499</v>
      </c>
      <c r="J34" s="2">
        <f t="shared" si="0"/>
        <v>6481581.9669959554</v>
      </c>
      <c r="K34" s="2">
        <f t="shared" si="0"/>
        <v>7265958.8343890058</v>
      </c>
      <c r="L34" s="2">
        <f t="shared" si="0"/>
        <v>6022963.2722361051</v>
      </c>
      <c r="M34" s="2">
        <f t="shared" si="0"/>
        <v>7407432.8016017973</v>
      </c>
      <c r="N34" s="2">
        <f>SUM(N3:N33)</f>
        <v>5561085.7215022799</v>
      </c>
      <c r="O34" s="2">
        <f t="shared" si="0"/>
        <v>5363224.4137181211</v>
      </c>
      <c r="P34" s="2">
        <f t="shared" si="0"/>
        <v>5548741.3415716169</v>
      </c>
      <c r="Q34" s="2">
        <f t="shared" si="0"/>
        <v>4933000.082845578</v>
      </c>
      <c r="R34" s="2">
        <f t="shared" si="0"/>
        <v>6727411.0587886162</v>
      </c>
      <c r="S34" s="2">
        <f t="shared" si="0"/>
        <v>5839975.9784812797</v>
      </c>
      <c r="T34" s="2">
        <f t="shared" si="0"/>
        <v>2651570.482657284</v>
      </c>
      <c r="U34" s="2">
        <f t="shared" si="0"/>
        <v>1978695.7369257058</v>
      </c>
      <c r="V34" s="2">
        <f t="shared" si="0"/>
        <v>4204012.4061760623</v>
      </c>
      <c r="W34" s="2">
        <f t="shared" si="0"/>
        <v>2405441.7304157875</v>
      </c>
      <c r="X34" s="2">
        <f t="shared" si="0"/>
        <v>2861575.9580412866</v>
      </c>
      <c r="Y34" s="2">
        <f t="shared" si="0"/>
        <v>4840494.9209543774</v>
      </c>
      <c r="Z34" s="2">
        <f t="shared" si="0"/>
        <v>4327641.5029276619</v>
      </c>
      <c r="AA34" s="2">
        <f t="shared" si="0"/>
        <v>2823746.2867523329</v>
      </c>
      <c r="AB34" s="2">
        <f t="shared" si="0"/>
        <v>2369228.3991727992</v>
      </c>
      <c r="AC34" s="2">
        <f t="shared" si="0"/>
        <v>3711543.0065506399</v>
      </c>
      <c r="AD34" s="2">
        <f t="shared" si="0"/>
        <v>4836118.2799741961</v>
      </c>
      <c r="AE34" s="2">
        <f t="shared" si="0"/>
        <v>4902824.8497388028</v>
      </c>
      <c r="AF34" s="2">
        <f t="shared" si="0"/>
        <v>7041534.6057790071</v>
      </c>
      <c r="AG34" s="2">
        <f t="shared" si="0"/>
        <v>5272490.3556105867</v>
      </c>
      <c r="AH34" s="2">
        <f t="shared" si="0"/>
        <v>4416761.362869828</v>
      </c>
      <c r="AI34" s="2">
        <f t="shared" si="0"/>
        <v>6233941.2440604689</v>
      </c>
      <c r="AJ34" s="2">
        <f t="shared" si="0"/>
        <v>6615452.2561599789</v>
      </c>
      <c r="AK34" s="2">
        <f>SUM(AK3:AK33)</f>
        <v>9836565.4722841643</v>
      </c>
      <c r="AL34" s="2">
        <f>SUM(AL3:AL33)</f>
        <v>5467940.0473646121</v>
      </c>
    </row>
    <row r="35" spans="1:38" x14ac:dyDescent="0.2">
      <c r="C35" s="2"/>
      <c r="D35" s="4"/>
      <c r="E35" s="2"/>
      <c r="F35" s="4"/>
    </row>
    <row r="36" spans="1:38" s="2" customFormat="1" x14ac:dyDescent="0.2">
      <c r="D36" s="4"/>
      <c r="F36" s="4"/>
    </row>
    <row r="37" spans="1:38" x14ac:dyDescent="0.2">
      <c r="C37" s="2"/>
      <c r="D37" s="4"/>
      <c r="E37" s="2"/>
      <c r="F37" s="4"/>
    </row>
    <row r="38" spans="1:38" x14ac:dyDescent="0.2">
      <c r="C38" s="2"/>
      <c r="D38" s="4"/>
      <c r="E38" s="2"/>
      <c r="F38" s="4"/>
    </row>
    <row r="39" spans="1:38" x14ac:dyDescent="0.2">
      <c r="C39" s="2"/>
      <c r="D39" s="4"/>
      <c r="E39" s="2"/>
      <c r="F39" s="4"/>
    </row>
    <row r="40" spans="1:38" x14ac:dyDescent="0.2">
      <c r="C40" s="2"/>
      <c r="D40" s="4"/>
      <c r="E40" s="2"/>
      <c r="F40" s="4"/>
    </row>
    <row r="41" spans="1:38" x14ac:dyDescent="0.2">
      <c r="C41" s="2"/>
      <c r="D41" s="4"/>
      <c r="E41" s="2"/>
      <c r="F41" s="4"/>
    </row>
    <row r="42" spans="1:38" x14ac:dyDescent="0.2">
      <c r="C42" s="2"/>
      <c r="D42" s="4"/>
      <c r="E42" s="2"/>
      <c r="F42" s="4"/>
    </row>
    <row r="43" spans="1:38" x14ac:dyDescent="0.2">
      <c r="C43" s="2"/>
      <c r="D43" s="4"/>
      <c r="E43" s="2"/>
      <c r="F43" s="4"/>
    </row>
    <row r="44" spans="1:38" x14ac:dyDescent="0.2">
      <c r="C44" s="2"/>
      <c r="D44" s="4"/>
      <c r="E44" s="2"/>
      <c r="F44" s="4"/>
    </row>
    <row r="45" spans="1:38" x14ac:dyDescent="0.2">
      <c r="C45" s="2"/>
      <c r="D45" s="4"/>
      <c r="E45" s="2"/>
      <c r="F45" s="4"/>
    </row>
    <row r="46" spans="1:38" x14ac:dyDescent="0.2">
      <c r="C46" s="2"/>
      <c r="D46" s="4"/>
      <c r="E46" s="2"/>
      <c r="F46" s="4"/>
    </row>
    <row r="47" spans="1:38" x14ac:dyDescent="0.2">
      <c r="C47" s="2"/>
      <c r="D47" s="4"/>
      <c r="E47" s="2"/>
      <c r="F47" s="4"/>
    </row>
    <row r="48" spans="1:38" x14ac:dyDescent="0.2">
      <c r="C48" s="2"/>
      <c r="D48" s="4"/>
      <c r="E48" s="2"/>
      <c r="F48" s="4"/>
    </row>
    <row r="49" spans="3:6" x14ac:dyDescent="0.2">
      <c r="C49" s="2"/>
      <c r="D49" s="4"/>
      <c r="E49" s="2"/>
      <c r="F49" s="4"/>
    </row>
    <row r="50" spans="3:6" x14ac:dyDescent="0.2">
      <c r="C50" s="2"/>
      <c r="D50" s="4"/>
      <c r="E50" s="2"/>
      <c r="F50" s="4"/>
    </row>
    <row r="51" spans="3:6" x14ac:dyDescent="0.2">
      <c r="C51" s="2"/>
      <c r="D51" s="4"/>
      <c r="E51" s="2"/>
      <c r="F51" s="4"/>
    </row>
    <row r="52" spans="3:6" x14ac:dyDescent="0.2">
      <c r="C52" s="2"/>
      <c r="D52" s="4"/>
      <c r="E52" s="2"/>
      <c r="F52" s="4"/>
    </row>
    <row r="53" spans="3:6" x14ac:dyDescent="0.2">
      <c r="C53" s="2"/>
      <c r="D53" s="4"/>
      <c r="E53" s="2"/>
      <c r="F53" s="4"/>
    </row>
    <row r="54" spans="3:6" x14ac:dyDescent="0.2">
      <c r="C54" s="2"/>
      <c r="D54" s="4"/>
      <c r="E54" s="2"/>
      <c r="F54" s="4"/>
    </row>
    <row r="55" spans="3:6" x14ac:dyDescent="0.2">
      <c r="C55" s="2"/>
      <c r="D55" s="4"/>
      <c r="E55" s="2"/>
      <c r="F55" s="4"/>
    </row>
    <row r="56" spans="3:6" x14ac:dyDescent="0.2">
      <c r="D56" s="4"/>
      <c r="E56" s="2"/>
      <c r="F56" s="4"/>
    </row>
    <row r="57" spans="3:6" x14ac:dyDescent="0.2">
      <c r="D57" s="4"/>
      <c r="E57" s="2"/>
      <c r="F57" s="4"/>
    </row>
    <row r="58" spans="3:6" x14ac:dyDescent="0.2">
      <c r="D58" s="4"/>
      <c r="E58" s="2"/>
      <c r="F58" s="4"/>
    </row>
    <row r="59" spans="3:6" x14ac:dyDescent="0.2">
      <c r="D59" s="4"/>
      <c r="E59" s="2"/>
      <c r="F59" s="4"/>
    </row>
    <row r="60" spans="3:6" x14ac:dyDescent="0.2">
      <c r="D60" s="4"/>
      <c r="E60" s="2"/>
      <c r="F60" s="4"/>
    </row>
    <row r="62" spans="3:6" x14ac:dyDescent="0.2">
      <c r="D62" s="4"/>
      <c r="E62" s="2"/>
      <c r="F62" s="4"/>
    </row>
    <row r="63" spans="3:6" x14ac:dyDescent="0.2">
      <c r="D63" s="4"/>
      <c r="E63" s="2"/>
      <c r="F63" s="4"/>
    </row>
    <row r="64" spans="3:6" x14ac:dyDescent="0.2">
      <c r="E64" s="2"/>
    </row>
    <row r="65" spans="5:5" x14ac:dyDescent="0.2">
      <c r="E65" s="2"/>
    </row>
    <row r="66" spans="5:5" x14ac:dyDescent="0.2">
      <c r="E66" s="2"/>
    </row>
    <row r="67" spans="5:5" x14ac:dyDescent="0.2">
      <c r="E67" s="2"/>
    </row>
    <row r="68" spans="5:5" x14ac:dyDescent="0.2">
      <c r="E68" s="2"/>
    </row>
    <row r="69" spans="5:5" x14ac:dyDescent="0.2">
      <c r="E69" s="2"/>
    </row>
    <row r="70" spans="5:5" x14ac:dyDescent="0.2">
      <c r="E70" s="2"/>
    </row>
    <row r="71" spans="5:5" x14ac:dyDescent="0.2">
      <c r="E71" s="2"/>
    </row>
    <row r="72" spans="5:5" x14ac:dyDescent="0.2">
      <c r="E72" s="2"/>
    </row>
    <row r="73" spans="5:5" x14ac:dyDescent="0.2">
      <c r="E73" s="2"/>
    </row>
    <row r="74" spans="5:5" x14ac:dyDescent="0.2">
      <c r="E74" s="2"/>
    </row>
    <row r="75" spans="5:5" x14ac:dyDescent="0.2">
      <c r="E75" s="2"/>
    </row>
    <row r="76" spans="5:5" x14ac:dyDescent="0.2">
      <c r="E76" s="2"/>
    </row>
    <row r="77" spans="5:5" x14ac:dyDescent="0.2">
      <c r="E77" s="2"/>
    </row>
    <row r="78" spans="5:5" x14ac:dyDescent="0.2">
      <c r="E78" s="2"/>
    </row>
    <row r="79" spans="5:5" x14ac:dyDescent="0.2">
      <c r="E79" s="2"/>
    </row>
    <row r="80" spans="5:5" x14ac:dyDescent="0.2">
      <c r="E80" s="2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0554-CC1C-4141-9A4E-CEB8D92FD4F0}">
  <dimension ref="A2:AO41"/>
  <sheetViews>
    <sheetView topLeftCell="T1" workbookViewId="0">
      <selection activeCell="AD40" sqref="AD40"/>
    </sheetView>
  </sheetViews>
  <sheetFormatPr defaultRowHeight="14.25" x14ac:dyDescent="0.2"/>
  <cols>
    <col min="2" max="40" width="11.5" bestFit="1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4">
        <v>1.41908693105504E-2</v>
      </c>
      <c r="C3" s="4">
        <v>1.3040483964999801E-2</v>
      </c>
      <c r="D3" s="4">
        <v>1.22237031187355E-2</v>
      </c>
      <c r="E3" s="4">
        <v>1.6959806758854799E-2</v>
      </c>
      <c r="F3" s="4">
        <v>1.6598429087749101E-2</v>
      </c>
      <c r="G3" s="4">
        <v>1.8846332344115199E-2</v>
      </c>
      <c r="H3" s="4">
        <v>1.6244270425601601E-2</v>
      </c>
      <c r="I3" s="4">
        <v>1.77078257583895E-2</v>
      </c>
      <c r="J3" s="4">
        <v>1.5781308093295799E-2</v>
      </c>
      <c r="K3" s="4">
        <v>1.79605917145816E-2</v>
      </c>
      <c r="L3" s="4">
        <v>1.42962501131859E-2</v>
      </c>
      <c r="M3" s="4">
        <v>1.70193155247883E-2</v>
      </c>
      <c r="N3" s="4">
        <v>1.2438119808778E-2</v>
      </c>
      <c r="O3" s="4">
        <v>1.17377660881936E-2</v>
      </c>
      <c r="P3" s="4">
        <v>1.19682372161304E-2</v>
      </c>
      <c r="Q3" s="4">
        <v>1.0824152329405199E-2</v>
      </c>
      <c r="R3" s="4">
        <v>1.50989435496917E-2</v>
      </c>
      <c r="S3" s="4">
        <v>1.3450629240509699E-2</v>
      </c>
      <c r="T3" s="4">
        <v>6.2636480909373498E-3</v>
      </c>
      <c r="U3" s="4">
        <v>4.7824163297899699E-3</v>
      </c>
      <c r="V3" s="4">
        <v>1.0150742566602099E-2</v>
      </c>
      <c r="W3" s="4">
        <v>5.7690638852437104E-3</v>
      </c>
      <c r="X3" s="4">
        <v>6.8193540037518796E-3</v>
      </c>
      <c r="Y3" s="4">
        <v>1.15049731194567E-2</v>
      </c>
      <c r="Z3" s="4">
        <v>1.02964395821213E-2</v>
      </c>
      <c r="AA3" s="4">
        <v>6.9393492722833799E-3</v>
      </c>
      <c r="AB3" s="4">
        <v>6.0124629964173502E-3</v>
      </c>
      <c r="AC3" s="4">
        <v>9.7235126235195903E-3</v>
      </c>
      <c r="AD3" s="4">
        <v>1.30538853959966E-2</v>
      </c>
      <c r="AE3" s="4">
        <v>1.3627786372387001E-2</v>
      </c>
      <c r="AF3" s="4">
        <v>1.9977935928793E-2</v>
      </c>
      <c r="AG3" s="4">
        <v>1.54122338563827E-2</v>
      </c>
      <c r="AH3" s="4">
        <v>1.32948000068223E-2</v>
      </c>
      <c r="AI3" s="4">
        <v>1.9236170903469199E-2</v>
      </c>
      <c r="AJ3" s="4">
        <v>2.09580983348263E-2</v>
      </c>
      <c r="AK3" s="4">
        <v>3.6229786425999701E-2</v>
      </c>
      <c r="AL3" s="4">
        <v>2.0859229094351402E-2</v>
      </c>
    </row>
    <row r="4" spans="1:38" x14ac:dyDescent="0.2">
      <c r="A4" s="1" t="s">
        <v>1</v>
      </c>
      <c r="B4" s="4">
        <v>1.3475927125981099E-2</v>
      </c>
      <c r="C4" s="4">
        <v>1.2272886001483499E-2</v>
      </c>
      <c r="D4" s="4">
        <v>1.1639698883050199E-2</v>
      </c>
      <c r="E4" s="4">
        <v>1.6534783345849301E-2</v>
      </c>
      <c r="F4" s="4">
        <v>1.6812567174830501E-2</v>
      </c>
      <c r="G4" s="4">
        <v>1.8434623265948601E-2</v>
      </c>
      <c r="H4" s="4">
        <v>1.54168189328789E-2</v>
      </c>
      <c r="I4" s="4">
        <v>1.6429101750627902E-2</v>
      </c>
      <c r="J4" s="4">
        <v>1.44992451604899E-2</v>
      </c>
      <c r="K4" s="4">
        <v>1.6372345840086101E-2</v>
      </c>
      <c r="L4" s="4">
        <v>1.32780224595761E-2</v>
      </c>
      <c r="M4" s="4">
        <v>1.61131054385211E-2</v>
      </c>
      <c r="N4" s="4">
        <v>1.2027876946142799E-2</v>
      </c>
      <c r="O4" s="4">
        <v>1.1610206105427401E-2</v>
      </c>
      <c r="P4" s="4">
        <v>1.18854653135659E-2</v>
      </c>
      <c r="Q4" s="4">
        <v>1.07337462860454E-2</v>
      </c>
      <c r="R4" s="4">
        <v>1.4965265342292901E-2</v>
      </c>
      <c r="S4" s="4">
        <v>1.34056871378105E-2</v>
      </c>
      <c r="T4" s="4">
        <v>6.4108822704428102E-3</v>
      </c>
      <c r="U4" s="4">
        <v>4.9103689400743604E-3</v>
      </c>
      <c r="V4" s="4">
        <v>1.0418190776522099E-2</v>
      </c>
      <c r="W4" s="4">
        <v>5.98677120310549E-3</v>
      </c>
      <c r="X4" s="4">
        <v>7.1617469779299203E-3</v>
      </c>
      <c r="Y4" s="4">
        <v>1.22585481084415E-2</v>
      </c>
      <c r="Z4" s="4">
        <v>1.10891151107224E-2</v>
      </c>
      <c r="AA4" s="4">
        <v>7.4425035602494003E-3</v>
      </c>
      <c r="AB4" s="4">
        <v>6.4421481261138702E-3</v>
      </c>
      <c r="AC4" s="4">
        <v>1.04375588263135E-2</v>
      </c>
      <c r="AD4" s="4">
        <v>1.4007735659600999E-2</v>
      </c>
      <c r="AE4" s="4">
        <v>1.45827483395945E-2</v>
      </c>
      <c r="AF4" s="4">
        <v>2.1253115115670899E-2</v>
      </c>
      <c r="AG4" s="4">
        <v>1.62792012165686E-2</v>
      </c>
      <c r="AH4" s="4">
        <v>1.3966157508147401E-2</v>
      </c>
      <c r="AI4" s="4">
        <v>2.0149891731888601E-2</v>
      </c>
      <c r="AJ4" s="4">
        <v>2.1864271617695E-2</v>
      </c>
      <c r="AK4" s="4">
        <v>3.9063622399198999E-2</v>
      </c>
      <c r="AL4" s="4">
        <v>2.2342165516241901E-2</v>
      </c>
    </row>
    <row r="5" spans="1:38" x14ac:dyDescent="0.2">
      <c r="A5" s="1" t="s">
        <v>2</v>
      </c>
      <c r="B5" s="4">
        <v>1.2357535517367801E-2</v>
      </c>
      <c r="C5" s="4">
        <v>1.16361125541038E-2</v>
      </c>
      <c r="D5" s="4">
        <v>1.1192889512556399E-2</v>
      </c>
      <c r="E5" s="4">
        <v>1.58178566035087E-2</v>
      </c>
      <c r="F5" s="4">
        <v>1.5724732086431801E-2</v>
      </c>
      <c r="G5" s="4">
        <v>1.7794254698737699E-2</v>
      </c>
      <c r="H5" s="4">
        <v>1.5206432558144601E-2</v>
      </c>
      <c r="I5" s="4">
        <v>1.6337815143614799E-2</v>
      </c>
      <c r="J5" s="4">
        <v>1.44048822416222E-2</v>
      </c>
      <c r="K5" s="4">
        <v>1.6173129805382599E-2</v>
      </c>
      <c r="L5" s="4">
        <v>1.3443912354792699E-2</v>
      </c>
      <c r="M5" s="4">
        <v>1.6505915288486599E-2</v>
      </c>
      <c r="N5" s="4">
        <v>1.23251428448865E-2</v>
      </c>
      <c r="O5" s="4">
        <v>1.18025035577856E-2</v>
      </c>
      <c r="P5" s="4">
        <v>1.2187423028752699E-2</v>
      </c>
      <c r="Q5" s="4">
        <v>1.0935526878535299E-2</v>
      </c>
      <c r="R5" s="4">
        <v>1.50811036234729E-2</v>
      </c>
      <c r="S5" s="4">
        <v>1.32820588067309E-2</v>
      </c>
      <c r="T5" s="4">
        <v>6.1233362288428796E-3</v>
      </c>
      <c r="U5" s="4">
        <v>4.6243003429352302E-3</v>
      </c>
      <c r="V5" s="4">
        <v>9.9144234624845493E-3</v>
      </c>
      <c r="W5" s="4">
        <v>5.7547794884613502E-3</v>
      </c>
      <c r="X5" s="4">
        <v>6.93256998706896E-3</v>
      </c>
      <c r="Y5" s="4">
        <v>1.1927145882199799E-2</v>
      </c>
      <c r="Z5" s="4">
        <v>1.0854123033213E-2</v>
      </c>
      <c r="AA5" s="4">
        <v>7.3507405726754996E-3</v>
      </c>
      <c r="AB5" s="4">
        <v>6.4242276910724799E-3</v>
      </c>
      <c r="AC5" s="4">
        <v>1.04801143997793E-2</v>
      </c>
      <c r="AD5" s="4">
        <v>1.41664216315167E-2</v>
      </c>
      <c r="AE5" s="4">
        <v>1.48423191604147E-2</v>
      </c>
      <c r="AF5" s="4">
        <v>2.1614753813673001E-2</v>
      </c>
      <c r="AG5" s="4">
        <v>1.6529957172275098E-2</v>
      </c>
      <c r="AH5" s="4">
        <v>1.4158925012423801E-2</v>
      </c>
      <c r="AI5" s="4">
        <v>2.0346312557577E-2</v>
      </c>
      <c r="AJ5" s="4">
        <v>2.1992725557908498E-2</v>
      </c>
      <c r="AK5" s="4">
        <v>3.9363870409604498E-2</v>
      </c>
      <c r="AL5" s="4">
        <v>2.2430897220508599E-2</v>
      </c>
    </row>
    <row r="6" spans="1:38" x14ac:dyDescent="0.2">
      <c r="A6" s="1" t="s">
        <v>3</v>
      </c>
      <c r="B6" s="4">
        <v>1.27662161562538E-2</v>
      </c>
      <c r="C6" s="4">
        <v>1.1947632945277099E-2</v>
      </c>
      <c r="D6" s="4">
        <v>1.14884805830803E-2</v>
      </c>
      <c r="E6" s="4">
        <v>1.62586997010087E-2</v>
      </c>
      <c r="F6" s="4">
        <v>1.6100029834770699E-2</v>
      </c>
      <c r="G6" s="4">
        <v>1.7783403181687599E-2</v>
      </c>
      <c r="H6" s="4">
        <v>1.48862007535454E-2</v>
      </c>
      <c r="I6" s="4">
        <v>1.5767970289673701E-2</v>
      </c>
      <c r="J6" s="4">
        <v>1.37570492685174E-2</v>
      </c>
      <c r="K6" s="4">
        <v>1.53491297093968E-2</v>
      </c>
      <c r="L6" s="4">
        <v>1.27428908079752E-2</v>
      </c>
      <c r="M6" s="4">
        <v>1.5715425560296498E-2</v>
      </c>
      <c r="N6" s="4">
        <v>1.18037754229409E-2</v>
      </c>
      <c r="O6" s="4">
        <v>1.1427021268025301E-2</v>
      </c>
      <c r="P6" s="4">
        <v>1.18838388652942E-2</v>
      </c>
      <c r="Q6" s="4">
        <v>1.0665848515137801E-2</v>
      </c>
      <c r="R6" s="4">
        <v>1.4728938627049999E-2</v>
      </c>
      <c r="S6" s="4">
        <v>1.31068994394423E-2</v>
      </c>
      <c r="T6" s="4">
        <v>6.1192680690808701E-3</v>
      </c>
      <c r="U6" s="4">
        <v>4.6793759773090197E-3</v>
      </c>
      <c r="V6" s="4">
        <v>9.9578573752142595E-3</v>
      </c>
      <c r="W6" s="4">
        <v>5.7555136483282204E-3</v>
      </c>
      <c r="X6" s="4">
        <v>6.90408307217089E-3</v>
      </c>
      <c r="Y6" s="4">
        <v>1.1816455963075999E-2</v>
      </c>
      <c r="Z6" s="4">
        <v>1.06565046796855E-2</v>
      </c>
      <c r="AA6" s="4">
        <v>7.1342112253086299E-3</v>
      </c>
      <c r="AB6" s="4">
        <v>6.1656547663495901E-3</v>
      </c>
      <c r="AC6" s="4">
        <v>1.0001989040986399E-2</v>
      </c>
      <c r="AD6" s="4">
        <v>1.3358937012530299E-2</v>
      </c>
      <c r="AE6" s="4">
        <v>1.3807572251380301E-2</v>
      </c>
      <c r="AF6" s="4">
        <v>2.0148599709646602E-2</v>
      </c>
      <c r="AG6" s="4">
        <v>1.5460525327255101E-2</v>
      </c>
      <c r="AH6" s="4">
        <v>1.33198134761643E-2</v>
      </c>
      <c r="AI6" s="4">
        <v>1.9231677583751002E-2</v>
      </c>
      <c r="AJ6" s="4">
        <v>2.0897843472833199E-2</v>
      </c>
      <c r="AK6" s="4">
        <v>3.7880117297810302E-2</v>
      </c>
      <c r="AL6" s="4">
        <v>2.1641482525340799E-2</v>
      </c>
    </row>
    <row r="7" spans="1:38" ht="13.5" customHeight="1" x14ac:dyDescent="0.2">
      <c r="A7" s="1" t="s">
        <v>4</v>
      </c>
      <c r="B7" s="4">
        <v>1.00028782270376E-2</v>
      </c>
      <c r="C7" s="4">
        <v>9.5074863726155E-3</v>
      </c>
      <c r="D7" s="4">
        <v>9.21258221558755E-3</v>
      </c>
      <c r="E7" s="4">
        <v>1.3090604546744E-2</v>
      </c>
      <c r="F7" s="4">
        <v>1.29887956786085E-2</v>
      </c>
      <c r="G7" s="4">
        <v>1.45615889953556E-2</v>
      </c>
      <c r="H7" s="4">
        <v>1.2371259050166001E-2</v>
      </c>
      <c r="I7" s="4">
        <v>1.32702638503442E-2</v>
      </c>
      <c r="J7" s="4">
        <v>1.16916498327428E-2</v>
      </c>
      <c r="K7" s="4">
        <v>1.31374103475582E-2</v>
      </c>
      <c r="L7" s="4">
        <v>1.0988377880014799E-2</v>
      </c>
      <c r="M7" s="4">
        <v>1.36599056771461E-2</v>
      </c>
      <c r="N7" s="4">
        <v>1.03475352049749E-2</v>
      </c>
      <c r="O7" s="4">
        <v>1.0030161350913201E-2</v>
      </c>
      <c r="P7" s="4">
        <v>1.05082224721515E-2</v>
      </c>
      <c r="Q7" s="4">
        <v>9.5864317352511892E-3</v>
      </c>
      <c r="R7" s="4">
        <v>1.3489779511096599E-2</v>
      </c>
      <c r="S7" s="4">
        <v>1.21835317605268E-2</v>
      </c>
      <c r="T7" s="4">
        <v>5.74215676634125E-3</v>
      </c>
      <c r="U7" s="4">
        <v>4.4502479278940099E-3</v>
      </c>
      <c r="V7" s="4">
        <v>9.6651926916178701E-3</v>
      </c>
      <c r="W7" s="4">
        <v>5.6555368102969303E-3</v>
      </c>
      <c r="X7" s="4">
        <v>6.8954277631832501E-3</v>
      </c>
      <c r="Y7" s="4">
        <v>1.1940274372103399E-2</v>
      </c>
      <c r="Z7" s="4">
        <v>1.08682459138763E-2</v>
      </c>
      <c r="AA7" s="4">
        <v>7.3284283154205999E-3</v>
      </c>
      <c r="AB7" s="4">
        <v>6.3582170418853097E-3</v>
      </c>
      <c r="AC7" s="4">
        <v>1.02789268544349E-2</v>
      </c>
      <c r="AD7" s="4">
        <v>1.37490236972384E-2</v>
      </c>
      <c r="AE7" s="4">
        <v>1.41869824239795E-2</v>
      </c>
      <c r="AF7" s="4">
        <v>2.1086419771380701E-2</v>
      </c>
      <c r="AG7" s="4">
        <v>1.63835355060351E-2</v>
      </c>
      <c r="AH7" s="4">
        <v>1.4182602075060001E-2</v>
      </c>
      <c r="AI7" s="4">
        <v>2.0505765125538498E-2</v>
      </c>
      <c r="AJ7" s="4">
        <v>2.2223877685218999E-2</v>
      </c>
      <c r="AK7" s="4">
        <v>4.2506285847483498E-2</v>
      </c>
      <c r="AL7" s="4">
        <v>2.4381254320866599E-2</v>
      </c>
    </row>
    <row r="8" spans="1:38" x14ac:dyDescent="0.2">
      <c r="A8" s="1" t="s">
        <v>5</v>
      </c>
      <c r="B8" s="4">
        <v>1.4635048186923599E-2</v>
      </c>
      <c r="C8" s="4">
        <v>1.36278167547339E-2</v>
      </c>
      <c r="D8" s="4">
        <v>1.28271574289776E-2</v>
      </c>
      <c r="E8" s="4">
        <v>1.7874367400212601E-2</v>
      </c>
      <c r="F8" s="4">
        <v>1.7600324184524899E-2</v>
      </c>
      <c r="G8" s="4">
        <v>1.93207123921624E-2</v>
      </c>
      <c r="H8" s="4">
        <v>1.6162358970662202E-2</v>
      </c>
      <c r="I8" s="4">
        <v>1.7094296617489499E-2</v>
      </c>
      <c r="J8" s="4">
        <v>1.4926900482163601E-2</v>
      </c>
      <c r="K8" s="4">
        <v>1.6655200110915699E-2</v>
      </c>
      <c r="L8" s="4">
        <v>1.3755037093133899E-2</v>
      </c>
      <c r="M8" s="4">
        <v>1.6916196108485899E-2</v>
      </c>
      <c r="N8" s="4">
        <v>1.2758810707844801E-2</v>
      </c>
      <c r="O8" s="4">
        <v>1.24197573616723E-2</v>
      </c>
      <c r="P8" s="4">
        <v>1.30233313498812E-2</v>
      </c>
      <c r="Q8" s="4">
        <v>1.1724667745499901E-2</v>
      </c>
      <c r="R8" s="4">
        <v>1.6254100290435902E-2</v>
      </c>
      <c r="S8" s="4">
        <v>1.44253748971738E-2</v>
      </c>
      <c r="T8" s="4">
        <v>6.75358972265759E-3</v>
      </c>
      <c r="U8" s="4">
        <v>5.2195660807015298E-3</v>
      </c>
      <c r="V8" s="4">
        <v>1.1099981319721799E-2</v>
      </c>
      <c r="W8" s="4">
        <v>6.4170243651286898E-3</v>
      </c>
      <c r="X8" s="4">
        <v>7.7225509880626203E-3</v>
      </c>
      <c r="Y8" s="4">
        <v>1.32799296306788E-2</v>
      </c>
      <c r="Z8" s="4">
        <v>1.2092338900075401E-2</v>
      </c>
      <c r="AA8" s="4">
        <v>8.0515211992878092E-3</v>
      </c>
      <c r="AB8" s="4">
        <v>6.9491492282190096E-3</v>
      </c>
      <c r="AC8" s="4">
        <v>1.13590058857292E-2</v>
      </c>
      <c r="AD8" s="4">
        <v>1.52535846061805E-2</v>
      </c>
      <c r="AE8" s="4">
        <v>1.58291060892417E-2</v>
      </c>
      <c r="AF8" s="4">
        <v>2.3412154846563001E-2</v>
      </c>
      <c r="AG8" s="4">
        <v>1.8160340690640601E-2</v>
      </c>
      <c r="AH8" s="4">
        <v>1.56984732006007E-2</v>
      </c>
      <c r="AI8" s="4">
        <v>2.27396945255132E-2</v>
      </c>
      <c r="AJ8" s="4">
        <v>2.4651903953602099E-2</v>
      </c>
      <c r="AK8" s="4">
        <v>4.2952973908772098E-2</v>
      </c>
      <c r="AL8" s="4">
        <v>2.4537342363279899E-2</v>
      </c>
    </row>
    <row r="9" spans="1:38" x14ac:dyDescent="0.2">
      <c r="A9" s="1" t="s">
        <v>6</v>
      </c>
      <c r="B9" s="4">
        <v>1.2757102630496699E-2</v>
      </c>
      <c r="C9" s="4">
        <v>1.2264273667300001E-2</v>
      </c>
      <c r="D9" s="4">
        <v>1.1774607770404601E-2</v>
      </c>
      <c r="E9" s="4">
        <v>1.6377530665647299E-2</v>
      </c>
      <c r="F9" s="4">
        <v>1.6032655474161401E-2</v>
      </c>
      <c r="G9" s="4">
        <v>1.7920814692844501E-2</v>
      </c>
      <c r="H9" s="4">
        <v>1.5194968336084601E-2</v>
      </c>
      <c r="I9" s="4">
        <v>1.6200949262863501E-2</v>
      </c>
      <c r="J9" s="4">
        <v>1.42115328797566E-2</v>
      </c>
      <c r="K9" s="4">
        <v>1.5466879272142801E-2</v>
      </c>
      <c r="L9" s="4">
        <v>1.28891345077305E-2</v>
      </c>
      <c r="M9" s="4">
        <v>1.5961704643016199E-2</v>
      </c>
      <c r="N9" s="4">
        <v>1.2046763196613099E-2</v>
      </c>
      <c r="O9" s="4">
        <v>1.163768577997E-2</v>
      </c>
      <c r="P9" s="4">
        <v>1.20946517567643E-2</v>
      </c>
      <c r="Q9" s="4">
        <v>1.0977409617308901E-2</v>
      </c>
      <c r="R9" s="4">
        <v>1.52829318436991E-2</v>
      </c>
      <c r="S9" s="4">
        <v>1.3543120111154499E-2</v>
      </c>
      <c r="T9" s="4">
        <v>6.2641619868062503E-3</v>
      </c>
      <c r="U9" s="4">
        <v>4.7649173671482402E-3</v>
      </c>
      <c r="V9" s="4">
        <v>1.0672870287261301E-2</v>
      </c>
      <c r="W9" s="4">
        <v>6.2155492745908101E-3</v>
      </c>
      <c r="X9" s="4">
        <v>7.5000516926416001E-3</v>
      </c>
      <c r="Y9" s="4">
        <v>1.2887287510255901E-2</v>
      </c>
      <c r="Z9" s="4">
        <v>1.1725873673754101E-2</v>
      </c>
      <c r="AA9" s="4">
        <v>7.9216310804031999E-3</v>
      </c>
      <c r="AB9" s="4">
        <v>6.8973646962149898E-3</v>
      </c>
      <c r="AC9" s="4">
        <v>1.12077785391725E-2</v>
      </c>
      <c r="AD9" s="4">
        <v>1.5092512452815E-2</v>
      </c>
      <c r="AE9" s="4">
        <v>1.5755233698047402E-2</v>
      </c>
      <c r="AF9" s="4">
        <v>2.2970088942472201E-2</v>
      </c>
      <c r="AG9" s="4">
        <v>1.76265138955559E-2</v>
      </c>
      <c r="AH9" s="4">
        <v>1.51559419772561E-2</v>
      </c>
      <c r="AI9" s="4">
        <v>2.1852058038224698E-2</v>
      </c>
      <c r="AJ9" s="4">
        <v>2.3654204314482698E-2</v>
      </c>
      <c r="AK9" s="4">
        <v>4.2678746638782898E-2</v>
      </c>
      <c r="AL9" s="4">
        <v>2.43474752271985E-2</v>
      </c>
    </row>
    <row r="10" spans="1:38" x14ac:dyDescent="0.2">
      <c r="A10" s="1" t="s">
        <v>7</v>
      </c>
      <c r="B10" s="4">
        <v>1.2048454535431E-2</v>
      </c>
      <c r="C10" s="4">
        <v>1.1318847954485799E-2</v>
      </c>
      <c r="D10" s="4">
        <v>1.08265766907621E-2</v>
      </c>
      <c r="E10" s="4">
        <v>1.5228031496547501E-2</v>
      </c>
      <c r="F10" s="4">
        <v>1.50090203634785E-2</v>
      </c>
      <c r="G10" s="4">
        <v>1.6734080795708699E-2</v>
      </c>
      <c r="H10" s="4">
        <v>1.4165890816801601E-2</v>
      </c>
      <c r="I10" s="4">
        <v>1.51199812352741E-2</v>
      </c>
      <c r="J10" s="4">
        <v>1.32364532945103E-2</v>
      </c>
      <c r="K10" s="4">
        <v>1.4800748161300699E-2</v>
      </c>
      <c r="L10" s="4">
        <v>1.2352690434838101E-2</v>
      </c>
      <c r="M10" s="4">
        <v>1.53119899093263E-2</v>
      </c>
      <c r="N10" s="4">
        <v>1.1600389575825199E-2</v>
      </c>
      <c r="O10" s="4">
        <v>1.1322891780249301E-2</v>
      </c>
      <c r="P10" s="4">
        <v>1.1821491585575701E-2</v>
      </c>
      <c r="Q10" s="4">
        <v>1.06470687062327E-2</v>
      </c>
      <c r="R10" s="4">
        <v>1.48555690442785E-2</v>
      </c>
      <c r="S10" s="4">
        <v>1.32316448556017E-2</v>
      </c>
      <c r="T10" s="4">
        <v>6.1903604219090101E-3</v>
      </c>
      <c r="U10" s="4">
        <v>4.8151044297379602E-3</v>
      </c>
      <c r="V10" s="4">
        <v>1.03501091704417E-2</v>
      </c>
      <c r="W10" s="4">
        <v>6.0446179068451601E-3</v>
      </c>
      <c r="X10" s="4">
        <v>7.33929650040838E-3</v>
      </c>
      <c r="Y10" s="4">
        <v>1.27072152522462E-2</v>
      </c>
      <c r="Z10" s="4">
        <v>1.1633931718913901E-2</v>
      </c>
      <c r="AA10" s="4">
        <v>7.8432019504864406E-3</v>
      </c>
      <c r="AB10" s="4">
        <v>6.8406875676824096E-3</v>
      </c>
      <c r="AC10" s="4">
        <v>1.1182339912253101E-2</v>
      </c>
      <c r="AD10" s="4">
        <v>1.5099614677480101E-2</v>
      </c>
      <c r="AE10" s="4">
        <v>1.5852048956295901E-2</v>
      </c>
      <c r="AF10" s="4">
        <v>2.3142623724886398E-2</v>
      </c>
      <c r="AG10" s="4">
        <v>1.77771624097968E-2</v>
      </c>
      <c r="AH10" s="4">
        <v>1.53308031388065E-2</v>
      </c>
      <c r="AI10" s="4">
        <v>2.21391056663112E-2</v>
      </c>
      <c r="AJ10" s="4">
        <v>2.4047955822273901E-2</v>
      </c>
      <c r="AK10" s="4">
        <v>4.2400128691702503E-2</v>
      </c>
      <c r="AL10" s="4">
        <v>2.4325212910416099E-2</v>
      </c>
    </row>
    <row r="11" spans="1:38" x14ac:dyDescent="0.2">
      <c r="A11" s="5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1" t="s">
        <v>9</v>
      </c>
      <c r="B12" s="4">
        <v>1.1639040551594201E-2</v>
      </c>
      <c r="C12" s="4">
        <v>1.10010747726626E-2</v>
      </c>
      <c r="D12" s="4">
        <v>1.0723880444657699E-2</v>
      </c>
      <c r="E12" s="4">
        <v>1.5420636737782401E-2</v>
      </c>
      <c r="F12" s="4">
        <v>1.55199200012192E-2</v>
      </c>
      <c r="G12" s="4">
        <v>1.7327755396161899E-2</v>
      </c>
      <c r="H12" s="4">
        <v>1.46652041223761E-2</v>
      </c>
      <c r="I12" s="4">
        <v>1.5652408761517099E-2</v>
      </c>
      <c r="J12" s="4">
        <v>1.3764069019701199E-2</v>
      </c>
      <c r="K12" s="4">
        <v>1.5448912066061801E-2</v>
      </c>
      <c r="L12" s="4">
        <v>1.30257995247721E-2</v>
      </c>
      <c r="M12" s="4">
        <v>1.6294514597098599E-2</v>
      </c>
      <c r="N12" s="4">
        <v>1.2417107762379601E-2</v>
      </c>
      <c r="O12" s="4">
        <v>1.21432237628574E-2</v>
      </c>
      <c r="P12" s="4">
        <v>1.27312960284183E-2</v>
      </c>
      <c r="Q12" s="4">
        <v>1.14994574631615E-2</v>
      </c>
      <c r="R12" s="4">
        <v>1.6044386395511E-2</v>
      </c>
      <c r="S12" s="4">
        <v>1.3917466153599499E-2</v>
      </c>
      <c r="T12" s="4">
        <v>6.4158343808156E-3</v>
      </c>
      <c r="U12" s="4">
        <v>4.8866674765435797E-3</v>
      </c>
      <c r="V12" s="4">
        <v>1.03023199979309E-2</v>
      </c>
      <c r="W12" s="4">
        <v>5.9778699406495403E-3</v>
      </c>
      <c r="X12" s="4">
        <v>7.2049454907693097E-3</v>
      </c>
      <c r="Y12" s="4">
        <v>1.24010452668226E-2</v>
      </c>
      <c r="Z12" s="4">
        <v>1.1296989706056E-2</v>
      </c>
      <c r="AA12" s="4">
        <v>7.5614838387924096E-3</v>
      </c>
      <c r="AB12" s="4">
        <v>6.5297943236756898E-3</v>
      </c>
      <c r="AC12" s="4">
        <v>1.0602528097913099E-2</v>
      </c>
      <c r="AD12" s="4">
        <v>1.4185483473674199E-2</v>
      </c>
      <c r="AE12" s="4">
        <v>1.47436489603869E-2</v>
      </c>
      <c r="AF12" s="4">
        <v>2.1546129678543999E-2</v>
      </c>
      <c r="AG12" s="4">
        <v>1.65286155456945E-2</v>
      </c>
      <c r="AH12" s="4">
        <v>1.42450928840632E-2</v>
      </c>
      <c r="AI12" s="4">
        <v>2.06281174447723E-2</v>
      </c>
      <c r="AJ12" s="4">
        <v>2.2461771650622801E-2</v>
      </c>
      <c r="AK12" s="4">
        <v>4.0447336398969101E-2</v>
      </c>
      <c r="AL12" s="4">
        <v>2.3133865908798099E-2</v>
      </c>
    </row>
    <row r="13" spans="1:38" x14ac:dyDescent="0.2">
      <c r="A13" s="1" t="s">
        <v>10</v>
      </c>
      <c r="B13" s="4">
        <v>1.2521796850011299E-2</v>
      </c>
      <c r="C13" s="4">
        <v>1.18338912416792E-2</v>
      </c>
      <c r="D13" s="4">
        <v>1.11862403426994E-2</v>
      </c>
      <c r="E13" s="4">
        <v>1.55976298004354E-2</v>
      </c>
      <c r="F13" s="4">
        <v>1.53119727019587E-2</v>
      </c>
      <c r="G13" s="4">
        <v>1.73193520788208E-2</v>
      </c>
      <c r="H13" s="4">
        <v>1.4648478689810601E-2</v>
      </c>
      <c r="I13" s="4">
        <v>1.5636088039012799E-2</v>
      </c>
      <c r="J13" s="4">
        <v>1.39629999195086E-2</v>
      </c>
      <c r="K13" s="4">
        <v>1.56923415008762E-2</v>
      </c>
      <c r="L13" s="4">
        <v>1.32111493124907E-2</v>
      </c>
      <c r="M13" s="4">
        <v>1.6452856988939699E-2</v>
      </c>
      <c r="N13" s="4">
        <v>1.24625590859615E-2</v>
      </c>
      <c r="O13" s="4">
        <v>1.20591860459901E-2</v>
      </c>
      <c r="P13" s="4">
        <v>1.25726368033654E-2</v>
      </c>
      <c r="Q13" s="4">
        <v>1.14395372854926E-2</v>
      </c>
      <c r="R13" s="4">
        <v>1.5968166461686601E-2</v>
      </c>
      <c r="S13" s="4">
        <v>1.4119913897234699E-2</v>
      </c>
      <c r="T13" s="4">
        <v>6.5254513230679802E-3</v>
      </c>
      <c r="U13" s="4">
        <v>4.9176586620298997E-3</v>
      </c>
      <c r="V13" s="4">
        <v>1.0685112383522599E-2</v>
      </c>
      <c r="W13" s="4">
        <v>6.23424959039555E-3</v>
      </c>
      <c r="X13" s="4">
        <v>7.5203713327575798E-3</v>
      </c>
      <c r="Y13" s="4">
        <v>1.29165916831039E-2</v>
      </c>
      <c r="Z13" s="4">
        <v>1.16822022362901E-2</v>
      </c>
      <c r="AA13" s="4">
        <v>7.8775451061347899E-3</v>
      </c>
      <c r="AB13" s="4">
        <v>6.8309853903154904E-3</v>
      </c>
      <c r="AC13" s="4">
        <v>1.1001724567805E-2</v>
      </c>
      <c r="AD13" s="4">
        <v>1.4685728459838499E-2</v>
      </c>
      <c r="AE13" s="4">
        <v>1.52445042530811E-2</v>
      </c>
      <c r="AF13" s="4">
        <v>2.2251254308634501E-2</v>
      </c>
      <c r="AG13" s="4">
        <v>1.70704101804941E-2</v>
      </c>
      <c r="AH13" s="4">
        <v>1.4705118387805499E-2</v>
      </c>
      <c r="AI13" s="4">
        <v>2.1248599753300901E-2</v>
      </c>
      <c r="AJ13" s="4">
        <v>2.30505070945775E-2</v>
      </c>
      <c r="AK13" s="4">
        <v>3.9980546070912303E-2</v>
      </c>
      <c r="AL13" s="4">
        <v>2.2900039424910298E-2</v>
      </c>
    </row>
    <row r="14" spans="1:38" x14ac:dyDescent="0.2">
      <c r="A14" s="1" t="s">
        <v>11</v>
      </c>
      <c r="B14" s="4">
        <v>8.2789929445975397E-3</v>
      </c>
      <c r="C14" s="4">
        <v>7.8384262909891103E-3</v>
      </c>
      <c r="D14" s="4">
        <v>7.6699627415983303E-3</v>
      </c>
      <c r="E14" s="4">
        <v>1.10428511704171E-2</v>
      </c>
      <c r="F14" s="4">
        <v>1.11740220639033E-2</v>
      </c>
      <c r="G14" s="4">
        <v>1.32782130685961E-2</v>
      </c>
      <c r="H14" s="4">
        <v>1.1905144814155701E-2</v>
      </c>
      <c r="I14" s="4">
        <v>1.3385849733548999E-2</v>
      </c>
      <c r="J14" s="4">
        <v>1.2342824159097999E-2</v>
      </c>
      <c r="K14" s="4">
        <v>1.44024073603903E-2</v>
      </c>
      <c r="L14" s="4">
        <v>1.18362615601545E-2</v>
      </c>
      <c r="M14" s="4">
        <v>1.44523631644732E-2</v>
      </c>
      <c r="N14" s="4">
        <v>1.0801917226676E-2</v>
      </c>
      <c r="O14" s="4">
        <v>1.0404033801647099E-2</v>
      </c>
      <c r="P14" s="4">
        <v>1.07642171603952E-2</v>
      </c>
      <c r="Q14" s="4">
        <v>9.6260867657355399E-3</v>
      </c>
      <c r="R14" s="4">
        <v>1.3347654602674799E-2</v>
      </c>
      <c r="S14" s="4">
        <v>1.19332918266299E-2</v>
      </c>
      <c r="T14" s="4">
        <v>5.5743604462314602E-3</v>
      </c>
      <c r="U14" s="4">
        <v>4.2596913853020302E-3</v>
      </c>
      <c r="V14" s="4">
        <v>9.1182202364338705E-3</v>
      </c>
      <c r="W14" s="4">
        <v>5.33487991347206E-3</v>
      </c>
      <c r="X14" s="4">
        <v>6.4853908271256203E-3</v>
      </c>
      <c r="Y14" s="4">
        <v>1.1364107588013201E-2</v>
      </c>
      <c r="Z14" s="4">
        <v>1.0446517582353E-2</v>
      </c>
      <c r="AA14" s="4">
        <v>6.9995253121496502E-3</v>
      </c>
      <c r="AB14" s="4">
        <v>6.0775009927103102E-3</v>
      </c>
      <c r="AC14" s="4">
        <v>9.8959313844623597E-3</v>
      </c>
      <c r="AD14" s="4">
        <v>1.3323661046345799E-2</v>
      </c>
      <c r="AE14" s="4">
        <v>1.3960172637199701E-2</v>
      </c>
      <c r="AF14" s="4">
        <v>2.0427695538362298E-2</v>
      </c>
      <c r="AG14" s="4">
        <v>1.5702489486628099E-2</v>
      </c>
      <c r="AH14" s="4">
        <v>1.3565430013277599E-2</v>
      </c>
      <c r="AI14" s="4">
        <v>1.9671724152595702E-2</v>
      </c>
      <c r="AJ14" s="4">
        <v>2.1453674807482701E-2</v>
      </c>
      <c r="AK14" s="4">
        <v>3.83605053115939E-2</v>
      </c>
      <c r="AL14" s="4">
        <v>2.1813603095257199E-2</v>
      </c>
    </row>
    <row r="15" spans="1:38" x14ac:dyDescent="0.2">
      <c r="A15" s="1" t="s">
        <v>12</v>
      </c>
      <c r="B15" s="4">
        <v>1.02625053143864E-2</v>
      </c>
      <c r="C15" s="4">
        <v>9.6437576500310492E-3</v>
      </c>
      <c r="D15" s="4">
        <v>9.6395815498907592E-3</v>
      </c>
      <c r="E15" s="4">
        <v>1.40484452070591E-2</v>
      </c>
      <c r="F15" s="4">
        <v>1.43028028519169E-2</v>
      </c>
      <c r="G15" s="4">
        <v>1.6009061354272901E-2</v>
      </c>
      <c r="H15" s="4">
        <v>1.35244905081843E-2</v>
      </c>
      <c r="I15" s="4">
        <v>1.43900646596143E-2</v>
      </c>
      <c r="J15" s="4">
        <v>1.25390099791389E-2</v>
      </c>
      <c r="K15" s="4">
        <v>1.4018293802563E-2</v>
      </c>
      <c r="L15" s="4">
        <v>1.1752071595318299E-2</v>
      </c>
      <c r="M15" s="4">
        <v>1.4534496018131299E-2</v>
      </c>
      <c r="N15" s="4">
        <v>1.0936703878756299E-2</v>
      </c>
      <c r="O15" s="4">
        <v>1.05880624383665E-2</v>
      </c>
      <c r="P15" s="4">
        <v>1.10335626374122E-2</v>
      </c>
      <c r="Q15" s="4">
        <v>1.00783637189393E-2</v>
      </c>
      <c r="R15" s="4">
        <v>1.4149820844804199E-2</v>
      </c>
      <c r="S15" s="4">
        <v>1.2587406040155199E-2</v>
      </c>
      <c r="T15" s="4">
        <v>5.9002054001582802E-3</v>
      </c>
      <c r="U15" s="4">
        <v>4.4840943477010304E-3</v>
      </c>
      <c r="V15" s="4">
        <v>9.6855529500988295E-3</v>
      </c>
      <c r="W15" s="4">
        <v>5.67464500982279E-3</v>
      </c>
      <c r="X15" s="4">
        <v>6.8918091115850897E-3</v>
      </c>
      <c r="Y15" s="4">
        <v>1.18851886391091E-2</v>
      </c>
      <c r="Z15" s="4">
        <v>1.0875982854215699E-2</v>
      </c>
      <c r="AA15" s="4">
        <v>7.2915474728904896E-3</v>
      </c>
      <c r="AB15" s="4">
        <v>6.3489495229615998E-3</v>
      </c>
      <c r="AC15" s="4">
        <v>1.0288250660341501E-2</v>
      </c>
      <c r="AD15" s="4">
        <v>1.37409282085862E-2</v>
      </c>
      <c r="AE15" s="4">
        <v>1.4205376423323901E-2</v>
      </c>
      <c r="AF15" s="4">
        <v>2.0770785242659899E-2</v>
      </c>
      <c r="AG15" s="4">
        <v>1.59263640177277E-2</v>
      </c>
      <c r="AH15" s="4">
        <v>1.37086514114579E-2</v>
      </c>
      <c r="AI15" s="4">
        <v>1.9813118277933299E-2</v>
      </c>
      <c r="AJ15" s="4">
        <v>2.1549465606641002E-2</v>
      </c>
      <c r="AK15" s="4">
        <v>3.8292912034250601E-2</v>
      </c>
      <c r="AL15" s="4">
        <v>2.1913171225160798E-2</v>
      </c>
    </row>
    <row r="16" spans="1:38" x14ac:dyDescent="0.2">
      <c r="A16" s="1" t="s">
        <v>13</v>
      </c>
      <c r="B16" s="4">
        <v>1.02842743762123E-2</v>
      </c>
      <c r="C16" s="4">
        <v>9.4635776985872999E-3</v>
      </c>
      <c r="D16" s="4">
        <v>9.2483668544743394E-3</v>
      </c>
      <c r="E16" s="4">
        <v>1.32654994235479E-2</v>
      </c>
      <c r="F16" s="4">
        <v>1.3264890561240601E-2</v>
      </c>
      <c r="G16" s="4">
        <v>1.5112771572211201E-2</v>
      </c>
      <c r="H16" s="4">
        <v>1.29813825881302E-2</v>
      </c>
      <c r="I16" s="4">
        <v>1.41256876987644E-2</v>
      </c>
      <c r="J16" s="4">
        <v>1.25797277430107E-2</v>
      </c>
      <c r="K16" s="4">
        <v>1.4297742273067E-2</v>
      </c>
      <c r="L16" s="4">
        <v>1.1952548090842801E-2</v>
      </c>
      <c r="M16" s="4">
        <v>1.48322294819093E-2</v>
      </c>
      <c r="N16" s="4">
        <v>1.1217805319604399E-2</v>
      </c>
      <c r="O16" s="4">
        <v>1.0896619753613701E-2</v>
      </c>
      <c r="P16" s="4">
        <v>1.1372714825138399E-2</v>
      </c>
      <c r="Q16" s="4">
        <v>1.0452190835575701E-2</v>
      </c>
      <c r="R16" s="4">
        <v>1.4812676655949901E-2</v>
      </c>
      <c r="S16" s="4">
        <v>1.3410301584669901E-2</v>
      </c>
      <c r="T16" s="4">
        <v>6.3663647499973899E-3</v>
      </c>
      <c r="U16" s="4">
        <v>4.9034515815793503E-3</v>
      </c>
      <c r="V16" s="4">
        <v>1.0342469744854201E-2</v>
      </c>
      <c r="W16" s="4">
        <v>5.8958086692294702E-3</v>
      </c>
      <c r="X16" s="4">
        <v>6.9885921675293099E-3</v>
      </c>
      <c r="Y16" s="4">
        <v>1.18236765886225E-2</v>
      </c>
      <c r="Z16" s="4">
        <v>1.0558027178783701E-2</v>
      </c>
      <c r="AA16" s="4">
        <v>7.0840676842820098E-3</v>
      </c>
      <c r="AB16" s="4">
        <v>6.1508343940686397E-3</v>
      </c>
      <c r="AC16" s="4">
        <v>1.0074743920814901E-2</v>
      </c>
      <c r="AD16" s="4">
        <v>1.35973719636954E-2</v>
      </c>
      <c r="AE16" s="4">
        <v>1.42404043743237E-2</v>
      </c>
      <c r="AF16" s="4">
        <v>2.0732596268747201E-2</v>
      </c>
      <c r="AG16" s="4">
        <v>1.5863619174595198E-2</v>
      </c>
      <c r="AH16" s="4">
        <v>1.3630234790725001E-2</v>
      </c>
      <c r="AI16" s="4">
        <v>1.9626614902878099E-2</v>
      </c>
      <c r="AJ16" s="4">
        <v>2.1246404460610199E-2</v>
      </c>
      <c r="AK16" s="4">
        <v>3.6957333674809703E-2</v>
      </c>
      <c r="AL16" s="4">
        <v>2.1057044880690601E-2</v>
      </c>
    </row>
    <row r="17" spans="1:38" x14ac:dyDescent="0.2">
      <c r="A17" s="1" t="s">
        <v>14</v>
      </c>
      <c r="B17" s="4">
        <v>1.07022798941247E-2</v>
      </c>
      <c r="C17" s="4">
        <v>1.0212490970701E-2</v>
      </c>
      <c r="D17" s="4">
        <v>1.0066133324673999E-2</v>
      </c>
      <c r="E17" s="4">
        <v>1.4471535131584E-2</v>
      </c>
      <c r="F17" s="4">
        <v>1.46641744447174E-2</v>
      </c>
      <c r="G17" s="4">
        <v>1.6262377345824999E-2</v>
      </c>
      <c r="H17" s="4">
        <v>1.36840517092282E-2</v>
      </c>
      <c r="I17" s="4">
        <v>1.45445930855106E-2</v>
      </c>
      <c r="J17" s="4">
        <v>1.2789322256739699E-2</v>
      </c>
      <c r="K17" s="4">
        <v>1.4315655620449501E-2</v>
      </c>
      <c r="L17" s="4">
        <v>1.1960403463854701E-2</v>
      </c>
      <c r="M17" s="4">
        <v>1.4846016996628899E-2</v>
      </c>
      <c r="N17" s="4">
        <v>1.12635893918947E-2</v>
      </c>
      <c r="O17" s="4">
        <v>1.09765125932175E-2</v>
      </c>
      <c r="P17" s="4">
        <v>1.1469006093340599E-2</v>
      </c>
      <c r="Q17" s="4">
        <v>1.01604515882673E-2</v>
      </c>
      <c r="R17" s="4">
        <v>1.3985396126198301E-2</v>
      </c>
      <c r="S17" s="4">
        <v>1.2655123003796001E-2</v>
      </c>
      <c r="T17" s="4">
        <v>5.9442554076572602E-3</v>
      </c>
      <c r="U17" s="4">
        <v>4.54965488947307E-3</v>
      </c>
      <c r="V17" s="4">
        <v>9.8130772595285895E-3</v>
      </c>
      <c r="W17" s="4">
        <v>5.7001472186172901E-3</v>
      </c>
      <c r="X17" s="4">
        <v>6.8689855724815702E-3</v>
      </c>
      <c r="Y17" s="4">
        <v>1.1832419787091399E-2</v>
      </c>
      <c r="Z17" s="4">
        <v>1.0730436809362301E-2</v>
      </c>
      <c r="AA17" s="4">
        <v>7.2119095881274398E-3</v>
      </c>
      <c r="AB17" s="4">
        <v>6.2622212750569296E-3</v>
      </c>
      <c r="AC17" s="4">
        <v>1.0194476700264901E-2</v>
      </c>
      <c r="AD17" s="4">
        <v>1.3803084356564899E-2</v>
      </c>
      <c r="AE17" s="4">
        <v>1.4479573525396699E-2</v>
      </c>
      <c r="AF17" s="4">
        <v>2.1166990576958599E-2</v>
      </c>
      <c r="AG17" s="4">
        <v>1.6177965228571099E-2</v>
      </c>
      <c r="AH17" s="4">
        <v>1.3771798801033901E-2</v>
      </c>
      <c r="AI17" s="4">
        <v>1.9683351702169699E-2</v>
      </c>
      <c r="AJ17" s="4">
        <v>2.1208085967467601E-2</v>
      </c>
      <c r="AK17" s="4">
        <v>4.0499395134112999E-2</v>
      </c>
      <c r="AL17" s="4">
        <v>2.3107406628338999E-2</v>
      </c>
    </row>
    <row r="18" spans="1:38" x14ac:dyDescent="0.2">
      <c r="A18" s="1" t="s">
        <v>15</v>
      </c>
      <c r="B18" s="4">
        <v>9.9934329167653008E-3</v>
      </c>
      <c r="C18" s="4">
        <v>9.3671593714159101E-3</v>
      </c>
      <c r="D18" s="4">
        <v>9.4173741618469795E-3</v>
      </c>
      <c r="E18" s="4">
        <v>1.37345410326975E-2</v>
      </c>
      <c r="F18" s="4">
        <v>1.40608149383692E-2</v>
      </c>
      <c r="G18" s="4">
        <v>1.5801781154263301E-2</v>
      </c>
      <c r="H18" s="4">
        <v>1.3439099201975E-2</v>
      </c>
      <c r="I18" s="4">
        <v>1.44164240350684E-2</v>
      </c>
      <c r="J18" s="4">
        <v>1.2735663116951301E-2</v>
      </c>
      <c r="K18" s="4">
        <v>1.42761126266896E-2</v>
      </c>
      <c r="L18" s="4">
        <v>1.19272788624885E-2</v>
      </c>
      <c r="M18" s="4">
        <v>1.47754776177535E-2</v>
      </c>
      <c r="N18" s="4">
        <v>1.1149272331950901E-2</v>
      </c>
      <c r="O18" s="4">
        <v>1.08086642451627E-2</v>
      </c>
      <c r="P18" s="4">
        <v>1.1260463327245099E-2</v>
      </c>
      <c r="Q18" s="4">
        <v>1.0109519296897801E-2</v>
      </c>
      <c r="R18" s="4">
        <v>1.39810116927055E-2</v>
      </c>
      <c r="S18" s="4">
        <v>1.2386404489288801E-2</v>
      </c>
      <c r="T18" s="4">
        <v>5.7641393597102899E-3</v>
      </c>
      <c r="U18" s="4">
        <v>4.3677499709233398E-3</v>
      </c>
      <c r="V18" s="4">
        <v>9.23705795723463E-3</v>
      </c>
      <c r="W18" s="4">
        <v>5.2889668107413803E-3</v>
      </c>
      <c r="X18" s="4">
        <v>6.3320881084157499E-3</v>
      </c>
      <c r="Y18" s="4">
        <v>1.081543243279E-2</v>
      </c>
      <c r="Z18" s="4">
        <v>9.7562650185233305E-3</v>
      </c>
      <c r="AA18" s="4">
        <v>6.5560924492182801E-3</v>
      </c>
      <c r="AB18" s="4">
        <v>5.7009946308103198E-3</v>
      </c>
      <c r="AC18" s="4">
        <v>9.3301260970539805E-3</v>
      </c>
      <c r="AD18" s="4">
        <v>1.2660712290874201E-2</v>
      </c>
      <c r="AE18" s="4">
        <v>1.3317221276819001E-2</v>
      </c>
      <c r="AF18" s="4">
        <v>1.9422857578469E-2</v>
      </c>
      <c r="AG18" s="4">
        <v>1.47850982812485E-2</v>
      </c>
      <c r="AH18" s="4">
        <v>1.25482097421965E-2</v>
      </c>
      <c r="AI18" s="4">
        <v>1.7882351633938899E-2</v>
      </c>
      <c r="AJ18" s="4">
        <v>1.9192023592666599E-2</v>
      </c>
      <c r="AK18" s="4">
        <v>3.7621593204195003E-2</v>
      </c>
      <c r="AL18" s="4">
        <v>2.1348131386366799E-2</v>
      </c>
    </row>
    <row r="19" spans="1:38" x14ac:dyDescent="0.2">
      <c r="A19" s="1" t="s">
        <v>16</v>
      </c>
      <c r="B19" s="4">
        <v>1.1147643293237201E-2</v>
      </c>
      <c r="C19" s="4">
        <v>1.0487907770213E-2</v>
      </c>
      <c r="D19" s="4">
        <v>1.0052745028401601E-2</v>
      </c>
      <c r="E19" s="4">
        <v>1.4192259647665101E-2</v>
      </c>
      <c r="F19" s="4">
        <v>1.40786801161923E-2</v>
      </c>
      <c r="G19" s="4">
        <v>1.5815873499889901E-2</v>
      </c>
      <c r="H19" s="4">
        <v>1.3439251283624099E-2</v>
      </c>
      <c r="I19" s="4">
        <v>1.44039240839048E-2</v>
      </c>
      <c r="J19" s="4">
        <v>1.2745308461046099E-2</v>
      </c>
      <c r="K19" s="4">
        <v>1.44392988783525E-2</v>
      </c>
      <c r="L19" s="4">
        <v>1.20321084949131E-2</v>
      </c>
      <c r="M19" s="4">
        <v>1.4932974191670599E-2</v>
      </c>
      <c r="N19" s="4">
        <v>1.1292225420610201E-2</v>
      </c>
      <c r="O19" s="4">
        <v>1.09543367480312E-2</v>
      </c>
      <c r="P19" s="4">
        <v>1.14341950626371E-2</v>
      </c>
      <c r="Q19" s="4">
        <v>1.0319274583063301E-2</v>
      </c>
      <c r="R19" s="4">
        <v>1.43031937791923E-2</v>
      </c>
      <c r="S19" s="4">
        <v>1.2707800923232201E-2</v>
      </c>
      <c r="T19" s="4">
        <v>5.9420155951196698E-3</v>
      </c>
      <c r="U19" s="4">
        <v>4.5498672352489904E-3</v>
      </c>
      <c r="V19" s="4">
        <v>9.7467932477999595E-3</v>
      </c>
      <c r="W19" s="4">
        <v>5.6435160285237297E-3</v>
      </c>
      <c r="X19" s="4">
        <v>6.8110417167257103E-3</v>
      </c>
      <c r="Y19" s="4">
        <v>1.1739567412680001E-2</v>
      </c>
      <c r="Z19" s="4">
        <v>1.07209961159721E-2</v>
      </c>
      <c r="AA19" s="4">
        <v>7.2555600183743301E-3</v>
      </c>
      <c r="AB19" s="4">
        <v>6.3456827400678404E-3</v>
      </c>
      <c r="AC19" s="4">
        <v>1.0454051918901801E-2</v>
      </c>
      <c r="AD19" s="4">
        <v>1.4268747617288699E-2</v>
      </c>
      <c r="AE19" s="4">
        <v>1.5132198042497E-2</v>
      </c>
      <c r="AF19" s="4">
        <v>2.2054020766926901E-2</v>
      </c>
      <c r="AG19" s="4">
        <v>1.68089252945181E-2</v>
      </c>
      <c r="AH19" s="4">
        <v>1.44391997523515E-2</v>
      </c>
      <c r="AI19" s="4">
        <v>2.0794875957351001E-2</v>
      </c>
      <c r="AJ19" s="4">
        <v>2.2645945875294601E-2</v>
      </c>
      <c r="AK19" s="4">
        <v>4.0259576728105297E-2</v>
      </c>
      <c r="AL19" s="4">
        <v>2.2929222488899201E-2</v>
      </c>
    </row>
    <row r="20" spans="1:38" x14ac:dyDescent="0.2">
      <c r="A20" s="1" t="s">
        <v>17</v>
      </c>
      <c r="B20" s="4">
        <v>1.26017805114677E-2</v>
      </c>
      <c r="C20" s="4">
        <v>1.2069460311595E-2</v>
      </c>
      <c r="D20" s="4">
        <v>1.15635167159841E-2</v>
      </c>
      <c r="E20" s="4">
        <v>1.6176845614692702E-2</v>
      </c>
      <c r="F20" s="4">
        <v>1.5835500150161198E-2</v>
      </c>
      <c r="G20" s="4">
        <v>1.7576025945137502E-2</v>
      </c>
      <c r="H20" s="4">
        <v>1.4788786142454401E-2</v>
      </c>
      <c r="I20" s="4">
        <v>1.57598090374691E-2</v>
      </c>
      <c r="J20" s="4">
        <v>1.38283781053542E-2</v>
      </c>
      <c r="K20" s="4">
        <v>1.5444405967812399E-2</v>
      </c>
      <c r="L20" s="4">
        <v>1.2799850069118201E-2</v>
      </c>
      <c r="M20" s="4">
        <v>1.5772155510222801E-2</v>
      </c>
      <c r="N20" s="4">
        <v>1.18388168118857E-2</v>
      </c>
      <c r="O20" s="4">
        <v>1.1398632671548699E-2</v>
      </c>
      <c r="P20" s="4">
        <v>1.18130878691353E-2</v>
      </c>
      <c r="Q20" s="4">
        <v>1.0630911972690799E-2</v>
      </c>
      <c r="R20" s="4">
        <v>1.46758206279855E-2</v>
      </c>
      <c r="S20" s="4">
        <v>1.2879415567184201E-2</v>
      </c>
      <c r="T20" s="4">
        <v>5.9337455830610602E-3</v>
      </c>
      <c r="U20" s="4">
        <v>4.5202214173553096E-3</v>
      </c>
      <c r="V20" s="4">
        <v>9.6557699823397198E-3</v>
      </c>
      <c r="W20" s="4">
        <v>5.5817743167262202E-3</v>
      </c>
      <c r="X20" s="4">
        <v>6.7075657649550797E-3</v>
      </c>
      <c r="Y20" s="4">
        <v>1.1490374881026701E-2</v>
      </c>
      <c r="Z20" s="4">
        <v>1.04148290838503E-2</v>
      </c>
      <c r="AA20" s="4">
        <v>7.0258355988742699E-3</v>
      </c>
      <c r="AB20" s="4">
        <v>6.1100128189389797E-3</v>
      </c>
      <c r="AC20" s="4">
        <v>9.9530039961069107E-3</v>
      </c>
      <c r="AD20" s="4">
        <v>1.34695254267766E-2</v>
      </c>
      <c r="AE20" s="4">
        <v>1.4080240058842701E-2</v>
      </c>
      <c r="AF20" s="4">
        <v>2.0606266733949899E-2</v>
      </c>
      <c r="AG20" s="4">
        <v>1.56805927342018E-2</v>
      </c>
      <c r="AH20" s="4">
        <v>1.3294528090844899E-2</v>
      </c>
      <c r="AI20" s="4">
        <v>1.8930721093301399E-2</v>
      </c>
      <c r="AJ20" s="4">
        <v>2.0294006157299101E-2</v>
      </c>
      <c r="AK20" s="4">
        <v>3.8842679951162903E-2</v>
      </c>
      <c r="AL20" s="4">
        <v>2.2104749557795102E-2</v>
      </c>
    </row>
    <row r="21" spans="1:38" x14ac:dyDescent="0.2">
      <c r="A21" s="1" t="s">
        <v>18</v>
      </c>
      <c r="B21" s="4">
        <v>1.32711735403983E-2</v>
      </c>
      <c r="C21" s="4">
        <v>1.2213116047251799E-2</v>
      </c>
      <c r="D21" s="4">
        <v>1.1717717300342601E-2</v>
      </c>
      <c r="E21" s="4">
        <v>1.6612922199215899E-2</v>
      </c>
      <c r="F21" s="4">
        <v>1.6610272527132999E-2</v>
      </c>
      <c r="G21" s="4">
        <v>1.84950821924094E-2</v>
      </c>
      <c r="H21" s="4">
        <v>1.56515012779125E-2</v>
      </c>
      <c r="I21" s="4">
        <v>1.67151648489515E-2</v>
      </c>
      <c r="J21" s="4">
        <v>1.46587887735908E-2</v>
      </c>
      <c r="K21" s="4">
        <v>1.6133244206938901E-2</v>
      </c>
      <c r="L21" s="4">
        <v>1.3031629828635399E-2</v>
      </c>
      <c r="M21" s="4">
        <v>1.5668294979652601E-2</v>
      </c>
      <c r="N21" s="4">
        <v>1.14879186733104E-2</v>
      </c>
      <c r="O21" s="4">
        <v>1.08061816406741E-2</v>
      </c>
      <c r="P21" s="4">
        <v>1.0992125807499101E-2</v>
      </c>
      <c r="Q21" s="4">
        <v>9.9293221133087105E-3</v>
      </c>
      <c r="R21" s="4">
        <v>1.3832913688139501E-2</v>
      </c>
      <c r="S21" s="4">
        <v>1.23804403331299E-2</v>
      </c>
      <c r="T21" s="4">
        <v>5.8015724967955202E-3</v>
      </c>
      <c r="U21" s="4">
        <v>4.4599099532487202E-3</v>
      </c>
      <c r="V21" s="4">
        <v>9.4889189103669006E-3</v>
      </c>
      <c r="W21" s="4">
        <v>5.4998230065876202E-3</v>
      </c>
      <c r="X21" s="4">
        <v>6.5839407456316501E-3</v>
      </c>
      <c r="Y21" s="4">
        <v>1.1195566365281399E-2</v>
      </c>
      <c r="Z21" s="4">
        <v>1.0040549435046999E-2</v>
      </c>
      <c r="AA21" s="4">
        <v>6.7528266631048097E-3</v>
      </c>
      <c r="AB21" s="4">
        <v>5.8464710740471796E-3</v>
      </c>
      <c r="AC21" s="4">
        <v>9.4629262487002895E-3</v>
      </c>
      <c r="AD21" s="4">
        <v>1.2631749095458E-2</v>
      </c>
      <c r="AE21" s="4">
        <v>1.30656768222734E-2</v>
      </c>
      <c r="AF21" s="4">
        <v>1.9125473381737802E-2</v>
      </c>
      <c r="AG21" s="4">
        <v>1.47000060898815E-2</v>
      </c>
      <c r="AH21" s="4">
        <v>1.2683581799215001E-2</v>
      </c>
      <c r="AI21" s="4">
        <v>1.8358082337510798E-2</v>
      </c>
      <c r="AJ21" s="4">
        <v>2.0028777737923598E-2</v>
      </c>
      <c r="AK21" s="4">
        <v>3.5244119367548003E-2</v>
      </c>
      <c r="AL21" s="4">
        <v>2.02247387209551E-2</v>
      </c>
    </row>
    <row r="22" spans="1:38" x14ac:dyDescent="0.2">
      <c r="A22" s="1" t="s">
        <v>19</v>
      </c>
      <c r="B22" s="4">
        <v>1.2986430833083E-2</v>
      </c>
      <c r="C22" s="4">
        <v>1.21789746171913E-2</v>
      </c>
      <c r="D22" s="4">
        <v>1.1925054479428401E-2</v>
      </c>
      <c r="E22" s="4">
        <v>1.7006377721569699E-2</v>
      </c>
      <c r="F22" s="4">
        <v>1.6872727381927601E-2</v>
      </c>
      <c r="G22" s="4">
        <v>1.8719356733896401E-2</v>
      </c>
      <c r="H22" s="4">
        <v>1.56221309334444E-2</v>
      </c>
      <c r="I22" s="4">
        <v>1.63787451458066E-2</v>
      </c>
      <c r="J22" s="4">
        <v>1.40638636092175E-2</v>
      </c>
      <c r="K22" s="4">
        <v>1.4912820309381901E-2</v>
      </c>
      <c r="L22" s="4">
        <v>1.23568279030641E-2</v>
      </c>
      <c r="M22" s="4">
        <v>1.51576150467202E-2</v>
      </c>
      <c r="N22" s="4">
        <v>1.13290485458576E-2</v>
      </c>
      <c r="O22" s="4">
        <v>1.0861275370255699E-2</v>
      </c>
      <c r="P22" s="4">
        <v>1.11784927728004E-2</v>
      </c>
      <c r="Q22" s="4">
        <v>1.0078850292423501E-2</v>
      </c>
      <c r="R22" s="4">
        <v>1.4045198903346399E-2</v>
      </c>
      <c r="S22" s="4">
        <v>1.2789579848227201E-2</v>
      </c>
      <c r="T22" s="4">
        <v>6.0254060289417497E-3</v>
      </c>
      <c r="U22" s="4">
        <v>4.61469219204904E-3</v>
      </c>
      <c r="V22" s="4">
        <v>1.02979098222806E-2</v>
      </c>
      <c r="W22" s="4">
        <v>5.9547779365885104E-3</v>
      </c>
      <c r="X22" s="4">
        <v>7.1562587722685299E-3</v>
      </c>
      <c r="Y22" s="4">
        <v>1.21898661462579E-2</v>
      </c>
      <c r="Z22" s="4">
        <v>1.09311274860797E-2</v>
      </c>
      <c r="AA22" s="4">
        <v>7.3986791132768601E-3</v>
      </c>
      <c r="AB22" s="4">
        <v>6.4413705400974399E-3</v>
      </c>
      <c r="AC22" s="4">
        <v>1.0375950272967401E-2</v>
      </c>
      <c r="AD22" s="4">
        <v>1.3878384989649901E-2</v>
      </c>
      <c r="AE22" s="4">
        <v>1.43433088208723E-2</v>
      </c>
      <c r="AF22" s="4">
        <v>2.0952725711521399E-2</v>
      </c>
      <c r="AG22" s="4">
        <v>1.60690663410182E-2</v>
      </c>
      <c r="AH22" s="4">
        <v>1.3823335079121901E-2</v>
      </c>
      <c r="AI22" s="4">
        <v>1.9976371144022301E-2</v>
      </c>
      <c r="AJ22" s="4">
        <v>2.1704789011519801E-2</v>
      </c>
      <c r="AK22" s="4">
        <v>3.8422223947918402E-2</v>
      </c>
      <c r="AL22" s="4">
        <v>2.2000145311175601E-2</v>
      </c>
    </row>
    <row r="23" spans="1:38" x14ac:dyDescent="0.2">
      <c r="A23" s="1" t="s">
        <v>20</v>
      </c>
      <c r="B23" s="4">
        <v>1.21229151197588E-2</v>
      </c>
      <c r="C23" s="4">
        <v>1.1554817098044399E-2</v>
      </c>
      <c r="D23" s="4">
        <v>1.09664262204215E-2</v>
      </c>
      <c r="E23" s="4">
        <v>1.5220005232193501E-2</v>
      </c>
      <c r="F23" s="4">
        <v>1.4662255683614501E-2</v>
      </c>
      <c r="G23" s="4">
        <v>1.62741049298256E-2</v>
      </c>
      <c r="H23" s="4">
        <v>1.36916137616678E-2</v>
      </c>
      <c r="I23" s="4">
        <v>1.4449347483940301E-2</v>
      </c>
      <c r="J23" s="4">
        <v>1.2464940147101301E-2</v>
      </c>
      <c r="K23" s="4">
        <v>1.3736350224678701E-2</v>
      </c>
      <c r="L23" s="4">
        <v>1.1359569397244199E-2</v>
      </c>
      <c r="M23" s="4">
        <v>1.3910504507656799E-2</v>
      </c>
      <c r="N23" s="4">
        <v>1.03881958873181E-2</v>
      </c>
      <c r="O23" s="4">
        <v>9.9188877316181093E-3</v>
      </c>
      <c r="P23" s="4">
        <v>1.02567781306025E-2</v>
      </c>
      <c r="Q23" s="4">
        <v>9.2848392585684909E-3</v>
      </c>
      <c r="R23" s="4">
        <v>1.29935128220715E-2</v>
      </c>
      <c r="S23" s="4">
        <v>1.1928816260598401E-2</v>
      </c>
      <c r="T23" s="4">
        <v>5.6291432120653597E-3</v>
      </c>
      <c r="U23" s="4">
        <v>4.3299255912888999E-3</v>
      </c>
      <c r="V23" s="4">
        <v>9.3675684572738192E-3</v>
      </c>
      <c r="W23" s="4">
        <v>5.4476840098755704E-3</v>
      </c>
      <c r="X23" s="4">
        <v>6.5642020709940404E-3</v>
      </c>
      <c r="Y23" s="4">
        <v>1.1222303412434799E-2</v>
      </c>
      <c r="Z23" s="4">
        <v>1.0113607655019501E-2</v>
      </c>
      <c r="AA23" s="4">
        <v>6.7706763380982601E-3</v>
      </c>
      <c r="AB23" s="4">
        <v>5.8232380133169904E-3</v>
      </c>
      <c r="AC23" s="4">
        <v>9.3554167926199003E-3</v>
      </c>
      <c r="AD23" s="4">
        <v>1.238397532249E-2</v>
      </c>
      <c r="AE23" s="4">
        <v>1.2702681566238799E-2</v>
      </c>
      <c r="AF23" s="4">
        <v>1.8597803096646898E-2</v>
      </c>
      <c r="AG23" s="4">
        <v>1.4381738799450599E-2</v>
      </c>
      <c r="AH23" s="4">
        <v>1.25630503089369E-2</v>
      </c>
      <c r="AI23" s="4">
        <v>1.8387235800483698E-2</v>
      </c>
      <c r="AJ23" s="4">
        <v>1.9939158057320699E-2</v>
      </c>
      <c r="AK23" s="4">
        <v>3.5349024081530699E-2</v>
      </c>
      <c r="AL23" s="4">
        <v>2.0285579898684899E-2</v>
      </c>
    </row>
    <row r="24" spans="1:38" x14ac:dyDescent="0.2">
      <c r="A24" s="1" t="s">
        <v>21</v>
      </c>
      <c r="B24" s="4">
        <v>1.19987971666277E-2</v>
      </c>
      <c r="C24" s="4">
        <v>1.1392091122369399E-2</v>
      </c>
      <c r="D24" s="4">
        <v>1.1095114077482199E-2</v>
      </c>
      <c r="E24" s="4">
        <v>1.57135222859279E-2</v>
      </c>
      <c r="F24" s="4">
        <v>1.54525263257673E-2</v>
      </c>
      <c r="G24" s="4">
        <v>1.7284452484431199E-2</v>
      </c>
      <c r="H24" s="4">
        <v>1.4633968607938801E-2</v>
      </c>
      <c r="I24" s="4">
        <v>1.5637749688338001E-2</v>
      </c>
      <c r="J24" s="4">
        <v>1.38205731308296E-2</v>
      </c>
      <c r="K24" s="4">
        <v>1.55535576434761E-2</v>
      </c>
      <c r="L24" s="4">
        <v>1.32234011762949E-2</v>
      </c>
      <c r="M24" s="4">
        <v>1.6625973644218799E-2</v>
      </c>
      <c r="N24" s="4">
        <v>1.2710608795344301E-2</v>
      </c>
      <c r="O24" s="4">
        <v>1.2425066404244799E-2</v>
      </c>
      <c r="P24" s="4">
        <v>1.30378556073164E-2</v>
      </c>
      <c r="Q24" s="4">
        <v>1.19289590622144E-2</v>
      </c>
      <c r="R24" s="4">
        <v>1.6776239007348499E-2</v>
      </c>
      <c r="S24" s="4">
        <v>1.50317611422588E-2</v>
      </c>
      <c r="T24" s="4">
        <v>7.0287784189154998E-3</v>
      </c>
      <c r="U24" s="4">
        <v>5.3607140929696996E-3</v>
      </c>
      <c r="V24" s="4">
        <v>1.11870427881975E-2</v>
      </c>
      <c r="W24" s="4">
        <v>6.3976469137596E-3</v>
      </c>
      <c r="X24" s="4">
        <v>7.8200686469451792E-3</v>
      </c>
      <c r="Y24" s="4">
        <v>1.33951401291235E-2</v>
      </c>
      <c r="Z24" s="4">
        <v>1.2055162522065699E-2</v>
      </c>
      <c r="AA24" s="4">
        <v>8.0591866279980592E-3</v>
      </c>
      <c r="AB24" s="4">
        <v>6.9483934783897798E-3</v>
      </c>
      <c r="AC24" s="4">
        <v>1.1199091631074E-2</v>
      </c>
      <c r="AD24" s="4">
        <v>1.49144881331964E-2</v>
      </c>
      <c r="AE24" s="4">
        <v>1.5399739518878099E-2</v>
      </c>
      <c r="AF24" s="4">
        <v>2.2434625899024702E-2</v>
      </c>
      <c r="AG24" s="4">
        <v>1.72129287261403E-2</v>
      </c>
      <c r="AH24" s="4">
        <v>1.4781898887735E-2</v>
      </c>
      <c r="AI24" s="4">
        <v>2.1349438419179599E-2</v>
      </c>
      <c r="AJ24" s="4">
        <v>2.3221377213352799E-2</v>
      </c>
      <c r="AK24" s="4">
        <v>4.2722417472428498E-2</v>
      </c>
      <c r="AL24" s="4">
        <v>2.45082070482266E-2</v>
      </c>
    </row>
    <row r="25" spans="1:38" x14ac:dyDescent="0.2">
      <c r="A25" s="1" t="s">
        <v>22</v>
      </c>
      <c r="B25" s="4">
        <v>1.17207772610801E-2</v>
      </c>
      <c r="C25" s="4">
        <v>1.09845782643895E-2</v>
      </c>
      <c r="D25" s="4">
        <v>1.07592148595757E-2</v>
      </c>
      <c r="E25" s="4">
        <v>1.5386766254334E-2</v>
      </c>
      <c r="F25" s="4">
        <v>1.5374246610307901E-2</v>
      </c>
      <c r="G25" s="4">
        <v>1.7098641996683501E-2</v>
      </c>
      <c r="H25" s="4">
        <v>1.44432952960979E-2</v>
      </c>
      <c r="I25" s="4">
        <v>1.5442147853372499E-2</v>
      </c>
      <c r="J25" s="4">
        <v>1.3681226332950099E-2</v>
      </c>
      <c r="K25" s="4">
        <v>1.55007748733105E-2</v>
      </c>
      <c r="L25" s="4">
        <v>1.3007482179339201E-2</v>
      </c>
      <c r="M25" s="4">
        <v>1.6169918261886101E-2</v>
      </c>
      <c r="N25" s="4">
        <v>1.22602106042761E-2</v>
      </c>
      <c r="O25" s="4">
        <v>1.19028483425609E-2</v>
      </c>
      <c r="P25" s="4">
        <v>1.2414994431065401E-2</v>
      </c>
      <c r="Q25" s="4">
        <v>1.12831686513261E-2</v>
      </c>
      <c r="R25" s="4">
        <v>1.57759532106766E-2</v>
      </c>
      <c r="S25" s="4">
        <v>1.4042535141381301E-2</v>
      </c>
      <c r="T25" s="4">
        <v>6.5541496161648401E-3</v>
      </c>
      <c r="U25" s="4">
        <v>5.0070971080695102E-3</v>
      </c>
      <c r="V25" s="4">
        <v>1.06716261954861E-2</v>
      </c>
      <c r="W25" s="4">
        <v>6.1591578427035798E-3</v>
      </c>
      <c r="X25" s="4">
        <v>7.4192323781468797E-3</v>
      </c>
      <c r="Y25" s="4">
        <v>1.2666885174148599E-2</v>
      </c>
      <c r="Z25" s="4">
        <v>1.13948264780287E-2</v>
      </c>
      <c r="AA25" s="4">
        <v>7.6431799584661796E-3</v>
      </c>
      <c r="AB25" s="4">
        <v>6.5956760595443599E-3</v>
      </c>
      <c r="AC25" s="4">
        <v>1.0618411694211599E-2</v>
      </c>
      <c r="AD25" s="4">
        <v>1.41606740826733E-2</v>
      </c>
      <c r="AE25" s="4">
        <v>1.46819352828466E-2</v>
      </c>
      <c r="AF25" s="4">
        <v>2.1407683054032501E-2</v>
      </c>
      <c r="AG25" s="4">
        <v>1.64527697650871E-2</v>
      </c>
      <c r="AH25" s="4">
        <v>1.41407612868706E-2</v>
      </c>
      <c r="AI25" s="4">
        <v>2.0444696803965798E-2</v>
      </c>
      <c r="AJ25" s="4">
        <v>2.2293177539645301E-2</v>
      </c>
      <c r="AK25" s="4">
        <v>3.9551901652678897E-2</v>
      </c>
      <c r="AL25" s="4">
        <v>2.269167841891E-2</v>
      </c>
    </row>
    <row r="26" spans="1:38" x14ac:dyDescent="0.2">
      <c r="A26" s="1" t="s">
        <v>23</v>
      </c>
      <c r="B26" s="4">
        <v>8.4565207740384899E-3</v>
      </c>
      <c r="C26" s="4">
        <v>8.0333900271751402E-3</v>
      </c>
      <c r="D26" s="4">
        <v>7.8303884321023198E-3</v>
      </c>
      <c r="E26" s="4">
        <v>1.11665413480366E-2</v>
      </c>
      <c r="F26" s="4">
        <v>1.10958728685304E-2</v>
      </c>
      <c r="G26" s="4">
        <v>1.25159607479703E-2</v>
      </c>
      <c r="H26" s="4">
        <v>1.06241541619045E-2</v>
      </c>
      <c r="I26" s="4">
        <v>1.13866817150902E-2</v>
      </c>
      <c r="J26" s="4">
        <v>1.0016243449118599E-2</v>
      </c>
      <c r="K26" s="4">
        <v>1.12846318596943E-2</v>
      </c>
      <c r="L26" s="4">
        <v>9.6009693724825006E-3</v>
      </c>
      <c r="M26" s="4">
        <v>1.20874585879537E-2</v>
      </c>
      <c r="N26" s="4">
        <v>9.2632149184982502E-3</v>
      </c>
      <c r="O26" s="4">
        <v>9.0581329235312202E-3</v>
      </c>
      <c r="P26" s="4">
        <v>9.5597644728334895E-3</v>
      </c>
      <c r="Q26" s="4">
        <v>8.7307108653227102E-3</v>
      </c>
      <c r="R26" s="4">
        <v>1.2262007783293701E-2</v>
      </c>
      <c r="S26" s="4">
        <v>1.09968005957131E-2</v>
      </c>
      <c r="T26" s="4">
        <v>5.1622223552045404E-3</v>
      </c>
      <c r="U26" s="4">
        <v>4.0278959777894797E-3</v>
      </c>
      <c r="V26" s="4">
        <v>8.7841262541221796E-3</v>
      </c>
      <c r="W26" s="4">
        <v>5.20636269878822E-3</v>
      </c>
      <c r="X26" s="4">
        <v>6.4306545413681197E-3</v>
      </c>
      <c r="Y26" s="4">
        <v>1.12643652673121E-2</v>
      </c>
      <c r="Z26" s="4">
        <v>1.0375942626468401E-2</v>
      </c>
      <c r="AA26" s="4">
        <v>6.8352637065895398E-3</v>
      </c>
      <c r="AB26" s="4">
        <v>5.8067354456392498E-3</v>
      </c>
      <c r="AC26" s="4">
        <v>9.1971357235928405E-3</v>
      </c>
      <c r="AD26" s="4">
        <v>1.2011051680233399E-2</v>
      </c>
      <c r="AE26" s="4">
        <v>1.21859315639076E-2</v>
      </c>
      <c r="AF26" s="4">
        <v>1.8193215833950602E-2</v>
      </c>
      <c r="AG26" s="4">
        <v>1.4297673417230599E-2</v>
      </c>
      <c r="AH26" s="4">
        <v>1.25505512042391E-2</v>
      </c>
      <c r="AI26" s="4">
        <v>1.85720959605459E-2</v>
      </c>
      <c r="AJ26" s="4">
        <v>2.0405048451272299E-2</v>
      </c>
      <c r="AK26" s="4">
        <v>3.58318369249108E-2</v>
      </c>
      <c r="AL26" s="4">
        <v>2.06025916974771E-2</v>
      </c>
    </row>
    <row r="27" spans="1:38" x14ac:dyDescent="0.2">
      <c r="A27" s="1" t="s">
        <v>24</v>
      </c>
      <c r="B27" s="4">
        <v>8.16885423717305E-3</v>
      </c>
      <c r="C27" s="4">
        <v>7.5528647417775104E-3</v>
      </c>
      <c r="D27" s="4">
        <v>7.4297000119034201E-3</v>
      </c>
      <c r="E27" s="4">
        <v>1.06778804413686E-2</v>
      </c>
      <c r="F27" s="4">
        <v>1.07448043145408E-2</v>
      </c>
      <c r="G27" s="4">
        <v>1.2190759587925201E-2</v>
      </c>
      <c r="H27" s="4">
        <v>1.04393356057588E-2</v>
      </c>
      <c r="I27" s="4">
        <v>1.1321141504076499E-2</v>
      </c>
      <c r="J27" s="4">
        <v>9.9896612165574893E-3</v>
      </c>
      <c r="K27" s="4">
        <v>1.13068564206819E-2</v>
      </c>
      <c r="L27" s="4">
        <v>9.5803190825049407E-3</v>
      </c>
      <c r="M27" s="4">
        <v>1.20636904333183E-2</v>
      </c>
      <c r="N27" s="4">
        <v>9.2535566929342703E-3</v>
      </c>
      <c r="O27" s="4">
        <v>9.1299381137380804E-3</v>
      </c>
      <c r="P27" s="4">
        <v>9.6852648016971798E-3</v>
      </c>
      <c r="Q27" s="4">
        <v>8.9102598052653997E-3</v>
      </c>
      <c r="R27" s="4">
        <v>1.2580309493388699E-2</v>
      </c>
      <c r="S27" s="4">
        <v>1.13556764386449E-2</v>
      </c>
      <c r="T27" s="4">
        <v>5.3806052369790797E-3</v>
      </c>
      <c r="U27" s="4">
        <v>4.2035495858902096E-3</v>
      </c>
      <c r="V27" s="4">
        <v>9.1810882346227401E-3</v>
      </c>
      <c r="W27" s="4">
        <v>5.4158886530509204E-3</v>
      </c>
      <c r="X27" s="4">
        <v>6.6568342770085501E-3</v>
      </c>
      <c r="Y27" s="4">
        <v>1.16114777560259E-2</v>
      </c>
      <c r="Z27" s="4">
        <v>1.06793978087182E-2</v>
      </c>
      <c r="AA27" s="4">
        <v>7.1414011278068202E-3</v>
      </c>
      <c r="AB27" s="4">
        <v>6.1529281776458201E-3</v>
      </c>
      <c r="AC27" s="4">
        <v>9.8559040357089605E-3</v>
      </c>
      <c r="AD27" s="4">
        <v>1.30839983183966E-2</v>
      </c>
      <c r="AE27" s="4">
        <v>1.3465445383638299E-2</v>
      </c>
      <c r="AF27" s="4">
        <v>1.9635105086989499E-2</v>
      </c>
      <c r="AG27" s="4">
        <v>1.50897953048564E-2</v>
      </c>
      <c r="AH27" s="4">
        <v>1.3044426582490099E-2</v>
      </c>
      <c r="AI27" s="4">
        <v>1.88849980524858E-2</v>
      </c>
      <c r="AJ27" s="4">
        <v>2.0559326996278701E-2</v>
      </c>
      <c r="AK27" s="4">
        <v>3.8037040161779598E-2</v>
      </c>
      <c r="AL27" s="4">
        <v>2.1724338157428202E-2</v>
      </c>
    </row>
    <row r="28" spans="1:38" x14ac:dyDescent="0.2">
      <c r="A28" s="1" t="s">
        <v>25</v>
      </c>
      <c r="B28" s="4">
        <v>4.0336377519109099E-3</v>
      </c>
      <c r="C28" s="4">
        <v>3.8227765139463598E-3</v>
      </c>
      <c r="D28" s="4">
        <v>3.6812213096209601E-3</v>
      </c>
      <c r="E28" s="4">
        <v>5.2011997127793903E-3</v>
      </c>
      <c r="F28" s="4">
        <v>5.1464842006105696E-3</v>
      </c>
      <c r="G28" s="4">
        <v>5.5351389408119997E-3</v>
      </c>
      <c r="H28" s="4">
        <v>4.5175806924850504E-3</v>
      </c>
      <c r="I28" s="4">
        <v>4.7021084036588702E-3</v>
      </c>
      <c r="J28" s="4">
        <v>3.9886507044088401E-3</v>
      </c>
      <c r="K28" s="4">
        <v>4.2708685309375896E-3</v>
      </c>
      <c r="L28" s="4">
        <v>3.7038203855953799E-3</v>
      </c>
      <c r="M28" s="4">
        <v>4.7653111759117499E-3</v>
      </c>
      <c r="N28" s="4">
        <v>3.7933389834214301E-3</v>
      </c>
      <c r="O28" s="4">
        <v>3.80221887376074E-3</v>
      </c>
      <c r="P28" s="4">
        <v>4.1474246010282604E-3</v>
      </c>
      <c r="Q28" s="4">
        <v>3.9341793316121703E-3</v>
      </c>
      <c r="R28" s="4">
        <v>5.7081667883730402E-3</v>
      </c>
      <c r="S28" s="4">
        <v>5.1773949400849796E-3</v>
      </c>
      <c r="T28" s="4">
        <v>2.4945087332583602E-3</v>
      </c>
      <c r="U28" s="4">
        <v>1.9940835197616602E-3</v>
      </c>
      <c r="V28" s="4">
        <v>4.42830957823237E-3</v>
      </c>
      <c r="W28" s="4">
        <v>2.6539780320665998E-3</v>
      </c>
      <c r="X28" s="4">
        <v>3.3149520875100798E-3</v>
      </c>
      <c r="Y28" s="4">
        <v>5.8968884229024096E-3</v>
      </c>
      <c r="Z28" s="4">
        <v>5.6617039868191096E-3</v>
      </c>
      <c r="AA28" s="4">
        <v>3.9046370609801999E-3</v>
      </c>
      <c r="AB28" s="4">
        <v>3.4969077462753502E-3</v>
      </c>
      <c r="AC28" s="4">
        <v>5.7975584006143303E-3</v>
      </c>
      <c r="AD28" s="4">
        <v>8.0836362749200693E-3</v>
      </c>
      <c r="AE28" s="4">
        <v>8.7594785593548396E-3</v>
      </c>
      <c r="AF28" s="4">
        <v>1.2968312314669699E-2</v>
      </c>
      <c r="AG28" s="4">
        <v>1.0099678965513101E-2</v>
      </c>
      <c r="AH28" s="4">
        <v>8.8155521606979505E-3</v>
      </c>
      <c r="AI28" s="4">
        <v>1.2838730807815999E-2</v>
      </c>
      <c r="AJ28" s="4">
        <v>1.4037844545731801E-2</v>
      </c>
      <c r="AK28" s="4">
        <v>2.21319472687613E-2</v>
      </c>
      <c r="AL28" s="4">
        <v>1.25489693628429E-2</v>
      </c>
    </row>
    <row r="29" spans="1:38" x14ac:dyDescent="0.2">
      <c r="A29" s="1" t="s">
        <v>26</v>
      </c>
      <c r="B29" s="4">
        <v>1.0165606614381401E-2</v>
      </c>
      <c r="C29" s="4">
        <v>9.41206536637176E-3</v>
      </c>
      <c r="D29" s="4">
        <v>9.16122959278802E-3</v>
      </c>
      <c r="E29" s="4">
        <v>1.31089577059022E-2</v>
      </c>
      <c r="F29" s="4">
        <v>1.31352987594122E-2</v>
      </c>
      <c r="G29" s="4">
        <v>1.49460339490111E-2</v>
      </c>
      <c r="H29" s="4">
        <v>1.27451003822134E-2</v>
      </c>
      <c r="I29" s="4">
        <v>1.3696598539504E-2</v>
      </c>
      <c r="J29" s="4">
        <v>1.21111054602198E-2</v>
      </c>
      <c r="K29" s="4">
        <v>1.3638547084827E-2</v>
      </c>
      <c r="L29" s="4">
        <v>1.15805268573287E-2</v>
      </c>
      <c r="M29" s="4">
        <v>1.4555935250148E-2</v>
      </c>
      <c r="N29" s="4">
        <v>1.1119750963505801E-2</v>
      </c>
      <c r="O29" s="4">
        <v>1.08448953759572E-2</v>
      </c>
      <c r="P29" s="4">
        <v>1.13407334116877E-2</v>
      </c>
      <c r="Q29" s="4">
        <v>1.0360962499198699E-2</v>
      </c>
      <c r="R29" s="4">
        <v>1.45354274506721E-2</v>
      </c>
      <c r="S29" s="4">
        <v>1.2869757200101001E-2</v>
      </c>
      <c r="T29" s="4">
        <v>5.9928551126628904E-3</v>
      </c>
      <c r="U29" s="4">
        <v>4.5636587669061401E-3</v>
      </c>
      <c r="V29" s="4">
        <v>9.6226508198387697E-3</v>
      </c>
      <c r="W29" s="4">
        <v>5.5289324416447298E-3</v>
      </c>
      <c r="X29" s="4">
        <v>6.6359894554471601E-3</v>
      </c>
      <c r="Y29" s="4">
        <v>1.1413215136226999E-2</v>
      </c>
      <c r="Z29" s="4">
        <v>1.0389611832926301E-2</v>
      </c>
      <c r="AA29" s="4">
        <v>6.9673436672088298E-3</v>
      </c>
      <c r="AB29" s="4">
        <v>6.0564669593444103E-3</v>
      </c>
      <c r="AC29" s="4">
        <v>9.9730235451974403E-3</v>
      </c>
      <c r="AD29" s="4">
        <v>1.3561281052782301E-2</v>
      </c>
      <c r="AE29" s="4">
        <v>1.42237852661251E-2</v>
      </c>
      <c r="AF29" s="4">
        <v>2.07942583980175E-2</v>
      </c>
      <c r="AG29" s="4">
        <v>1.5973124848119798E-2</v>
      </c>
      <c r="AH29" s="4">
        <v>1.37778070095253E-2</v>
      </c>
      <c r="AI29" s="4">
        <v>1.99165768119796E-2</v>
      </c>
      <c r="AJ29" s="4">
        <v>2.1660306537466398E-2</v>
      </c>
      <c r="AK29" s="4">
        <v>3.85294149818756E-2</v>
      </c>
      <c r="AL29" s="4">
        <v>2.2094242507998199E-2</v>
      </c>
    </row>
    <row r="30" spans="1:38" x14ac:dyDescent="0.2">
      <c r="A30" s="1" t="s">
        <v>27</v>
      </c>
      <c r="B30" s="4">
        <v>6.7365644502931504E-3</v>
      </c>
      <c r="C30" s="4">
        <v>6.24057838812882E-3</v>
      </c>
      <c r="D30" s="4">
        <v>6.1571407161024796E-3</v>
      </c>
      <c r="E30" s="4">
        <v>8.9353787811479093E-3</v>
      </c>
      <c r="F30" s="4">
        <v>9.1101994238320799E-3</v>
      </c>
      <c r="G30" s="4">
        <v>1.0234599394004E-2</v>
      </c>
      <c r="H30" s="4">
        <v>8.7238169105119893E-3</v>
      </c>
      <c r="I30" s="4">
        <v>9.3867273146016304E-3</v>
      </c>
      <c r="J30" s="4">
        <v>8.3101716724301809E-3</v>
      </c>
      <c r="K30" s="4">
        <v>9.3640801116236395E-3</v>
      </c>
      <c r="L30" s="4">
        <v>8.2009877637351201E-3</v>
      </c>
      <c r="M30" s="4">
        <v>1.0630885933743299E-2</v>
      </c>
      <c r="N30" s="4">
        <v>8.3894510053033004E-3</v>
      </c>
      <c r="O30" s="4">
        <v>8.4469999919625505E-3</v>
      </c>
      <c r="P30" s="4">
        <v>9.1283823386482006E-3</v>
      </c>
      <c r="Q30" s="4">
        <v>8.3440183832954595E-3</v>
      </c>
      <c r="R30" s="4">
        <v>1.1689856676907501E-2</v>
      </c>
      <c r="S30" s="4">
        <v>1.04327384165602E-2</v>
      </c>
      <c r="T30" s="4">
        <v>4.8700359504007598E-3</v>
      </c>
      <c r="U30" s="4">
        <v>3.7352003093418002E-3</v>
      </c>
      <c r="V30" s="4">
        <v>8.1839678531047001E-3</v>
      </c>
      <c r="W30" s="4">
        <v>4.84823670896984E-3</v>
      </c>
      <c r="X30" s="4">
        <v>5.97055247891967E-3</v>
      </c>
      <c r="Y30" s="4">
        <v>1.0433030015396401E-2</v>
      </c>
      <c r="Z30" s="4">
        <v>9.6328899197159999E-3</v>
      </c>
      <c r="AA30" s="4">
        <v>6.4526548008713496E-3</v>
      </c>
      <c r="AB30" s="4">
        <v>5.5941855313096402E-3</v>
      </c>
      <c r="AC30" s="4">
        <v>9.0960537905718404E-3</v>
      </c>
      <c r="AD30" s="4">
        <v>1.2252974032224299E-2</v>
      </c>
      <c r="AE30" s="4">
        <v>1.28478965568046E-2</v>
      </c>
      <c r="AF30" s="4">
        <v>1.8798493118054999E-2</v>
      </c>
      <c r="AG30" s="4">
        <v>1.4483558251010199E-2</v>
      </c>
      <c r="AH30" s="4">
        <v>1.2572407598622199E-2</v>
      </c>
      <c r="AI30" s="4">
        <v>1.83182395166138E-2</v>
      </c>
      <c r="AJ30" s="4">
        <v>2.00422911622474E-2</v>
      </c>
      <c r="AK30" s="4">
        <v>3.7917867541927698E-2</v>
      </c>
      <c r="AL30" s="4">
        <v>2.1694643901677101E-2</v>
      </c>
    </row>
    <row r="31" spans="1:38" x14ac:dyDescent="0.2">
      <c r="A31" s="1" t="s">
        <v>28</v>
      </c>
      <c r="B31" s="4">
        <v>6.7314255724629903E-3</v>
      </c>
      <c r="C31" s="4">
        <v>6.3537135446237502E-3</v>
      </c>
      <c r="D31" s="4">
        <v>6.00763688324122E-3</v>
      </c>
      <c r="E31" s="4">
        <v>8.3292395228940098E-3</v>
      </c>
      <c r="F31" s="4">
        <v>8.1151711942107092E-3</v>
      </c>
      <c r="G31" s="4">
        <v>9.1120639944290496E-3</v>
      </c>
      <c r="H31" s="4">
        <v>7.7485914619934001E-3</v>
      </c>
      <c r="I31" s="4">
        <v>8.3839184199658405E-3</v>
      </c>
      <c r="J31" s="4">
        <v>7.4335023820120598E-3</v>
      </c>
      <c r="K31" s="4">
        <v>8.4121817432428001E-3</v>
      </c>
      <c r="L31" s="4">
        <v>7.0957527609983697E-3</v>
      </c>
      <c r="M31" s="4">
        <v>8.8865028045254004E-3</v>
      </c>
      <c r="N31" s="4">
        <v>6.7817470147819798E-3</v>
      </c>
      <c r="O31" s="4">
        <v>6.6639702785293601E-3</v>
      </c>
      <c r="P31" s="4">
        <v>7.0856920140045703E-3</v>
      </c>
      <c r="Q31" s="4">
        <v>6.5678915051468204E-3</v>
      </c>
      <c r="R31" s="4">
        <v>9.3205837076477498E-3</v>
      </c>
      <c r="S31" s="4">
        <v>8.4314096261685796E-3</v>
      </c>
      <c r="T31" s="4">
        <v>3.9792371354267601E-3</v>
      </c>
      <c r="U31" s="4">
        <v>3.0928551934617998E-3</v>
      </c>
      <c r="V31" s="4">
        <v>6.92745464735375E-3</v>
      </c>
      <c r="W31" s="4">
        <v>4.1699493102616801E-3</v>
      </c>
      <c r="X31" s="4">
        <v>5.2058127475397903E-3</v>
      </c>
      <c r="Y31" s="4">
        <v>9.2176951246619107E-3</v>
      </c>
      <c r="Z31" s="4">
        <v>8.6917429612849498E-3</v>
      </c>
      <c r="AA31" s="4">
        <v>5.8230284272636802E-3</v>
      </c>
      <c r="AB31" s="4">
        <v>5.0310063612677503E-3</v>
      </c>
      <c r="AC31" s="4">
        <v>8.0969258965326394E-3</v>
      </c>
      <c r="AD31" s="4">
        <v>1.08176149840909E-2</v>
      </c>
      <c r="AE31" s="4">
        <v>1.11827461453189E-2</v>
      </c>
      <c r="AF31" s="4">
        <v>1.6511616734176501E-2</v>
      </c>
      <c r="AG31" s="4">
        <v>1.2827958142535701E-2</v>
      </c>
      <c r="AH31" s="4">
        <v>1.1202824309311901E-2</v>
      </c>
      <c r="AI31" s="4">
        <v>1.63887452241872E-2</v>
      </c>
      <c r="AJ31" s="4">
        <v>1.80233263884206E-2</v>
      </c>
      <c r="AK31" s="4">
        <v>3.4298420605200698E-2</v>
      </c>
      <c r="AL31" s="4">
        <v>1.97880132598863E-2</v>
      </c>
    </row>
    <row r="32" spans="1:38" x14ac:dyDescent="0.2">
      <c r="A32" s="1" t="s">
        <v>29</v>
      </c>
      <c r="B32" s="4">
        <v>7.8001083270992696E-3</v>
      </c>
      <c r="C32" s="4">
        <v>7.4767156965971299E-3</v>
      </c>
      <c r="D32" s="4">
        <v>6.9235922111189402E-3</v>
      </c>
      <c r="E32" s="4">
        <v>9.41096099064157E-3</v>
      </c>
      <c r="F32" s="4">
        <v>8.9572650582940908E-3</v>
      </c>
      <c r="G32" s="4">
        <v>9.9562025918280093E-3</v>
      </c>
      <c r="H32" s="4">
        <v>8.4080216623252293E-3</v>
      </c>
      <c r="I32" s="4">
        <v>8.9996296840904096E-3</v>
      </c>
      <c r="J32" s="4">
        <v>7.9422757797695791E-3</v>
      </c>
      <c r="K32" s="4">
        <v>8.8990428720414402E-3</v>
      </c>
      <c r="L32" s="4">
        <v>7.6614267586435801E-3</v>
      </c>
      <c r="M32" s="4">
        <v>9.77814632735261E-3</v>
      </c>
      <c r="N32" s="4">
        <v>7.6188551767317897E-3</v>
      </c>
      <c r="O32" s="4">
        <v>7.5884039219490601E-3</v>
      </c>
      <c r="P32" s="4">
        <v>8.1313482125692001E-3</v>
      </c>
      <c r="Q32" s="4">
        <v>7.4080723844233498E-3</v>
      </c>
      <c r="R32" s="4">
        <v>1.0332514885723501E-2</v>
      </c>
      <c r="S32" s="4">
        <v>9.2011860179553907E-3</v>
      </c>
      <c r="T32" s="4">
        <v>4.27531547969889E-3</v>
      </c>
      <c r="U32" s="4">
        <v>3.2453815600579101E-3</v>
      </c>
      <c r="V32" s="4">
        <v>7.3559325820144097E-3</v>
      </c>
      <c r="W32" s="4">
        <v>4.4197111598669901E-3</v>
      </c>
      <c r="X32" s="4">
        <v>5.5041280870740299E-3</v>
      </c>
      <c r="Y32" s="4">
        <v>9.74785160949709E-3</v>
      </c>
      <c r="Z32" s="4">
        <v>9.0286678796903507E-3</v>
      </c>
      <c r="AA32" s="4">
        <v>6.0680831225284598E-3</v>
      </c>
      <c r="AB32" s="4">
        <v>5.2379318275611398E-3</v>
      </c>
      <c r="AC32" s="4">
        <v>8.4312727931406903E-3</v>
      </c>
      <c r="AD32" s="4">
        <v>1.11520390988045E-2</v>
      </c>
      <c r="AE32" s="4">
        <v>1.14664787440272E-2</v>
      </c>
      <c r="AF32" s="4">
        <v>1.71650279662031E-2</v>
      </c>
      <c r="AG32" s="4">
        <v>1.3261804190179499E-2</v>
      </c>
      <c r="AH32" s="4">
        <v>1.14973864266372E-2</v>
      </c>
      <c r="AI32" s="4">
        <v>1.65970023462166E-2</v>
      </c>
      <c r="AJ32" s="4">
        <v>1.8027522566212501E-2</v>
      </c>
      <c r="AK32" s="4">
        <v>3.5920559181117202E-2</v>
      </c>
      <c r="AL32" s="4">
        <v>2.0604297352398399E-2</v>
      </c>
    </row>
    <row r="33" spans="1:41" x14ac:dyDescent="0.2">
      <c r="A33" s="1" t="s">
        <v>30</v>
      </c>
      <c r="B33" s="4">
        <v>1.14798537660292E-2</v>
      </c>
      <c r="C33" s="4">
        <v>1.09114379306447E-2</v>
      </c>
      <c r="D33" s="4">
        <v>1.0201412845401299E-2</v>
      </c>
      <c r="E33" s="4">
        <v>1.4122598341097799E-2</v>
      </c>
      <c r="F33" s="4">
        <v>1.3743437531409899E-2</v>
      </c>
      <c r="G33" s="4">
        <v>1.53213408255601E-2</v>
      </c>
      <c r="H33" s="4">
        <v>1.28564861809548E-2</v>
      </c>
      <c r="I33" s="4">
        <v>1.3714502714618999E-2</v>
      </c>
      <c r="J33" s="4">
        <v>1.183460500747E-2</v>
      </c>
      <c r="K33" s="4">
        <v>1.3126781265780599E-2</v>
      </c>
      <c r="L33" s="4">
        <v>1.0862502902366599E-2</v>
      </c>
      <c r="M33" s="4">
        <v>1.33744449690451E-2</v>
      </c>
      <c r="N33" s="4">
        <v>1.0031951093439E-2</v>
      </c>
      <c r="O33" s="4">
        <v>9.6689437349543501E-3</v>
      </c>
      <c r="P33" s="4">
        <v>9.97045217921343E-3</v>
      </c>
      <c r="Q33" s="4">
        <v>8.9906772735295105E-3</v>
      </c>
      <c r="R33" s="4">
        <v>1.2446140417151599E-2</v>
      </c>
      <c r="S33" s="4">
        <v>1.09485467458752E-2</v>
      </c>
      <c r="T33" s="4">
        <v>5.0558551244515798E-3</v>
      </c>
      <c r="U33" s="4">
        <v>3.8324551304680099E-3</v>
      </c>
      <c r="V33" s="4">
        <v>8.2803549615201207E-3</v>
      </c>
      <c r="W33" s="4">
        <v>4.8471120831859301E-3</v>
      </c>
      <c r="X33" s="4">
        <v>5.9138630949788999E-3</v>
      </c>
      <c r="Y33" s="4">
        <v>1.03322713274122E-2</v>
      </c>
      <c r="Z33" s="4">
        <v>9.5585960763685703E-3</v>
      </c>
      <c r="AA33" s="4">
        <v>6.4583771496944699E-3</v>
      </c>
      <c r="AB33" s="4">
        <v>5.6500167268958099E-3</v>
      </c>
      <c r="AC33" s="4">
        <v>9.2790445003231407E-3</v>
      </c>
      <c r="AD33" s="4">
        <v>1.2675619048180599E-2</v>
      </c>
      <c r="AE33" s="4">
        <v>1.34812150362751E-2</v>
      </c>
      <c r="AF33" s="4">
        <v>1.9747438603645601E-2</v>
      </c>
      <c r="AG33" s="4">
        <v>1.5242360865960199E-2</v>
      </c>
      <c r="AH33" s="4">
        <v>1.3184773043641299E-2</v>
      </c>
      <c r="AI33" s="4">
        <v>1.90731242918105E-2</v>
      </c>
      <c r="AJ33" s="4">
        <v>2.0706807345025901E-2</v>
      </c>
      <c r="AK33" s="4">
        <v>3.6148192449439003E-2</v>
      </c>
      <c r="AL33" s="4">
        <v>2.0727542368990201E-2</v>
      </c>
    </row>
    <row r="34" spans="1:4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7" spans="1:41" s="2" customForma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1" spans="1:41" x14ac:dyDescent="0.2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05CD-22DC-4AC0-95E1-4DEDFF46B7CC}">
  <dimension ref="A2:AL37"/>
  <sheetViews>
    <sheetView topLeftCell="Y1" workbookViewId="0">
      <selection activeCell="AH8" sqref="AH8"/>
    </sheetView>
  </sheetViews>
  <sheetFormatPr defaultRowHeight="14.25" x14ac:dyDescent="0.2"/>
  <cols>
    <col min="2" max="5" width="11.625" bestFit="1" customWidth="1"/>
    <col min="6" max="23" width="12.625" bestFit="1" customWidth="1"/>
    <col min="24" max="24" width="11.5" bestFit="1" customWidth="1"/>
    <col min="25" max="26" width="12.625" bestFit="1" customWidth="1"/>
    <col min="27" max="30" width="11.5" bestFit="1" customWidth="1"/>
    <col min="31" max="31" width="11.625" bestFit="1" customWidth="1"/>
    <col min="32" max="34" width="11.5" bestFit="1" customWidth="1"/>
    <col min="35" max="35" width="12.625" bestFit="1" customWidth="1"/>
    <col min="36" max="37" width="11.5" bestFit="1" customWidth="1"/>
    <col min="38" max="38" width="12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2">
        <v>626816.60973827494</v>
      </c>
      <c r="C3" s="2">
        <v>654315.08114272205</v>
      </c>
      <c r="D3" s="2">
        <v>590309.199270866</v>
      </c>
      <c r="E3" s="2">
        <v>630060.90707872703</v>
      </c>
      <c r="F3" s="2">
        <v>591729.74585936603</v>
      </c>
      <c r="G3" s="2">
        <v>622202.54949601903</v>
      </c>
      <c r="H3" s="2">
        <v>577330.26819245506</v>
      </c>
      <c r="I3" s="2">
        <v>611034.10757571296</v>
      </c>
      <c r="J3" s="2">
        <v>576236.26292315801</v>
      </c>
      <c r="K3" s="2">
        <v>546024.753875672</v>
      </c>
      <c r="L3" s="2">
        <v>593042.71125286003</v>
      </c>
      <c r="M3" s="2">
        <v>623303.74723972206</v>
      </c>
      <c r="N3" s="2">
        <v>614488.98653063003</v>
      </c>
      <c r="O3" s="2">
        <v>625993.80882477202</v>
      </c>
      <c r="P3" s="2">
        <v>686920.60545170505</v>
      </c>
      <c r="Q3" s="2">
        <v>625133.99708493205</v>
      </c>
      <c r="R3" s="2">
        <v>593063.70375279395</v>
      </c>
      <c r="S3" s="2">
        <v>574104.40476629301</v>
      </c>
      <c r="T3" s="2">
        <v>654887.25969782996</v>
      </c>
      <c r="U3" s="2">
        <v>577933.05656846904</v>
      </c>
      <c r="V3" s="2">
        <v>600018.72685368499</v>
      </c>
      <c r="W3" s="2">
        <v>593794.55188809603</v>
      </c>
      <c r="X3" s="2">
        <v>582663.26473211695</v>
      </c>
      <c r="Y3" s="2">
        <v>695611.55438696197</v>
      </c>
      <c r="Z3" s="2">
        <v>755475.34424218396</v>
      </c>
      <c r="AA3" s="2">
        <v>644228.64291085606</v>
      </c>
      <c r="AB3" s="2">
        <v>497537.04136024701</v>
      </c>
      <c r="AC3" s="2">
        <v>509317.76129199198</v>
      </c>
      <c r="AD3" s="2">
        <v>550394.38372025895</v>
      </c>
      <c r="AE3" s="2">
        <v>736641.02615201799</v>
      </c>
      <c r="AF3" s="2">
        <v>744039.01342031395</v>
      </c>
      <c r="AG3" s="2">
        <v>691162.43154005206</v>
      </c>
      <c r="AH3" s="2">
        <v>664287.20399440103</v>
      </c>
      <c r="AI3" s="2">
        <v>739471.79449744197</v>
      </c>
      <c r="AJ3" s="2">
        <v>674422.13834230497</v>
      </c>
      <c r="AK3" s="2">
        <v>867598.64964671806</v>
      </c>
      <c r="AL3" s="2">
        <v>599176.66533392796</v>
      </c>
    </row>
    <row r="4" spans="1:38" x14ac:dyDescent="0.2">
      <c r="A4" s="1" t="s">
        <v>1</v>
      </c>
      <c r="B4" s="2">
        <v>333487.71307921299</v>
      </c>
      <c r="C4" s="2">
        <v>354245.56694447401</v>
      </c>
      <c r="D4" s="2">
        <v>330711.94433925801</v>
      </c>
      <c r="E4" s="2">
        <v>387899.52918898599</v>
      </c>
      <c r="F4" s="2">
        <v>382162.51536657999</v>
      </c>
      <c r="G4" s="2">
        <v>419656.397661603</v>
      </c>
      <c r="H4" s="2">
        <v>393741.44618373201</v>
      </c>
      <c r="I4" s="2">
        <v>419285.77878522401</v>
      </c>
      <c r="J4" s="2">
        <v>407049.03050874698</v>
      </c>
      <c r="K4" s="2">
        <v>398226.94276660099</v>
      </c>
      <c r="L4" s="2">
        <v>426147.99766130099</v>
      </c>
      <c r="M4" s="2">
        <v>440930.71708545799</v>
      </c>
      <c r="N4" s="2">
        <v>436583.48151493998</v>
      </c>
      <c r="O4" s="2">
        <v>436895.04243837798</v>
      </c>
      <c r="P4" s="2">
        <v>473963.23557755002</v>
      </c>
      <c r="Q4" s="2">
        <v>451293.10881471401</v>
      </c>
      <c r="R4" s="2">
        <v>444085.22780012101</v>
      </c>
      <c r="S4" s="2">
        <v>436811.20459806302</v>
      </c>
      <c r="T4" s="2">
        <v>490347.15949584998</v>
      </c>
      <c r="U4" s="2">
        <v>453053.76777082297</v>
      </c>
      <c r="V4" s="2">
        <v>460219.736063761</v>
      </c>
      <c r="W4" s="2">
        <v>478126.87366841699</v>
      </c>
      <c r="X4" s="2">
        <v>438073.66627085803</v>
      </c>
      <c r="Y4" s="2">
        <v>519726.24772854499</v>
      </c>
      <c r="Z4" s="2">
        <v>565171.73231815104</v>
      </c>
      <c r="AA4" s="2">
        <v>443251.25667338399</v>
      </c>
      <c r="AB4" s="2">
        <v>357119.86367045698</v>
      </c>
      <c r="AC4" s="2">
        <v>364348.40751108102</v>
      </c>
      <c r="AD4" s="2">
        <v>396433.84394101502</v>
      </c>
      <c r="AE4" s="2">
        <v>541478.63461389102</v>
      </c>
      <c r="AF4" s="2">
        <v>483722.33202613099</v>
      </c>
      <c r="AG4" s="2">
        <v>468217.139737833</v>
      </c>
      <c r="AH4" s="2">
        <v>470071.65869580902</v>
      </c>
      <c r="AI4" s="2">
        <v>510518.10989787302</v>
      </c>
      <c r="AJ4" s="2">
        <v>470337.68966731202</v>
      </c>
      <c r="AK4" s="2">
        <v>471590.38011124899</v>
      </c>
      <c r="AL4" s="2">
        <v>310767.455032542</v>
      </c>
    </row>
    <row r="5" spans="1:38" x14ac:dyDescent="0.2">
      <c r="A5" s="1" t="s">
        <v>2</v>
      </c>
      <c r="B5" s="2">
        <v>5505104.1513598403</v>
      </c>
      <c r="C5" s="2">
        <v>5686917.3342405604</v>
      </c>
      <c r="D5" s="2">
        <v>5370023.5875539696</v>
      </c>
      <c r="E5" s="2">
        <v>6590002.7455375101</v>
      </c>
      <c r="F5" s="2">
        <v>6999183.6687604403</v>
      </c>
      <c r="G5" s="2">
        <v>7508164.3311181003</v>
      </c>
      <c r="H5" s="2">
        <v>6917041.1742198104</v>
      </c>
      <c r="I5" s="2">
        <v>7377729.2186611798</v>
      </c>
      <c r="J5" s="2">
        <v>7256693.20647055</v>
      </c>
      <c r="K5" s="2">
        <v>7297413.0997037999</v>
      </c>
      <c r="L5" s="2">
        <v>7764848.7698216001</v>
      </c>
      <c r="M5" s="2">
        <v>8223751.2002545996</v>
      </c>
      <c r="N5" s="2">
        <v>8393883.0503358003</v>
      </c>
      <c r="O5" s="2">
        <v>8746145.6829834506</v>
      </c>
      <c r="P5" s="2">
        <v>9693776.5671847202</v>
      </c>
      <c r="Q5" s="2">
        <v>8947376.7302070707</v>
      </c>
      <c r="R5" s="2">
        <v>8752325.4456113409</v>
      </c>
      <c r="S5" s="2">
        <v>8430808.9318679199</v>
      </c>
      <c r="T5" s="2">
        <v>9516448.6420749705</v>
      </c>
      <c r="U5" s="2">
        <v>8721292.3740864806</v>
      </c>
      <c r="V5" s="2">
        <v>8458765.4375910405</v>
      </c>
      <c r="W5" s="2">
        <v>8219666.4841768099</v>
      </c>
      <c r="X5" s="2">
        <v>7025594.7589522703</v>
      </c>
      <c r="Y5" s="2">
        <v>7916440.3459044304</v>
      </c>
      <c r="Z5" s="2">
        <v>8060447.8355743103</v>
      </c>
      <c r="AA5" s="2">
        <v>5984190.1964527499</v>
      </c>
      <c r="AB5" s="2">
        <v>4702793.9925446399</v>
      </c>
      <c r="AC5" s="2">
        <v>4619706.9589488301</v>
      </c>
      <c r="AD5" s="2">
        <v>4870547.2624615096</v>
      </c>
      <c r="AE5" s="2">
        <v>6454616.81795415</v>
      </c>
      <c r="AF5" s="2">
        <v>5615613.7330176402</v>
      </c>
      <c r="AG5" s="2">
        <v>5503600.8521054098</v>
      </c>
      <c r="AH5" s="2">
        <v>5615249.0377997803</v>
      </c>
      <c r="AI5" s="2">
        <v>6067348.1991668502</v>
      </c>
      <c r="AJ5" s="2">
        <v>5625199.7373936102</v>
      </c>
      <c r="AK5" s="2">
        <v>5582737.7258878499</v>
      </c>
      <c r="AL5" s="2">
        <v>3615876.8437336301</v>
      </c>
    </row>
    <row r="6" spans="1:38" x14ac:dyDescent="0.2">
      <c r="A6" s="1" t="s">
        <v>3</v>
      </c>
      <c r="B6" s="2">
        <v>2613606.8870437299</v>
      </c>
      <c r="C6" s="2">
        <v>2739010.0252307998</v>
      </c>
      <c r="D6" s="2">
        <v>2628919.8522029999</v>
      </c>
      <c r="E6" s="2">
        <v>3195391.8249282399</v>
      </c>
      <c r="F6" s="2">
        <v>3405883.8931308798</v>
      </c>
      <c r="G6" s="2">
        <v>3671216.5359264901</v>
      </c>
      <c r="H6" s="2">
        <v>3414289.8442891198</v>
      </c>
      <c r="I6" s="2">
        <v>3653589.0397734302</v>
      </c>
      <c r="J6" s="2">
        <v>3554115.9051640602</v>
      </c>
      <c r="K6" s="2">
        <v>3515662.5608608602</v>
      </c>
      <c r="L6" s="2">
        <v>3679303.5623298902</v>
      </c>
      <c r="M6" s="2">
        <v>3781877.29994593</v>
      </c>
      <c r="N6" s="2">
        <v>3719324.2039033799</v>
      </c>
      <c r="O6" s="2">
        <v>3729932.8406384699</v>
      </c>
      <c r="P6" s="2">
        <v>3994727.30064038</v>
      </c>
      <c r="Q6" s="2">
        <v>3758861.7761368798</v>
      </c>
      <c r="R6" s="2">
        <v>3745759.6629856499</v>
      </c>
      <c r="S6" s="2">
        <v>3649391.9158538198</v>
      </c>
      <c r="T6" s="2">
        <v>4145237.8299109</v>
      </c>
      <c r="U6" s="2">
        <v>3835097.3708268502</v>
      </c>
      <c r="V6" s="2">
        <v>3807300.7404594799</v>
      </c>
      <c r="W6" s="2">
        <v>3736350.1305962699</v>
      </c>
      <c r="X6" s="2">
        <v>3263854.1878860202</v>
      </c>
      <c r="Y6" s="2">
        <v>3750284.2405435899</v>
      </c>
      <c r="Z6" s="2">
        <v>3905279.7397226398</v>
      </c>
      <c r="AA6" s="2">
        <v>2977374.89094553</v>
      </c>
      <c r="AB6" s="2">
        <v>2345756.3621920701</v>
      </c>
      <c r="AC6" s="2">
        <v>2330151.3211457301</v>
      </c>
      <c r="AD6" s="2">
        <v>2489897.42595032</v>
      </c>
      <c r="AE6" s="2">
        <v>3336078.9806728698</v>
      </c>
      <c r="AF6" s="2">
        <v>3025164.2087035002</v>
      </c>
      <c r="AG6" s="2">
        <v>2926728.62334008</v>
      </c>
      <c r="AH6" s="2">
        <v>2963087.4638479999</v>
      </c>
      <c r="AI6" s="2">
        <v>3215372.30509604</v>
      </c>
      <c r="AJ6" s="2">
        <v>2968745.05804215</v>
      </c>
      <c r="AK6" s="2">
        <v>3017615.8176131002</v>
      </c>
      <c r="AL6" s="2">
        <v>2005377.21901801</v>
      </c>
    </row>
    <row r="7" spans="1:38" x14ac:dyDescent="0.2">
      <c r="A7" s="1" t="s">
        <v>4</v>
      </c>
      <c r="B7" s="2">
        <v>1369346.0896964299</v>
      </c>
      <c r="C7" s="2">
        <v>1429745.8637584799</v>
      </c>
      <c r="D7" s="2">
        <v>1341531.9672437201</v>
      </c>
      <c r="E7" s="2">
        <v>1642255.2234095801</v>
      </c>
      <c r="F7" s="2">
        <v>1761997.16658536</v>
      </c>
      <c r="G7" s="2">
        <v>1909402.20225885</v>
      </c>
      <c r="H7" s="2">
        <v>1762886.32575929</v>
      </c>
      <c r="I7" s="2">
        <v>1867827.9162520301</v>
      </c>
      <c r="J7" s="2">
        <v>1837847.4067098501</v>
      </c>
      <c r="K7" s="2">
        <v>1824287.23504124</v>
      </c>
      <c r="L7" s="2">
        <v>1966011.9504601399</v>
      </c>
      <c r="M7" s="2">
        <v>2043205.9753178901</v>
      </c>
      <c r="N7" s="2">
        <v>2072429.0074916</v>
      </c>
      <c r="O7" s="2">
        <v>2126049.87102476</v>
      </c>
      <c r="P7" s="2">
        <v>2291559.0591623499</v>
      </c>
      <c r="Q7" s="2">
        <v>2159466.62082589</v>
      </c>
      <c r="R7" s="2">
        <v>2111304.1377190799</v>
      </c>
      <c r="S7" s="2">
        <v>2024595.91901966</v>
      </c>
      <c r="T7" s="2">
        <v>2265257.59251484</v>
      </c>
      <c r="U7" s="2">
        <v>2117334.6867672098</v>
      </c>
      <c r="V7" s="2">
        <v>2005053.0814074001</v>
      </c>
      <c r="W7" s="2">
        <v>2159174.4713464398</v>
      </c>
      <c r="X7" s="2">
        <v>1826788.37824935</v>
      </c>
      <c r="Y7" s="2">
        <v>2076886.5990734899</v>
      </c>
      <c r="Z7" s="2">
        <v>2208787.7271755701</v>
      </c>
      <c r="AA7" s="2">
        <v>1663727.02800584</v>
      </c>
      <c r="AB7" s="2">
        <v>1359312.1179915201</v>
      </c>
      <c r="AC7" s="2">
        <v>1335728.4316859399</v>
      </c>
      <c r="AD7" s="2">
        <v>1413410.7589201699</v>
      </c>
      <c r="AE7" s="2">
        <v>1835675.0023832801</v>
      </c>
      <c r="AF7" s="2">
        <v>1612352.0733567299</v>
      </c>
      <c r="AG7" s="2">
        <v>1477953.78008319</v>
      </c>
      <c r="AH7" s="2">
        <v>1411768.8859488501</v>
      </c>
      <c r="AI7" s="2">
        <v>1466427.33077306</v>
      </c>
      <c r="AJ7" s="2">
        <v>1302322.3305845601</v>
      </c>
      <c r="AK7" s="2">
        <v>1624428.85470057</v>
      </c>
      <c r="AL7" s="2">
        <v>1074856.0037617299</v>
      </c>
    </row>
    <row r="8" spans="1:38" x14ac:dyDescent="0.2">
      <c r="A8" s="1" t="s">
        <v>5</v>
      </c>
      <c r="B8" s="2">
        <v>3016443.5780436299</v>
      </c>
      <c r="C8" s="2">
        <v>3141686.2376233102</v>
      </c>
      <c r="D8" s="2">
        <v>2886298.6915736799</v>
      </c>
      <c r="E8" s="2">
        <v>3470682.7869376899</v>
      </c>
      <c r="F8" s="2">
        <v>3589003.4922421998</v>
      </c>
      <c r="G8" s="2">
        <v>3859233.4775689901</v>
      </c>
      <c r="H8" s="2">
        <v>3497445.1424711398</v>
      </c>
      <c r="I8" s="2">
        <v>3647335.5751087498</v>
      </c>
      <c r="J8" s="2">
        <v>3506397.5083914199</v>
      </c>
      <c r="K8" s="2">
        <v>3436782.2766061001</v>
      </c>
      <c r="L8" s="2">
        <v>3570390.1821068302</v>
      </c>
      <c r="M8" s="2">
        <v>3664430.0663545202</v>
      </c>
      <c r="N8" s="2">
        <v>3602934.3294778699</v>
      </c>
      <c r="O8" s="2">
        <v>3572756.34870657</v>
      </c>
      <c r="P8" s="2">
        <v>3745552.0989421098</v>
      </c>
      <c r="Q8" s="2">
        <v>3495962.5506939199</v>
      </c>
      <c r="R8" s="2">
        <v>3445673.36154484</v>
      </c>
      <c r="S8" s="2">
        <v>3295866.81159773</v>
      </c>
      <c r="T8" s="2">
        <v>3625200.3783880598</v>
      </c>
      <c r="U8" s="2">
        <v>3319585.9596692198</v>
      </c>
      <c r="V8" s="2">
        <v>3234082.0739367902</v>
      </c>
      <c r="W8" s="2">
        <v>3325780.9160404401</v>
      </c>
      <c r="X8" s="2">
        <v>2807415.8087783498</v>
      </c>
      <c r="Y8" s="2">
        <v>3202355.4589198199</v>
      </c>
      <c r="Z8" s="2">
        <v>3305470.4813001999</v>
      </c>
      <c r="AA8" s="2">
        <v>2431810.2807741002</v>
      </c>
      <c r="AB8" s="2">
        <v>1967148.2319862801</v>
      </c>
      <c r="AC8" s="2">
        <v>1915843.03792538</v>
      </c>
      <c r="AD8" s="2">
        <v>2017381.98256164</v>
      </c>
      <c r="AE8" s="2">
        <v>2650736.0844552401</v>
      </c>
      <c r="AF8" s="2">
        <v>2162233.57789608</v>
      </c>
      <c r="AG8" s="2">
        <v>2049147.2487152701</v>
      </c>
      <c r="AH8" s="2">
        <v>2004265.51363042</v>
      </c>
      <c r="AI8" s="2">
        <v>2052106.95301194</v>
      </c>
      <c r="AJ8" s="2">
        <v>1826258.6475288901</v>
      </c>
      <c r="AK8" s="2">
        <v>2300684.4672107999</v>
      </c>
      <c r="AL8" s="2">
        <v>1463148.7348269101</v>
      </c>
    </row>
    <row r="9" spans="1:38" x14ac:dyDescent="0.2">
      <c r="A9" s="1" t="s">
        <v>6</v>
      </c>
      <c r="B9" s="2">
        <v>1712919.7207165901</v>
      </c>
      <c r="C9" s="2">
        <v>1772243.83203364</v>
      </c>
      <c r="D9" s="2">
        <v>1617484.89833933</v>
      </c>
      <c r="E9" s="2">
        <v>2079227.06759531</v>
      </c>
      <c r="F9" s="2">
        <v>2265510.30071053</v>
      </c>
      <c r="G9" s="2">
        <v>2413218.6750227502</v>
      </c>
      <c r="H9" s="2">
        <v>2171324.3870657599</v>
      </c>
      <c r="I9" s="2">
        <v>2255645.1379899802</v>
      </c>
      <c r="J9" s="2">
        <v>2179984.97368355</v>
      </c>
      <c r="K9" s="2">
        <v>2144422.1677024099</v>
      </c>
      <c r="L9" s="2">
        <v>2255563.89420874</v>
      </c>
      <c r="M9" s="2">
        <v>2314919.2766549899</v>
      </c>
      <c r="N9" s="2">
        <v>2330223.2979920702</v>
      </c>
      <c r="O9" s="2">
        <v>2375842.1101180702</v>
      </c>
      <c r="P9" s="2">
        <v>2544885.5746114799</v>
      </c>
      <c r="Q9" s="2">
        <v>2387637.1332365</v>
      </c>
      <c r="R9" s="2">
        <v>2347789.24288974</v>
      </c>
      <c r="S9" s="2">
        <v>2270150.13488016</v>
      </c>
      <c r="T9" s="2">
        <v>2555724.3853051299</v>
      </c>
      <c r="U9" s="2">
        <v>2436171.2957604099</v>
      </c>
      <c r="V9" s="2">
        <v>2319394.7935164198</v>
      </c>
      <c r="W9" s="2">
        <v>2523635.08650561</v>
      </c>
      <c r="X9" s="2">
        <v>2127130.0941846501</v>
      </c>
      <c r="Y9" s="2">
        <v>2457997.06551645</v>
      </c>
      <c r="Z9" s="2">
        <v>2611445.3975261701</v>
      </c>
      <c r="AA9" s="2">
        <v>1930057.13669452</v>
      </c>
      <c r="AB9" s="2">
        <v>1607670.73838695</v>
      </c>
      <c r="AC9" s="2">
        <v>1603895.42171243</v>
      </c>
      <c r="AD9" s="2">
        <v>1723783.5530241299</v>
      </c>
      <c r="AE9" s="2">
        <v>2287618.3160037901</v>
      </c>
      <c r="AF9" s="2">
        <v>1954596.94630505</v>
      </c>
      <c r="AG9" s="2">
        <v>1915074.3053447199</v>
      </c>
      <c r="AH9" s="2">
        <v>1950272.63643144</v>
      </c>
      <c r="AI9" s="2">
        <v>2089430.4107228001</v>
      </c>
      <c r="AJ9" s="2">
        <v>1933247.9455778501</v>
      </c>
      <c r="AK9" s="2">
        <v>1894474.7447500799</v>
      </c>
      <c r="AL9" s="2">
        <v>1241590.76078727</v>
      </c>
    </row>
    <row r="10" spans="1:38" x14ac:dyDescent="0.2">
      <c r="A10" s="1" t="s">
        <v>7</v>
      </c>
      <c r="B10" s="2">
        <v>2212970.16769234</v>
      </c>
      <c r="C10" s="2">
        <v>2274918.68937711</v>
      </c>
      <c r="D10" s="2">
        <v>2121405.20119958</v>
      </c>
      <c r="E10" s="2">
        <v>2630792.0645846501</v>
      </c>
      <c r="F10" s="2">
        <v>2814130.1936157201</v>
      </c>
      <c r="G10" s="2">
        <v>3078805.0540670101</v>
      </c>
      <c r="H10" s="2">
        <v>2860544.7459676699</v>
      </c>
      <c r="I10" s="2">
        <v>3051174.1999649699</v>
      </c>
      <c r="J10" s="2">
        <v>3017802.4260252998</v>
      </c>
      <c r="K10" s="2">
        <v>3009678.9274119101</v>
      </c>
      <c r="L10" s="2">
        <v>3168647.7292756401</v>
      </c>
      <c r="M10" s="2">
        <v>3240420.4793950901</v>
      </c>
      <c r="N10" s="2">
        <v>3234648.8514089799</v>
      </c>
      <c r="O10" s="2">
        <v>3246661.85855874</v>
      </c>
      <c r="P10" s="2">
        <v>3456927.1127400198</v>
      </c>
      <c r="Q10" s="2">
        <v>3299209.23274547</v>
      </c>
      <c r="R10" s="2">
        <v>3280990.38138321</v>
      </c>
      <c r="S10" s="2">
        <v>3193858.37149416</v>
      </c>
      <c r="T10" s="2">
        <v>3600254.0174875399</v>
      </c>
      <c r="U10" s="2">
        <v>3391921.6002178099</v>
      </c>
      <c r="V10" s="2">
        <v>3236420.7366305799</v>
      </c>
      <c r="W10" s="2">
        <v>3466011.25146901</v>
      </c>
      <c r="X10" s="2">
        <v>2881544.9673617398</v>
      </c>
      <c r="Y10" s="2">
        <v>3290315.2967205001</v>
      </c>
      <c r="Z10" s="2">
        <v>3452026.2802177598</v>
      </c>
      <c r="AA10" s="2">
        <v>2525919.0317488099</v>
      </c>
      <c r="AB10" s="2">
        <v>2110779.8865242898</v>
      </c>
      <c r="AC10" s="2">
        <v>2088552.0600510701</v>
      </c>
      <c r="AD10" s="2">
        <v>2235552.2078310102</v>
      </c>
      <c r="AE10" s="2">
        <v>2950791.7916746698</v>
      </c>
      <c r="AF10" s="2">
        <v>2478996.49197288</v>
      </c>
      <c r="AG10" s="2">
        <v>2446411.4258281002</v>
      </c>
      <c r="AH10" s="2">
        <v>2512238.35578014</v>
      </c>
      <c r="AI10" s="2">
        <v>2675308.47230992</v>
      </c>
      <c r="AJ10" s="2">
        <v>2478722.4815038</v>
      </c>
      <c r="AK10" s="2">
        <v>2354546.8841963098</v>
      </c>
      <c r="AL10" s="2">
        <v>1533442.1932514</v>
      </c>
    </row>
    <row r="11" spans="1:38" x14ac:dyDescent="0.2">
      <c r="A11" s="1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x14ac:dyDescent="0.2">
      <c r="A12" s="1" t="s">
        <v>9</v>
      </c>
      <c r="B12" s="2">
        <v>6278676.3807727797</v>
      </c>
      <c r="C12" s="2">
        <v>6785190.6680232603</v>
      </c>
      <c r="D12" s="2">
        <v>6395824.4547160696</v>
      </c>
      <c r="E12" s="2">
        <v>7659996.8035390498</v>
      </c>
      <c r="F12" s="2">
        <v>8079153.77069249</v>
      </c>
      <c r="G12" s="2">
        <v>8571846.7090417705</v>
      </c>
      <c r="H12" s="2">
        <v>7829365.6718168799</v>
      </c>
      <c r="I12" s="2">
        <v>8250834.29789316</v>
      </c>
      <c r="J12" s="2">
        <v>7933601.79715255</v>
      </c>
      <c r="K12" s="2">
        <v>7745434.9063971303</v>
      </c>
      <c r="L12" s="2">
        <v>7975702.9749213597</v>
      </c>
      <c r="M12" s="2">
        <v>8013538.3344728202</v>
      </c>
      <c r="N12" s="2">
        <v>7711917.8624384003</v>
      </c>
      <c r="O12" s="2">
        <v>7563927.1854694504</v>
      </c>
      <c r="P12" s="2">
        <v>7908656.3848796003</v>
      </c>
      <c r="Q12" s="2">
        <v>7042133.2801806303</v>
      </c>
      <c r="R12" s="2">
        <v>6535372.6890377998</v>
      </c>
      <c r="S12" s="2">
        <v>6216474.6402640399</v>
      </c>
      <c r="T12" s="2">
        <v>6756314.3467666497</v>
      </c>
      <c r="U12" s="2">
        <v>5887466.2059355499</v>
      </c>
      <c r="V12" s="2">
        <v>5874994.5976394201</v>
      </c>
      <c r="W12" s="2">
        <v>5980885.3678659201</v>
      </c>
      <c r="X12" s="2">
        <v>5241676.2146862196</v>
      </c>
      <c r="Y12" s="2">
        <v>5981261.3110581404</v>
      </c>
      <c r="Z12" s="2">
        <v>6267168.1668706099</v>
      </c>
      <c r="AA12" s="2">
        <v>4822349.5621138001</v>
      </c>
      <c r="AB12" s="2">
        <v>3768944.2506467099</v>
      </c>
      <c r="AC12" s="2">
        <v>3680347.4328222098</v>
      </c>
      <c r="AD12" s="2">
        <v>3844046.7880249899</v>
      </c>
      <c r="AE12" s="2">
        <v>4997290.2571189702</v>
      </c>
      <c r="AF12" s="2">
        <v>4668119.6097643897</v>
      </c>
      <c r="AG12" s="2">
        <v>4420324.0771849602</v>
      </c>
      <c r="AH12" s="2">
        <v>4377393.8022042504</v>
      </c>
      <c r="AI12" s="2">
        <v>4785369.8551470796</v>
      </c>
      <c r="AJ12" s="2">
        <v>4389582.2358960602</v>
      </c>
      <c r="AK12" s="2">
        <v>4559938.1810716204</v>
      </c>
      <c r="AL12" s="2">
        <v>3047304.29523151</v>
      </c>
    </row>
    <row r="13" spans="1:38" x14ac:dyDescent="0.2">
      <c r="A13" s="1" t="s">
        <v>10</v>
      </c>
      <c r="B13" s="2">
        <v>3271153.97242952</v>
      </c>
      <c r="C13" s="2">
        <v>3418192.1721419101</v>
      </c>
      <c r="D13" s="2">
        <v>3063734.2437200998</v>
      </c>
      <c r="E13" s="2">
        <v>3742259.9991111401</v>
      </c>
      <c r="F13" s="2">
        <v>3900954.6767379702</v>
      </c>
      <c r="G13" s="2">
        <v>4265526.2722053397</v>
      </c>
      <c r="H13" s="2">
        <v>3916499.2773842299</v>
      </c>
      <c r="I13" s="2">
        <v>4129559.93384988</v>
      </c>
      <c r="J13" s="2">
        <v>3992431.3856764799</v>
      </c>
      <c r="K13" s="2">
        <v>4002891.8246306898</v>
      </c>
      <c r="L13" s="2">
        <v>4005962.9794807401</v>
      </c>
      <c r="M13" s="2">
        <v>3936172.9081829502</v>
      </c>
      <c r="N13" s="2">
        <v>3828646.4070630101</v>
      </c>
      <c r="O13" s="2">
        <v>3773007.5067672101</v>
      </c>
      <c r="P13" s="2">
        <v>3896213.4474248802</v>
      </c>
      <c r="Q13" s="2">
        <v>3577180.4070732198</v>
      </c>
      <c r="R13" s="2">
        <v>3435011.4374097199</v>
      </c>
      <c r="S13" s="2">
        <v>3275007.33661546</v>
      </c>
      <c r="T13" s="2">
        <v>3669834.4312579501</v>
      </c>
      <c r="U13" s="2">
        <v>3511379.94504883</v>
      </c>
      <c r="V13" s="2">
        <v>3253571.3723456198</v>
      </c>
      <c r="W13" s="2">
        <v>3629890.4601648101</v>
      </c>
      <c r="X13" s="2">
        <v>3094203.5979207102</v>
      </c>
      <c r="Y13" s="2">
        <v>3552178.9746171702</v>
      </c>
      <c r="Z13" s="2">
        <v>3868104.0716137001</v>
      </c>
      <c r="AA13" s="2">
        <v>2986297.0592296701</v>
      </c>
      <c r="AB13" s="2">
        <v>2479139.35264803</v>
      </c>
      <c r="AC13" s="2">
        <v>2485197.70207068</v>
      </c>
      <c r="AD13" s="2">
        <v>2666098.0772637599</v>
      </c>
      <c r="AE13" s="2">
        <v>3492538.1611250602</v>
      </c>
      <c r="AF13" s="2">
        <v>3299040.7158152401</v>
      </c>
      <c r="AG13" s="2">
        <v>3124433.40772533</v>
      </c>
      <c r="AH13" s="2">
        <v>3096583.1495628199</v>
      </c>
      <c r="AI13" s="2">
        <v>3392404.62077387</v>
      </c>
      <c r="AJ13" s="2">
        <v>3126982.9979246701</v>
      </c>
      <c r="AK13" s="2">
        <v>3927218.1992900199</v>
      </c>
      <c r="AL13" s="2">
        <v>2665678.3572534099</v>
      </c>
    </row>
    <row r="14" spans="1:38" x14ac:dyDescent="0.2">
      <c r="A14" s="1" t="s">
        <v>11</v>
      </c>
      <c r="B14" s="2">
        <v>3204537.0156111401</v>
      </c>
      <c r="C14" s="2">
        <v>3407845.5687500099</v>
      </c>
      <c r="D14" s="2">
        <v>3281161.6037043501</v>
      </c>
      <c r="E14" s="2">
        <v>4214926.9642183399</v>
      </c>
      <c r="F14" s="2">
        <v>4670796.2499357304</v>
      </c>
      <c r="G14" s="2">
        <v>5417380.0192500995</v>
      </c>
      <c r="H14" s="2">
        <v>5265377.11167432</v>
      </c>
      <c r="I14" s="2">
        <v>5888505.1980296997</v>
      </c>
      <c r="J14" s="2">
        <v>6128024.1165534901</v>
      </c>
      <c r="K14" s="2">
        <v>6539286.2171583604</v>
      </c>
      <c r="L14" s="2">
        <v>6700397.7699955497</v>
      </c>
      <c r="M14" s="2">
        <v>6758710.4879666297</v>
      </c>
      <c r="N14" s="2">
        <v>6622092.0446123704</v>
      </c>
      <c r="O14" s="2">
        <v>6505165.3625547597</v>
      </c>
      <c r="P14" s="2">
        <v>6729431.4666235596</v>
      </c>
      <c r="Q14" s="2">
        <v>6152492.3243756201</v>
      </c>
      <c r="R14" s="2">
        <v>5848870.4868590403</v>
      </c>
      <c r="S14" s="2">
        <v>5323078.6062703095</v>
      </c>
      <c r="T14" s="2">
        <v>5641509.5822338797</v>
      </c>
      <c r="U14" s="2">
        <v>5034663.8628097503</v>
      </c>
      <c r="V14" s="2">
        <v>5004552.6225442104</v>
      </c>
      <c r="W14" s="2">
        <v>5406295.5437252503</v>
      </c>
      <c r="X14" s="2">
        <v>4648483.3929195898</v>
      </c>
      <c r="Y14" s="2">
        <v>5352150.5270229001</v>
      </c>
      <c r="Z14" s="2">
        <v>5722386.9656207496</v>
      </c>
      <c r="AA14" s="2">
        <v>4345219.1104445299</v>
      </c>
      <c r="AB14" s="2">
        <v>3628280.44209855</v>
      </c>
      <c r="AC14" s="2">
        <v>3648230.40684515</v>
      </c>
      <c r="AD14" s="2">
        <v>3952889.6087996499</v>
      </c>
      <c r="AE14" s="2">
        <v>5322403.7351350002</v>
      </c>
      <c r="AF14" s="2">
        <v>4747554.07408321</v>
      </c>
      <c r="AG14" s="2">
        <v>4653936.26133205</v>
      </c>
      <c r="AH14" s="2">
        <v>4766887.2889935197</v>
      </c>
      <c r="AI14" s="2">
        <v>5214701.3653613599</v>
      </c>
      <c r="AJ14" s="2">
        <v>4880797.3753728401</v>
      </c>
      <c r="AK14" s="2">
        <v>4907082.0558225997</v>
      </c>
      <c r="AL14" s="2">
        <v>3280846.5081625702</v>
      </c>
    </row>
    <row r="15" spans="1:38" x14ac:dyDescent="0.2">
      <c r="A15" s="1" t="s">
        <v>12</v>
      </c>
      <c r="B15" s="2">
        <v>1584660.45225946</v>
      </c>
      <c r="C15" s="2">
        <v>1664736.62042171</v>
      </c>
      <c r="D15" s="2">
        <v>1587892.0104491401</v>
      </c>
      <c r="E15" s="2">
        <v>2209521.6258455599</v>
      </c>
      <c r="F15" s="2">
        <v>2565038.4068597499</v>
      </c>
      <c r="G15" s="2">
        <v>2803578.6662836699</v>
      </c>
      <c r="H15" s="2">
        <v>2571179.3535375502</v>
      </c>
      <c r="I15" s="2">
        <v>2706757.2554938798</v>
      </c>
      <c r="J15" s="2">
        <v>2725272.4622718701</v>
      </c>
      <c r="K15" s="2">
        <v>2721887.5427373899</v>
      </c>
      <c r="L15" s="2">
        <v>2851842.3519697702</v>
      </c>
      <c r="M15" s="2">
        <v>2901263.64475179</v>
      </c>
      <c r="N15" s="2">
        <v>2971961.1624897998</v>
      </c>
      <c r="O15" s="2">
        <v>3034087.4988033199</v>
      </c>
      <c r="P15" s="2">
        <v>3260175.5568941501</v>
      </c>
      <c r="Q15" s="2">
        <v>2972487.7136599901</v>
      </c>
      <c r="R15" s="2">
        <v>2812731.7110238401</v>
      </c>
      <c r="S15" s="2">
        <v>2647448.8414652301</v>
      </c>
      <c r="T15" s="2">
        <v>2876186.2808379801</v>
      </c>
      <c r="U15" s="2">
        <v>2710740.6259714202</v>
      </c>
      <c r="V15" s="2">
        <v>2541456.30131036</v>
      </c>
      <c r="W15" s="2">
        <v>2926032.8360117599</v>
      </c>
      <c r="X15" s="2">
        <v>2487900.5248158001</v>
      </c>
      <c r="Y15" s="2">
        <v>2881961.1726593799</v>
      </c>
      <c r="Z15" s="2">
        <v>3126859.1059387601</v>
      </c>
      <c r="AA15" s="2">
        <v>2343430.4335771301</v>
      </c>
      <c r="AB15" s="2">
        <v>1898352.3690625699</v>
      </c>
      <c r="AC15" s="2">
        <v>1836356.71905821</v>
      </c>
      <c r="AD15" s="2">
        <v>1917225.56358131</v>
      </c>
      <c r="AE15" s="2">
        <v>2479176.6085520801</v>
      </c>
      <c r="AF15" s="2">
        <v>2304384.5613088598</v>
      </c>
      <c r="AG15" s="2">
        <v>2209626.7491697399</v>
      </c>
      <c r="AH15" s="2">
        <v>2212698.51464801</v>
      </c>
      <c r="AI15" s="2">
        <v>2448452.1513430499</v>
      </c>
      <c r="AJ15" s="2">
        <v>2274319.8990978398</v>
      </c>
      <c r="AK15" s="2">
        <v>2815592.1374466899</v>
      </c>
      <c r="AL15" s="2">
        <v>1921300.1875293399</v>
      </c>
    </row>
    <row r="16" spans="1:38" x14ac:dyDescent="0.2">
      <c r="A16" s="1" t="s">
        <v>13</v>
      </c>
      <c r="B16" s="2">
        <v>2155682.6288054902</v>
      </c>
      <c r="C16" s="2">
        <v>2229187.72743996</v>
      </c>
      <c r="D16" s="2">
        <v>2134029.0881549101</v>
      </c>
      <c r="E16" s="2">
        <v>2900736.6471251398</v>
      </c>
      <c r="F16" s="2">
        <v>3330632.38829367</v>
      </c>
      <c r="G16" s="2">
        <v>3717065.3880152502</v>
      </c>
      <c r="H16" s="2">
        <v>3481590.7523486</v>
      </c>
      <c r="I16" s="2">
        <v>3680362.1243612301</v>
      </c>
      <c r="J16" s="2">
        <v>3700040.9776584501</v>
      </c>
      <c r="K16" s="2">
        <v>3744807.6221803301</v>
      </c>
      <c r="L16" s="2">
        <v>4002894.2980439099</v>
      </c>
      <c r="M16" s="2">
        <v>4170643.92131803</v>
      </c>
      <c r="N16" s="2">
        <v>4320033.54188265</v>
      </c>
      <c r="O16" s="2">
        <v>4470857.1985818697</v>
      </c>
      <c r="P16" s="2">
        <v>4861021.3190439697</v>
      </c>
      <c r="Q16" s="2">
        <v>4461779.5099943699</v>
      </c>
      <c r="R16" s="2">
        <v>4258247.4664148604</v>
      </c>
      <c r="S16" s="2">
        <v>3972651.5883252998</v>
      </c>
      <c r="T16" s="2">
        <v>4302782.9868769404</v>
      </c>
      <c r="U16" s="2">
        <v>4057505.5617571599</v>
      </c>
      <c r="V16" s="2">
        <v>3771253.8991708499</v>
      </c>
      <c r="W16" s="2">
        <v>4261243.9176262897</v>
      </c>
      <c r="X16" s="2">
        <v>3589589.25815169</v>
      </c>
      <c r="Y16" s="2">
        <v>4156984.3653788501</v>
      </c>
      <c r="Z16" s="2">
        <v>4520983.43972388</v>
      </c>
      <c r="AA16" s="2">
        <v>3407021.2053243001</v>
      </c>
      <c r="AB16" s="2">
        <v>2799048.9330170299</v>
      </c>
      <c r="AC16" s="2">
        <v>2734942.9057732201</v>
      </c>
      <c r="AD16" s="2">
        <v>2891432.9345744001</v>
      </c>
      <c r="AE16" s="2">
        <v>3802497.4663373502</v>
      </c>
      <c r="AF16" s="2">
        <v>3442791.15476113</v>
      </c>
      <c r="AG16" s="2">
        <v>3349096.9603133202</v>
      </c>
      <c r="AH16" s="2">
        <v>3410027.2616297002</v>
      </c>
      <c r="AI16" s="2">
        <v>3751385.2425057301</v>
      </c>
      <c r="AJ16" s="2">
        <v>3498352.0787444902</v>
      </c>
      <c r="AK16" s="2">
        <v>3472575.7375507802</v>
      </c>
      <c r="AL16" s="2">
        <v>2333329.0768679902</v>
      </c>
    </row>
    <row r="17" spans="1:38" x14ac:dyDescent="0.2">
      <c r="A17" s="1" t="s">
        <v>14</v>
      </c>
      <c r="B17" s="2">
        <v>6405378.2772816597</v>
      </c>
      <c r="C17" s="2">
        <v>6646372.5811017901</v>
      </c>
      <c r="D17" s="2">
        <v>6418773.4796482297</v>
      </c>
      <c r="E17" s="2">
        <v>8162910.6554419501</v>
      </c>
      <c r="F17" s="2">
        <v>8927787.6389832404</v>
      </c>
      <c r="G17" s="2">
        <v>9668574.9274705406</v>
      </c>
      <c r="H17" s="2">
        <v>8961793.2561901305</v>
      </c>
      <c r="I17" s="2">
        <v>9571792.2147706896</v>
      </c>
      <c r="J17" s="2">
        <v>9317121.7203007005</v>
      </c>
      <c r="K17" s="2">
        <v>9206788.8250228595</v>
      </c>
      <c r="L17" s="2">
        <v>9623238.84905467</v>
      </c>
      <c r="M17" s="2">
        <v>9812364.1991676707</v>
      </c>
      <c r="N17" s="2">
        <v>9612264.2921659108</v>
      </c>
      <c r="O17" s="2">
        <v>9560099.9663435202</v>
      </c>
      <c r="P17" s="2">
        <v>10115843.7374964</v>
      </c>
      <c r="Q17" s="2">
        <v>9517362.3008788303</v>
      </c>
      <c r="R17" s="2">
        <v>9318188.3192430008</v>
      </c>
      <c r="S17" s="2">
        <v>8628699.9960020594</v>
      </c>
      <c r="T17" s="2">
        <v>9401925.4621132202</v>
      </c>
      <c r="U17" s="2">
        <v>8480908.6026253309</v>
      </c>
      <c r="V17" s="2">
        <v>8342927.5921355104</v>
      </c>
      <c r="W17" s="2">
        <v>8569418.7305556592</v>
      </c>
      <c r="X17" s="2">
        <v>7493544.1113656098</v>
      </c>
      <c r="Y17" s="2">
        <v>8677488.9223200306</v>
      </c>
      <c r="Z17" s="2">
        <v>9182495.9472475294</v>
      </c>
      <c r="AA17" s="2">
        <v>6839092.7408975</v>
      </c>
      <c r="AB17" s="2">
        <v>5405381.9170496399</v>
      </c>
      <c r="AC17" s="2">
        <v>5287584.0295492401</v>
      </c>
      <c r="AD17" s="2">
        <v>5561959.8678586297</v>
      </c>
      <c r="AE17" s="2">
        <v>7333940.6744651198</v>
      </c>
      <c r="AF17" s="2">
        <v>6450206.8178814398</v>
      </c>
      <c r="AG17" s="2">
        <v>6248215.3637376102</v>
      </c>
      <c r="AH17" s="2">
        <v>6305404.7490902301</v>
      </c>
      <c r="AI17" s="2">
        <v>6834776.7237449801</v>
      </c>
      <c r="AJ17" s="2">
        <v>6300655.12539009</v>
      </c>
      <c r="AK17" s="2">
        <v>6889804.0928835701</v>
      </c>
      <c r="AL17" s="2">
        <v>4508353.4792976398</v>
      </c>
    </row>
    <row r="18" spans="1:38" x14ac:dyDescent="0.2">
      <c r="A18" s="1" t="s">
        <v>15</v>
      </c>
      <c r="B18" s="2">
        <v>6905463.09409736</v>
      </c>
      <c r="C18" s="2">
        <v>7162876.7717366703</v>
      </c>
      <c r="D18" s="2">
        <v>7260920.0309803197</v>
      </c>
      <c r="E18" s="2">
        <v>9385658.4108698592</v>
      </c>
      <c r="F18" s="2">
        <v>10550470.766128</v>
      </c>
      <c r="G18" s="2">
        <v>11322259.8774336</v>
      </c>
      <c r="H18" s="2">
        <v>10516169.0214541</v>
      </c>
      <c r="I18" s="2">
        <v>11300512.285853099</v>
      </c>
      <c r="J18" s="2">
        <v>11047291.277441701</v>
      </c>
      <c r="K18" s="2">
        <v>11134382.602242401</v>
      </c>
      <c r="L18" s="2">
        <v>11715088.465896901</v>
      </c>
      <c r="M18" s="2">
        <v>12182592.703572299</v>
      </c>
      <c r="N18" s="2">
        <v>12037852.7808</v>
      </c>
      <c r="O18" s="2">
        <v>12172719.5516726</v>
      </c>
      <c r="P18" s="2">
        <v>13155665.6165867</v>
      </c>
      <c r="Q18" s="2">
        <v>12088523.1102453</v>
      </c>
      <c r="R18" s="2">
        <v>11769381.652407</v>
      </c>
      <c r="S18" s="2">
        <v>11251142.7606996</v>
      </c>
      <c r="T18" s="2">
        <v>12497913.841871301</v>
      </c>
      <c r="U18" s="2">
        <v>11302311.588819999</v>
      </c>
      <c r="V18" s="2">
        <v>11239048.912107101</v>
      </c>
      <c r="W18" s="2">
        <v>10850842.807395101</v>
      </c>
      <c r="X18" s="2">
        <v>9369855.1307018809</v>
      </c>
      <c r="Y18" s="2">
        <v>10629133.5054607</v>
      </c>
      <c r="Z18" s="2">
        <v>10842609.9538175</v>
      </c>
      <c r="AA18" s="2">
        <v>8103841.8995328201</v>
      </c>
      <c r="AB18" s="2">
        <v>6309182.8600208601</v>
      </c>
      <c r="AC18" s="2">
        <v>6151607.9197566602</v>
      </c>
      <c r="AD18" s="2">
        <v>6450228.2167412303</v>
      </c>
      <c r="AE18" s="2">
        <v>8541264.4283569492</v>
      </c>
      <c r="AF18" s="2">
        <v>7558645.3732551504</v>
      </c>
      <c r="AG18" s="2">
        <v>7422574.7503421903</v>
      </c>
      <c r="AH18" s="2">
        <v>7616353.6744796103</v>
      </c>
      <c r="AI18" s="2">
        <v>8341508.2724186098</v>
      </c>
      <c r="AJ18" s="2">
        <v>7767923.9840590302</v>
      </c>
      <c r="AK18" s="2">
        <v>8033554.2946897801</v>
      </c>
      <c r="AL18" s="2">
        <v>5301598.5963879498</v>
      </c>
    </row>
    <row r="19" spans="1:38" x14ac:dyDescent="0.2">
      <c r="A19" s="1" t="s">
        <v>16</v>
      </c>
      <c r="B19" s="2">
        <v>4290639.5935351802</v>
      </c>
      <c r="C19" s="2">
        <v>4434812.0133210598</v>
      </c>
      <c r="D19" s="2">
        <v>4063918.5129347001</v>
      </c>
      <c r="E19" s="2">
        <v>4938153.3866988597</v>
      </c>
      <c r="F19" s="2">
        <v>5145350.87697611</v>
      </c>
      <c r="G19" s="2">
        <v>5512594.6459388696</v>
      </c>
      <c r="H19" s="2">
        <v>5046315.9646901097</v>
      </c>
      <c r="I19" s="2">
        <v>5296409.0576500501</v>
      </c>
      <c r="J19" s="2">
        <v>5135502.1416866696</v>
      </c>
      <c r="K19" s="2">
        <v>5012728.2620393801</v>
      </c>
      <c r="L19" s="2">
        <v>5345949.0076550096</v>
      </c>
      <c r="M19" s="2">
        <v>5535466.2633339204</v>
      </c>
      <c r="N19" s="2">
        <v>5589555.9914209601</v>
      </c>
      <c r="O19" s="2">
        <v>5707116.6811295701</v>
      </c>
      <c r="P19" s="2">
        <v>6142901.0734022902</v>
      </c>
      <c r="Q19" s="2">
        <v>5860302.9643170899</v>
      </c>
      <c r="R19" s="2">
        <v>5864115.4868642902</v>
      </c>
      <c r="S19" s="2">
        <v>5752616.6790479999</v>
      </c>
      <c r="T19" s="2">
        <v>6548028.0424419995</v>
      </c>
      <c r="U19" s="2">
        <v>6176314.7278183596</v>
      </c>
      <c r="V19" s="2">
        <v>5924554.9052705197</v>
      </c>
      <c r="W19" s="2">
        <v>6018887.4385754</v>
      </c>
      <c r="X19" s="2">
        <v>5113884.2485894198</v>
      </c>
      <c r="Y19" s="2">
        <v>5753177.3585785702</v>
      </c>
      <c r="Z19" s="2">
        <v>5915464.4301687405</v>
      </c>
      <c r="AA19" s="2">
        <v>4465253.6377713401</v>
      </c>
      <c r="AB19" s="2">
        <v>3497064.4738444299</v>
      </c>
      <c r="AC19" s="2">
        <v>3379208.6984546399</v>
      </c>
      <c r="AD19" s="2">
        <v>3493196.8630515402</v>
      </c>
      <c r="AE19" s="2">
        <v>4485781.6980790095</v>
      </c>
      <c r="AF19" s="2">
        <v>4072629.40418034</v>
      </c>
      <c r="AG19" s="2">
        <v>3894014.02211833</v>
      </c>
      <c r="AH19" s="2">
        <v>3910415.1267455099</v>
      </c>
      <c r="AI19" s="2">
        <v>4225407.3681268403</v>
      </c>
      <c r="AJ19" s="2">
        <v>3919196.81472428</v>
      </c>
      <c r="AK19" s="2">
        <v>4354876.70552311</v>
      </c>
      <c r="AL19" s="2">
        <v>2893732.9674778502</v>
      </c>
    </row>
    <row r="20" spans="1:38" x14ac:dyDescent="0.2">
      <c r="A20" s="1" t="s">
        <v>17</v>
      </c>
      <c r="B20" s="2">
        <v>5482316.7610045001</v>
      </c>
      <c r="C20" s="2">
        <v>5813371.6288721003</v>
      </c>
      <c r="D20" s="2">
        <v>5288177.3600719003</v>
      </c>
      <c r="E20" s="2">
        <v>6684868.5716458596</v>
      </c>
      <c r="F20" s="2">
        <v>7220681.2740244297</v>
      </c>
      <c r="G20" s="2">
        <v>7753297.6375637399</v>
      </c>
      <c r="H20" s="2">
        <v>7025667.4342026003</v>
      </c>
      <c r="I20" s="2">
        <v>7255871.3853162797</v>
      </c>
      <c r="J20" s="2">
        <v>6995070.4364892403</v>
      </c>
      <c r="K20" s="2">
        <v>6837343.3124976</v>
      </c>
      <c r="L20" s="2">
        <v>7297311.23656647</v>
      </c>
      <c r="M20" s="2">
        <v>7540519.5939817298</v>
      </c>
      <c r="N20" s="2">
        <v>7635739.11866521</v>
      </c>
      <c r="O20" s="2">
        <v>7792652.8882522304</v>
      </c>
      <c r="P20" s="2">
        <v>8419317.1778827291</v>
      </c>
      <c r="Q20" s="2">
        <v>7904194.8857792197</v>
      </c>
      <c r="R20" s="2">
        <v>7777265.9813510198</v>
      </c>
      <c r="S20" s="2">
        <v>7616206.1300474303</v>
      </c>
      <c r="T20" s="2">
        <v>8685407.5446067899</v>
      </c>
      <c r="U20" s="2">
        <v>8053436.3830917003</v>
      </c>
      <c r="V20" s="2">
        <v>7631657.7662179796</v>
      </c>
      <c r="W20" s="2">
        <v>7584617.8640595796</v>
      </c>
      <c r="X20" s="2">
        <v>6399842.8924447997</v>
      </c>
      <c r="Y20" s="2">
        <v>7108567.9846489904</v>
      </c>
      <c r="Z20" s="2">
        <v>7283410.2403947804</v>
      </c>
      <c r="AA20" s="2">
        <v>5543586.3435700601</v>
      </c>
      <c r="AB20" s="2">
        <v>4348114.52470438</v>
      </c>
      <c r="AC20" s="2">
        <v>4263305.5520824296</v>
      </c>
      <c r="AD20" s="2">
        <v>4489872.9372881697</v>
      </c>
      <c r="AE20" s="2">
        <v>5999971.4454484703</v>
      </c>
      <c r="AF20" s="2">
        <v>5515391.4175918195</v>
      </c>
      <c r="AG20" s="2">
        <v>5300956.4388954397</v>
      </c>
      <c r="AH20" s="2">
        <v>5330094.7703762399</v>
      </c>
      <c r="AI20" s="2">
        <v>5889189.6924206596</v>
      </c>
      <c r="AJ20" s="2">
        <v>5428311.5643425202</v>
      </c>
      <c r="AK20" s="2">
        <v>5465060.6923655896</v>
      </c>
      <c r="AL20" s="2">
        <v>3678139.5058039799</v>
      </c>
    </row>
    <row r="21" spans="1:38" x14ac:dyDescent="0.2">
      <c r="A21" s="1" t="s">
        <v>18</v>
      </c>
      <c r="B21" s="2">
        <v>4373292.8218863904</v>
      </c>
      <c r="C21" s="2">
        <v>4322766.0206020596</v>
      </c>
      <c r="D21" s="2">
        <v>4062038.0134635898</v>
      </c>
      <c r="E21" s="2">
        <v>5255345.5203751903</v>
      </c>
      <c r="F21" s="2">
        <v>5695162.9877497302</v>
      </c>
      <c r="G21" s="2">
        <v>6164766.0893173497</v>
      </c>
      <c r="H21" s="2">
        <v>5628276.6697694603</v>
      </c>
      <c r="I21" s="2">
        <v>5888201.11595931</v>
      </c>
      <c r="J21" s="2">
        <v>5764366.4554659203</v>
      </c>
      <c r="K21" s="2">
        <v>5840444.2032710901</v>
      </c>
      <c r="L21" s="2">
        <v>6112432.3402092103</v>
      </c>
      <c r="M21" s="2">
        <v>6229462.2573662801</v>
      </c>
      <c r="N21" s="2">
        <v>6189005.0083884001</v>
      </c>
      <c r="O21" s="2">
        <v>6234845.1878541503</v>
      </c>
      <c r="P21" s="2">
        <v>6657905.5433483096</v>
      </c>
      <c r="Q21" s="2">
        <v>6199364.4712762702</v>
      </c>
      <c r="R21" s="2">
        <v>6023905.4421682404</v>
      </c>
      <c r="S21" s="2">
        <v>5770091.7601774205</v>
      </c>
      <c r="T21" s="2">
        <v>6475302.7905509202</v>
      </c>
      <c r="U21" s="2">
        <v>5880298.71781532</v>
      </c>
      <c r="V21" s="2">
        <v>5821069.7341582803</v>
      </c>
      <c r="W21" s="2">
        <v>5994216.4831577903</v>
      </c>
      <c r="X21" s="2">
        <v>5304546.98159461</v>
      </c>
      <c r="Y21" s="2">
        <v>6218193.2844366496</v>
      </c>
      <c r="Z21" s="2">
        <v>6699898.8743788404</v>
      </c>
      <c r="AA21" s="2">
        <v>5192492.3107336899</v>
      </c>
      <c r="AB21" s="2">
        <v>4211530.40609443</v>
      </c>
      <c r="AC21" s="2">
        <v>4246085.6453836402</v>
      </c>
      <c r="AD21" s="2">
        <v>4617166.0641717603</v>
      </c>
      <c r="AE21" s="2">
        <v>6355677.8762578899</v>
      </c>
      <c r="AF21" s="2">
        <v>5776247.5632692296</v>
      </c>
      <c r="AG21" s="2">
        <v>5594084.0721185803</v>
      </c>
      <c r="AH21" s="2">
        <v>5685305.6854401901</v>
      </c>
      <c r="AI21" s="2">
        <v>6255569.4562057601</v>
      </c>
      <c r="AJ21" s="2">
        <v>5798078.2576883696</v>
      </c>
      <c r="AK21" s="2">
        <v>7008487.3079162696</v>
      </c>
      <c r="AL21" s="2">
        <v>4731396.9421860101</v>
      </c>
    </row>
    <row r="22" spans="1:38" x14ac:dyDescent="0.2">
      <c r="A22" s="1" t="s">
        <v>19</v>
      </c>
      <c r="B22" s="2">
        <v>3444326.5667109801</v>
      </c>
      <c r="C22" s="2">
        <v>3485486.0897896099</v>
      </c>
      <c r="D22" s="2">
        <v>3212611.7192359599</v>
      </c>
      <c r="E22" s="2">
        <v>4186528.9252462098</v>
      </c>
      <c r="F22" s="2">
        <v>4646489.46711946</v>
      </c>
      <c r="G22" s="2">
        <v>5006764.7247981401</v>
      </c>
      <c r="H22" s="2">
        <v>4559465.2801779397</v>
      </c>
      <c r="I22" s="2">
        <v>4789934.9199853502</v>
      </c>
      <c r="J22" s="2">
        <v>4767523.8688529897</v>
      </c>
      <c r="K22" s="2">
        <v>4815041.5432555098</v>
      </c>
      <c r="L22" s="2">
        <v>5002741.5604407303</v>
      </c>
      <c r="M22" s="2">
        <v>5074857.7416732199</v>
      </c>
      <c r="N22" s="2">
        <v>5076573.4565367997</v>
      </c>
      <c r="O22" s="2">
        <v>5101086.0224383697</v>
      </c>
      <c r="P22" s="2">
        <v>5410301.9739543702</v>
      </c>
      <c r="Q22" s="2">
        <v>5110453.3453576602</v>
      </c>
      <c r="R22" s="2">
        <v>5015893.5494702496</v>
      </c>
      <c r="S22" s="2">
        <v>4682802.3810776602</v>
      </c>
      <c r="T22" s="2">
        <v>5154768.8737170799</v>
      </c>
      <c r="U22" s="2">
        <v>4817511.6640902804</v>
      </c>
      <c r="V22" s="2">
        <v>4479442.9864036003</v>
      </c>
      <c r="W22" s="2">
        <v>4717853.6996024502</v>
      </c>
      <c r="X22" s="2">
        <v>3881910.3882154501</v>
      </c>
      <c r="Y22" s="2">
        <v>4389773.6853402201</v>
      </c>
      <c r="Z22" s="2">
        <v>4617597.11495547</v>
      </c>
      <c r="AA22" s="2">
        <v>3395901.3388355402</v>
      </c>
      <c r="AB22" s="2">
        <v>2797084.2840386298</v>
      </c>
      <c r="AC22" s="2">
        <v>2783796.70810101</v>
      </c>
      <c r="AD22" s="2">
        <v>2998389.0445538</v>
      </c>
      <c r="AE22" s="2">
        <v>4037690.4301135899</v>
      </c>
      <c r="AF22" s="2">
        <v>3524839.7374089598</v>
      </c>
      <c r="AG22" s="2">
        <v>3465413.5237451601</v>
      </c>
      <c r="AH22" s="2">
        <v>3549391.1454089601</v>
      </c>
      <c r="AI22" s="2">
        <v>3856024.4870353499</v>
      </c>
      <c r="AJ22" s="2">
        <v>3610961.01249148</v>
      </c>
      <c r="AK22" s="2">
        <v>4109132.5656069801</v>
      </c>
      <c r="AL22" s="2">
        <v>2707217.6387825799</v>
      </c>
    </row>
    <row r="23" spans="1:38" x14ac:dyDescent="0.2">
      <c r="A23" s="1" t="s">
        <v>20</v>
      </c>
      <c r="B23" s="2">
        <v>520153.25375259499</v>
      </c>
      <c r="C23" s="2">
        <v>545362.07446424197</v>
      </c>
      <c r="D23" s="2">
        <v>516484.55937155202</v>
      </c>
      <c r="E23" s="2">
        <v>634532.97214383399</v>
      </c>
      <c r="F23" s="2">
        <v>683483.702578792</v>
      </c>
      <c r="G23" s="2">
        <v>711809.904235831</v>
      </c>
      <c r="H23" s="2">
        <v>651725.27568028902</v>
      </c>
      <c r="I23" s="2">
        <v>688792.14452577499</v>
      </c>
      <c r="J23" s="2">
        <v>668068.61878699204</v>
      </c>
      <c r="K23" s="2">
        <v>651981.62189187296</v>
      </c>
      <c r="L23" s="2">
        <v>691765.74655409495</v>
      </c>
      <c r="M23" s="2">
        <v>709133.13858449005</v>
      </c>
      <c r="N23" s="2">
        <v>698168.30844719301</v>
      </c>
      <c r="O23" s="2">
        <v>705394.02679476398</v>
      </c>
      <c r="P23" s="2">
        <v>755610.89213872002</v>
      </c>
      <c r="Q23" s="2">
        <v>725413.02794880106</v>
      </c>
      <c r="R23" s="2">
        <v>723869.27588763903</v>
      </c>
      <c r="S23" s="2">
        <v>695025.21515983902</v>
      </c>
      <c r="T23" s="2">
        <v>798593.46251201897</v>
      </c>
      <c r="U23" s="2">
        <v>742735.71114517096</v>
      </c>
      <c r="V23" s="2">
        <v>735121.24397327204</v>
      </c>
      <c r="W23" s="2">
        <v>740924.40930150298</v>
      </c>
      <c r="X23" s="2">
        <v>657123.53179585701</v>
      </c>
      <c r="Y23" s="2">
        <v>769866.32522919599</v>
      </c>
      <c r="Z23" s="2">
        <v>821643.93287473195</v>
      </c>
      <c r="AA23" s="2">
        <v>630101.88927651395</v>
      </c>
      <c r="AB23" s="2">
        <v>507976.999867037</v>
      </c>
      <c r="AC23" s="2">
        <v>515757.92805668298</v>
      </c>
      <c r="AD23" s="2">
        <v>565848.72725441505</v>
      </c>
      <c r="AE23" s="2">
        <v>784235.08903144801</v>
      </c>
      <c r="AF23" s="2">
        <v>704874.552425756</v>
      </c>
      <c r="AG23" s="2">
        <v>689778.26264550199</v>
      </c>
      <c r="AH23" s="2">
        <v>700799.50035513705</v>
      </c>
      <c r="AI23" s="2">
        <v>760566.12094791804</v>
      </c>
      <c r="AJ23" s="2">
        <v>716478.88209026505</v>
      </c>
      <c r="AK23" s="2">
        <v>924533.70830152498</v>
      </c>
      <c r="AL23" s="2">
        <v>613347.79663829505</v>
      </c>
    </row>
    <row r="24" spans="1:38" x14ac:dyDescent="0.2">
      <c r="A24" s="1" t="s">
        <v>21</v>
      </c>
      <c r="B24" s="2">
        <v>2238920.5734174298</v>
      </c>
      <c r="C24" s="2">
        <v>2305452.2643613699</v>
      </c>
      <c r="D24" s="2">
        <v>2053649.0800459399</v>
      </c>
      <c r="E24" s="2">
        <v>2656765.6182132601</v>
      </c>
      <c r="F24" s="2">
        <v>2956235.61472762</v>
      </c>
      <c r="G24" s="2">
        <v>3166093.62726337</v>
      </c>
      <c r="H24" s="2">
        <v>2804196.7403456699</v>
      </c>
      <c r="I24" s="2">
        <v>2854772.1813829299</v>
      </c>
      <c r="J24" s="2">
        <v>2748007.2758289399</v>
      </c>
      <c r="K24" s="2">
        <v>2686085.46594259</v>
      </c>
      <c r="L24" s="2">
        <v>2769638.1564548099</v>
      </c>
      <c r="M24" s="2">
        <v>2797842.4513568198</v>
      </c>
      <c r="N24" s="2">
        <v>2851923.8964758301</v>
      </c>
      <c r="O24" s="2">
        <v>2901920.4225354898</v>
      </c>
      <c r="P24" s="2">
        <v>3052399.28713912</v>
      </c>
      <c r="Q24" s="2">
        <v>2736308.27276272</v>
      </c>
      <c r="R24" s="2">
        <v>2529243.5974544398</v>
      </c>
      <c r="S24" s="2">
        <v>2260347.9198667398</v>
      </c>
      <c r="T24" s="2">
        <v>2346994.2891179398</v>
      </c>
      <c r="U24" s="2">
        <v>2138436.4769659</v>
      </c>
      <c r="V24" s="2">
        <v>1943320.13035163</v>
      </c>
      <c r="W24" s="2">
        <v>2225444.9017152302</v>
      </c>
      <c r="X24" s="2">
        <v>1725280.79057502</v>
      </c>
      <c r="Y24" s="2">
        <v>1898439.7594395101</v>
      </c>
      <c r="Z24" s="2">
        <v>2004356.60685067</v>
      </c>
      <c r="AA24" s="2">
        <v>1472472.27377989</v>
      </c>
      <c r="AB24" s="2">
        <v>1245780.6163913601</v>
      </c>
      <c r="AC24" s="2">
        <v>1220343.6038188401</v>
      </c>
      <c r="AD24" s="2">
        <v>1306287.6969186901</v>
      </c>
      <c r="AE24" s="2">
        <v>1726681.5813307301</v>
      </c>
      <c r="AF24" s="2">
        <v>1562128.7114775199</v>
      </c>
      <c r="AG24" s="2">
        <v>1503929.3423760899</v>
      </c>
      <c r="AH24" s="2">
        <v>1509137.87105677</v>
      </c>
      <c r="AI24" s="2">
        <v>1649028.11537459</v>
      </c>
      <c r="AJ24" s="2">
        <v>1531249.6578965499</v>
      </c>
      <c r="AK24" s="2">
        <v>1898241.1372511601</v>
      </c>
      <c r="AL24" s="2">
        <v>1253492.3471243801</v>
      </c>
    </row>
    <row r="25" spans="1:38" x14ac:dyDescent="0.2">
      <c r="A25" s="1" t="s">
        <v>22</v>
      </c>
      <c r="B25" s="2">
        <v>6320440.0643935604</v>
      </c>
      <c r="C25" s="2">
        <v>6522036.8093241705</v>
      </c>
      <c r="D25" s="2">
        <v>5995477.0518397205</v>
      </c>
      <c r="E25" s="2">
        <v>7876800.0182187799</v>
      </c>
      <c r="F25" s="2">
        <v>8779910.1394039895</v>
      </c>
      <c r="G25" s="2">
        <v>9544325.5296542607</v>
      </c>
      <c r="H25" s="2">
        <v>8529418.7806690298</v>
      </c>
      <c r="I25" s="2">
        <v>8715127.7869633604</v>
      </c>
      <c r="J25" s="2">
        <v>8375522.61912606</v>
      </c>
      <c r="K25" s="2">
        <v>8130597.8382125199</v>
      </c>
      <c r="L25" s="2">
        <v>8347339.0016635796</v>
      </c>
      <c r="M25" s="2">
        <v>8407310.00719334</v>
      </c>
      <c r="N25" s="2">
        <v>8465321.5704115704</v>
      </c>
      <c r="O25" s="2">
        <v>8516873.5330309607</v>
      </c>
      <c r="P25" s="2">
        <v>8920826.7679845504</v>
      </c>
      <c r="Q25" s="2">
        <v>8166452.9260900198</v>
      </c>
      <c r="R25" s="2">
        <v>7773721.6656903299</v>
      </c>
      <c r="S25" s="2">
        <v>7178683.2318233596</v>
      </c>
      <c r="T25" s="2">
        <v>7656040.7083762102</v>
      </c>
      <c r="U25" s="2">
        <v>7217544.0020185197</v>
      </c>
      <c r="V25" s="2">
        <v>6525259.0220729299</v>
      </c>
      <c r="W25" s="2">
        <v>7556564.4207766596</v>
      </c>
      <c r="X25" s="2">
        <v>6093081.9920466999</v>
      </c>
      <c r="Y25" s="2">
        <v>6933386.6239179801</v>
      </c>
      <c r="Z25" s="2">
        <v>7507454.5956953801</v>
      </c>
      <c r="AA25" s="2">
        <v>5535531.8993803496</v>
      </c>
      <c r="AB25" s="2">
        <v>4685630.7264942499</v>
      </c>
      <c r="AC25" s="2">
        <v>4635413.7227563104</v>
      </c>
      <c r="AD25" s="2">
        <v>4989427.3994068103</v>
      </c>
      <c r="AE25" s="2">
        <v>6572977.7021870501</v>
      </c>
      <c r="AF25" s="2">
        <v>5960238.1124144699</v>
      </c>
      <c r="AG25" s="2">
        <v>5762013.0789556699</v>
      </c>
      <c r="AH25" s="2">
        <v>5807968.0641538603</v>
      </c>
      <c r="AI25" s="2">
        <v>6326275.0031870101</v>
      </c>
      <c r="AJ25" s="2">
        <v>5896764.0133178402</v>
      </c>
      <c r="AK25" s="2">
        <v>6380275.2339340998</v>
      </c>
      <c r="AL25" s="2">
        <v>4299355.9054414704</v>
      </c>
    </row>
    <row r="26" spans="1:38" x14ac:dyDescent="0.2">
      <c r="A26" s="1" t="s">
        <v>23</v>
      </c>
      <c r="B26" s="2">
        <v>1408609.1774226499</v>
      </c>
      <c r="C26" s="2">
        <v>1476571.5609764799</v>
      </c>
      <c r="D26" s="2">
        <v>1346388.2068157201</v>
      </c>
      <c r="E26" s="2">
        <v>1764857.9316398201</v>
      </c>
      <c r="F26" s="2">
        <v>1996406.76177819</v>
      </c>
      <c r="G26" s="2">
        <v>2216241.1358964699</v>
      </c>
      <c r="H26" s="2">
        <v>2066823.8783180299</v>
      </c>
      <c r="I26" s="2">
        <v>2246852.6609845101</v>
      </c>
      <c r="J26" s="2">
        <v>2330849.75247974</v>
      </c>
      <c r="K26" s="2">
        <v>2426673.7324964502</v>
      </c>
      <c r="L26" s="2">
        <v>2501747.5859242901</v>
      </c>
      <c r="M26" s="2">
        <v>2507619.8884374802</v>
      </c>
      <c r="N26" s="2">
        <v>2540455.1952303201</v>
      </c>
      <c r="O26" s="2">
        <v>2576827.1049850499</v>
      </c>
      <c r="P26" s="2">
        <v>2673324.82131278</v>
      </c>
      <c r="Q26" s="2">
        <v>2641322.3967999802</v>
      </c>
      <c r="R26" s="2">
        <v>2680892.9173701401</v>
      </c>
      <c r="S26" s="2">
        <v>2641075.1748605301</v>
      </c>
      <c r="T26" s="2">
        <v>3038830.7275713398</v>
      </c>
      <c r="U26" s="2">
        <v>3022221.4250706998</v>
      </c>
      <c r="V26" s="2">
        <v>2680706.7319695</v>
      </c>
      <c r="W26" s="2">
        <v>3146343.5783125702</v>
      </c>
      <c r="X26" s="2">
        <v>2465673.2535270499</v>
      </c>
      <c r="Y26" s="2">
        <v>2722673.6731517198</v>
      </c>
      <c r="Z26" s="2">
        <v>2908048.5060959002</v>
      </c>
      <c r="AA26" s="2">
        <v>2157714.2711275299</v>
      </c>
      <c r="AB26" s="2">
        <v>1926617.5170634701</v>
      </c>
      <c r="AC26" s="2">
        <v>1931625.3296886701</v>
      </c>
      <c r="AD26" s="2">
        <v>2119816.4970577001</v>
      </c>
      <c r="AE26" s="2">
        <v>2843586.1032992699</v>
      </c>
      <c r="AF26" s="2">
        <v>2501246.8885034402</v>
      </c>
      <c r="AG26" s="2">
        <v>2374344.0286133401</v>
      </c>
      <c r="AH26" s="2">
        <v>2355699.44541525</v>
      </c>
      <c r="AI26" s="2">
        <v>2499093.6070157201</v>
      </c>
      <c r="AJ26" s="2">
        <v>2310965.34045813</v>
      </c>
      <c r="AK26" s="2">
        <v>2913305.22362313</v>
      </c>
      <c r="AL26" s="2">
        <v>1966491.35233429</v>
      </c>
    </row>
    <row r="27" spans="1:38" x14ac:dyDescent="0.2">
      <c r="A27" s="1" t="s">
        <v>24</v>
      </c>
      <c r="B27" s="2">
        <v>1520748.5932864801</v>
      </c>
      <c r="C27" s="2">
        <v>1584519.5116758801</v>
      </c>
      <c r="D27" s="2">
        <v>1453499.15561891</v>
      </c>
      <c r="E27" s="2">
        <v>1991444.6067462999</v>
      </c>
      <c r="F27" s="2">
        <v>2291161.1612298298</v>
      </c>
      <c r="G27" s="2">
        <v>2606524.77715741</v>
      </c>
      <c r="H27" s="2">
        <v>2449567.48040498</v>
      </c>
      <c r="I27" s="2">
        <v>2650957.3059538999</v>
      </c>
      <c r="J27" s="2">
        <v>2803805.26140504</v>
      </c>
      <c r="K27" s="2">
        <v>2934651.62395248</v>
      </c>
      <c r="L27" s="2">
        <v>3132965.9771483401</v>
      </c>
      <c r="M27" s="2">
        <v>3193116.7333680498</v>
      </c>
      <c r="N27" s="2">
        <v>3367364.7555061802</v>
      </c>
      <c r="O27" s="2">
        <v>3481742.3986896202</v>
      </c>
      <c r="P27" s="2">
        <v>3673734.5749221402</v>
      </c>
      <c r="Q27" s="2">
        <v>3682110.3674062002</v>
      </c>
      <c r="R27" s="2">
        <v>3763147.2715917602</v>
      </c>
      <c r="S27" s="2">
        <v>3756987.73931485</v>
      </c>
      <c r="T27" s="2">
        <v>4358494.5556785297</v>
      </c>
      <c r="U27" s="2">
        <v>4481295.4582044203</v>
      </c>
      <c r="V27" s="2">
        <v>3816908.1847271398</v>
      </c>
      <c r="W27" s="2">
        <v>4726858.9040534003</v>
      </c>
      <c r="X27" s="2">
        <v>3622366.5210612998</v>
      </c>
      <c r="Y27" s="2">
        <v>3928304.4339071698</v>
      </c>
      <c r="Z27" s="2">
        <v>4221614.2447741199</v>
      </c>
      <c r="AA27" s="2">
        <v>3118624.4864166402</v>
      </c>
      <c r="AB27" s="2">
        <v>2849851.2301692399</v>
      </c>
      <c r="AC27" s="2">
        <v>2808401.5160218799</v>
      </c>
      <c r="AD27" s="2">
        <v>3016029.0846576602</v>
      </c>
      <c r="AE27" s="2">
        <v>3901368.1030401299</v>
      </c>
      <c r="AF27" s="2">
        <v>3564870.0668655499</v>
      </c>
      <c r="AG27" s="2">
        <v>3480448.4551994898</v>
      </c>
      <c r="AH27" s="2">
        <v>3559148.4096090202</v>
      </c>
      <c r="AI27" s="2">
        <v>3919618.9992281599</v>
      </c>
      <c r="AJ27" s="2">
        <v>3699026.8511424302</v>
      </c>
      <c r="AK27" s="2">
        <v>4043313.4663637602</v>
      </c>
      <c r="AL27" s="2">
        <v>2752256.4767895499</v>
      </c>
    </row>
    <row r="28" spans="1:38" x14ac:dyDescent="0.2">
      <c r="A28" s="1" t="s">
        <v>25</v>
      </c>
      <c r="B28" s="2">
        <v>18788.634936210099</v>
      </c>
      <c r="C28" s="2">
        <v>19034.373456379799</v>
      </c>
      <c r="D28" s="2">
        <v>14850.2283798892</v>
      </c>
      <c r="E28" s="2">
        <v>21914.124906352899</v>
      </c>
      <c r="F28" s="2">
        <v>24382.1106277621</v>
      </c>
      <c r="G28" s="2">
        <v>26950.1282637937</v>
      </c>
      <c r="H28" s="2">
        <v>23152.988609156899</v>
      </c>
      <c r="I28" s="2">
        <v>22010.856380014</v>
      </c>
      <c r="J28" s="2">
        <v>23557.198418952601</v>
      </c>
      <c r="K28" s="2">
        <v>24334.923287076501</v>
      </c>
      <c r="L28" s="2">
        <v>26968.148998886099</v>
      </c>
      <c r="M28" s="2">
        <v>28556.467455375801</v>
      </c>
      <c r="N28" s="2">
        <v>31785.939948788498</v>
      </c>
      <c r="O28" s="2">
        <v>37677.251480197599</v>
      </c>
      <c r="P28" s="2">
        <v>42834.8974937327</v>
      </c>
      <c r="Q28" s="2">
        <v>50141.706497273597</v>
      </c>
      <c r="R28" s="2">
        <v>58764.930937772202</v>
      </c>
      <c r="S28" s="2">
        <v>73951.684335474798</v>
      </c>
      <c r="T28" s="2">
        <v>98010.825076117806</v>
      </c>
      <c r="U28" s="2">
        <v>121123.370388048</v>
      </c>
      <c r="V28" s="2">
        <v>98544.220389523005</v>
      </c>
      <c r="W28" s="2">
        <v>167795.92087779101</v>
      </c>
      <c r="X28" s="2">
        <v>132027.22753149399</v>
      </c>
      <c r="Y28" s="2">
        <v>149714.78544427099</v>
      </c>
      <c r="Z28" s="2">
        <v>168717.06025612599</v>
      </c>
      <c r="AA28" s="2">
        <v>134317.07208502799</v>
      </c>
      <c r="AB28" s="2">
        <v>135898.19092392901</v>
      </c>
      <c r="AC28" s="2">
        <v>137217.276442009</v>
      </c>
      <c r="AD28" s="2">
        <v>146837.165837629</v>
      </c>
      <c r="AE28" s="2">
        <v>180754.395358009</v>
      </c>
      <c r="AF28" s="2">
        <v>178411.514454419</v>
      </c>
      <c r="AG28" s="2">
        <v>170506.380745898</v>
      </c>
      <c r="AH28" s="2">
        <v>170669.061119811</v>
      </c>
      <c r="AI28" s="2">
        <v>196521.42489919299</v>
      </c>
      <c r="AJ28" s="2">
        <v>188686.60745111099</v>
      </c>
      <c r="AK28" s="2">
        <v>275068.935927357</v>
      </c>
      <c r="AL28" s="2">
        <v>205787.67755131901</v>
      </c>
    </row>
    <row r="29" spans="1:38" x14ac:dyDescent="0.2">
      <c r="A29" s="1" t="s">
        <v>26</v>
      </c>
      <c r="B29" s="2">
        <v>2370488.3848743699</v>
      </c>
      <c r="C29" s="2">
        <v>2447699.18801304</v>
      </c>
      <c r="D29" s="2">
        <v>2411252.1902727499</v>
      </c>
      <c r="E29" s="2">
        <v>3010507.63382923</v>
      </c>
      <c r="F29" s="2">
        <v>3298338.7092538602</v>
      </c>
      <c r="G29" s="2">
        <v>3437482.55772682</v>
      </c>
      <c r="H29" s="2">
        <v>3164244.9024051302</v>
      </c>
      <c r="I29" s="2">
        <v>3365626.94991695</v>
      </c>
      <c r="J29" s="2">
        <v>3258790.0750228302</v>
      </c>
      <c r="K29" s="2">
        <v>3221167.99643033</v>
      </c>
      <c r="L29" s="2">
        <v>3410442.58028389</v>
      </c>
      <c r="M29" s="2">
        <v>3527053.4588510799</v>
      </c>
      <c r="N29" s="2">
        <v>3520923.5339021198</v>
      </c>
      <c r="O29" s="2">
        <v>3598788.51067732</v>
      </c>
      <c r="P29" s="2">
        <v>3914735.6734429402</v>
      </c>
      <c r="Q29" s="2">
        <v>3629151.7779261898</v>
      </c>
      <c r="R29" s="2">
        <v>3527636.22149981</v>
      </c>
      <c r="S29" s="2">
        <v>3461298.1793858102</v>
      </c>
      <c r="T29" s="2">
        <v>3951233.60718117</v>
      </c>
      <c r="U29" s="2">
        <v>3709693.26992825</v>
      </c>
      <c r="V29" s="2">
        <v>3689649.8577856799</v>
      </c>
      <c r="W29" s="2">
        <v>3888041.13325463</v>
      </c>
      <c r="X29" s="2">
        <v>3430638.2877630098</v>
      </c>
      <c r="Y29" s="2">
        <v>3965600.5822023698</v>
      </c>
      <c r="Z29" s="2">
        <v>4202094.7379579004</v>
      </c>
      <c r="AA29" s="2">
        <v>3177232.6045116498</v>
      </c>
      <c r="AB29" s="2">
        <v>2480837.3325179401</v>
      </c>
      <c r="AC29" s="2">
        <v>2382892.5934874001</v>
      </c>
      <c r="AD29" s="2">
        <v>2457594.0437814002</v>
      </c>
      <c r="AE29" s="2">
        <v>3145309.6167732198</v>
      </c>
      <c r="AF29" s="2">
        <v>2918285.2689399198</v>
      </c>
      <c r="AG29" s="2">
        <v>2776959.05436206</v>
      </c>
      <c r="AH29" s="2">
        <v>2753290.5671482501</v>
      </c>
      <c r="AI29" s="2">
        <v>3012322.3909222502</v>
      </c>
      <c r="AJ29" s="2">
        <v>2763965.0373162902</v>
      </c>
      <c r="AK29" s="2">
        <v>3103545.02268446</v>
      </c>
      <c r="AL29" s="2">
        <v>2069291.8785007501</v>
      </c>
    </row>
    <row r="30" spans="1:38" x14ac:dyDescent="0.2">
      <c r="A30" s="1" t="s">
        <v>27</v>
      </c>
      <c r="B30" s="2">
        <v>908959.50944776495</v>
      </c>
      <c r="C30" s="2">
        <v>948008.30814057903</v>
      </c>
      <c r="D30" s="2">
        <v>913873.11765701999</v>
      </c>
      <c r="E30" s="2">
        <v>1194605.9296061001</v>
      </c>
      <c r="F30" s="2">
        <v>1344105.80041879</v>
      </c>
      <c r="G30" s="2">
        <v>1449623.9976768</v>
      </c>
      <c r="H30" s="2">
        <v>1337180.27986641</v>
      </c>
      <c r="I30" s="2">
        <v>1412404.9265494801</v>
      </c>
      <c r="J30" s="2">
        <v>1382267.77988217</v>
      </c>
      <c r="K30" s="2">
        <v>1351548.40201945</v>
      </c>
      <c r="L30" s="2">
        <v>1531864.37846253</v>
      </c>
      <c r="M30" s="2">
        <v>1651416.8522278899</v>
      </c>
      <c r="N30" s="2">
        <v>1771183.9297429901</v>
      </c>
      <c r="O30" s="2">
        <v>1905700.1213805999</v>
      </c>
      <c r="P30" s="2">
        <v>2141676.6377233402</v>
      </c>
      <c r="Q30" s="2">
        <v>2059955.6614256799</v>
      </c>
      <c r="R30" s="2">
        <v>2050442.1690817301</v>
      </c>
      <c r="S30" s="2">
        <v>2028031.2571211399</v>
      </c>
      <c r="T30" s="2">
        <v>2348649.5109826499</v>
      </c>
      <c r="U30" s="2">
        <v>2299691.8675572099</v>
      </c>
      <c r="V30" s="2">
        <v>2147624.4345019101</v>
      </c>
      <c r="W30" s="2">
        <v>2482865.3284273702</v>
      </c>
      <c r="X30" s="2">
        <v>2076995.8913288801</v>
      </c>
      <c r="Y30" s="2">
        <v>2363879.3140982199</v>
      </c>
      <c r="Z30" s="2">
        <v>2582340.0129821398</v>
      </c>
      <c r="AA30" s="2">
        <v>1954831.3633200701</v>
      </c>
      <c r="AB30" s="2">
        <v>1715746.37428844</v>
      </c>
      <c r="AC30" s="2">
        <v>1704055.2192146699</v>
      </c>
      <c r="AD30" s="2">
        <v>1832850.4579559399</v>
      </c>
      <c r="AE30" s="2">
        <v>2365773.1411129301</v>
      </c>
      <c r="AF30" s="2">
        <v>2243209.8170845001</v>
      </c>
      <c r="AG30" s="2">
        <v>2152146.8758419501</v>
      </c>
      <c r="AH30" s="2">
        <v>2161508.9016979998</v>
      </c>
      <c r="AI30" s="2">
        <v>2390440.6510684001</v>
      </c>
      <c r="AJ30" s="2">
        <v>2231278.4137071902</v>
      </c>
      <c r="AK30" s="2">
        <v>2079488.0133188399</v>
      </c>
      <c r="AL30" s="2">
        <v>1411395.2544567401</v>
      </c>
    </row>
    <row r="31" spans="1:38" x14ac:dyDescent="0.2">
      <c r="A31" s="1" t="s">
        <v>28</v>
      </c>
      <c r="B31" s="2">
        <v>137372.695556577</v>
      </c>
      <c r="C31" s="2">
        <v>144642.530863013</v>
      </c>
      <c r="D31" s="2">
        <v>136021.80412768701</v>
      </c>
      <c r="E31" s="2">
        <v>173541.12023977601</v>
      </c>
      <c r="F31" s="2">
        <v>190904.85358970601</v>
      </c>
      <c r="G31" s="2">
        <v>207660.625161228</v>
      </c>
      <c r="H31" s="2">
        <v>196014.22796929599</v>
      </c>
      <c r="I31" s="2">
        <v>214338.18508239</v>
      </c>
      <c r="J31" s="2">
        <v>219329.22696071901</v>
      </c>
      <c r="K31" s="2">
        <v>221938.00073748699</v>
      </c>
      <c r="L31" s="2">
        <v>240689.25644855699</v>
      </c>
      <c r="M31" s="2">
        <v>246694.95724290001</v>
      </c>
      <c r="N31" s="2">
        <v>253383.77904265199</v>
      </c>
      <c r="O31" s="2">
        <v>257202.19514075201</v>
      </c>
      <c r="P31" s="2">
        <v>274463.31704969902</v>
      </c>
      <c r="Q31" s="2">
        <v>268783.75505495298</v>
      </c>
      <c r="R31" s="2">
        <v>272682.20905826398</v>
      </c>
      <c r="S31" s="2">
        <v>273690.949999445</v>
      </c>
      <c r="T31" s="2">
        <v>321719.96380110801</v>
      </c>
      <c r="U31" s="2">
        <v>332214.85303909302</v>
      </c>
      <c r="V31" s="2">
        <v>299015.14668485598</v>
      </c>
      <c r="W31" s="2">
        <v>376687.70387061301</v>
      </c>
      <c r="X31" s="2">
        <v>307103.672390958</v>
      </c>
      <c r="Y31" s="2">
        <v>347746.85846804897</v>
      </c>
      <c r="Z31" s="2">
        <v>384012.75345321902</v>
      </c>
      <c r="AA31" s="2">
        <v>279327.32863805001</v>
      </c>
      <c r="AB31" s="2">
        <v>258786.35207372101</v>
      </c>
      <c r="AC31" s="2">
        <v>251287.30384871099</v>
      </c>
      <c r="AD31" s="2">
        <v>266449.18191281002</v>
      </c>
      <c r="AE31" s="2">
        <v>332954.98610705498</v>
      </c>
      <c r="AF31" s="2">
        <v>316845.52360612102</v>
      </c>
      <c r="AG31" s="2">
        <v>303478.28463248699</v>
      </c>
      <c r="AH31" s="2">
        <v>304145.311414711</v>
      </c>
      <c r="AI31" s="2">
        <v>338632.41880744102</v>
      </c>
      <c r="AJ31" s="2">
        <v>320763.15013632999</v>
      </c>
      <c r="AK31" s="2">
        <v>334669.858716883</v>
      </c>
      <c r="AL31" s="2">
        <v>232573.78130482201</v>
      </c>
    </row>
    <row r="32" spans="1:38" x14ac:dyDescent="0.2">
      <c r="A32" s="1" t="s">
        <v>29</v>
      </c>
      <c r="B32" s="2">
        <v>223979.64248512199</v>
      </c>
      <c r="C32" s="2">
        <v>244444.40320039599</v>
      </c>
      <c r="D32" s="2">
        <v>223737.369496559</v>
      </c>
      <c r="E32" s="2">
        <v>264457.36497505102</v>
      </c>
      <c r="F32" s="2">
        <v>280199.42340256501</v>
      </c>
      <c r="G32" s="2">
        <v>306775.138797438</v>
      </c>
      <c r="H32" s="2">
        <v>288783.703065885</v>
      </c>
      <c r="I32" s="2">
        <v>313861.06564465998</v>
      </c>
      <c r="J32" s="2">
        <v>309010.70644749398</v>
      </c>
      <c r="K32" s="2">
        <v>308882.50142801902</v>
      </c>
      <c r="L32" s="2">
        <v>339902.51167766401</v>
      </c>
      <c r="M32" s="2">
        <v>361458.01047645201</v>
      </c>
      <c r="N32" s="2">
        <v>374506.935288154</v>
      </c>
      <c r="O32" s="2">
        <v>392623.15128109697</v>
      </c>
      <c r="P32" s="2">
        <v>430602.91800844402</v>
      </c>
      <c r="Q32" s="2">
        <v>408376.22671670798</v>
      </c>
      <c r="R32" s="2">
        <v>400966.56407556997</v>
      </c>
      <c r="S32" s="2">
        <v>390972.86327292601</v>
      </c>
      <c r="T32" s="2">
        <v>446619.36480094399</v>
      </c>
      <c r="U32" s="2">
        <v>421663.78412096098</v>
      </c>
      <c r="V32" s="2">
        <v>410744.694263399</v>
      </c>
      <c r="W32" s="2">
        <v>476910.159707446</v>
      </c>
      <c r="X32" s="2">
        <v>412546.22302503203</v>
      </c>
      <c r="Y32" s="2">
        <v>481061.69520673598</v>
      </c>
      <c r="Z32" s="2">
        <v>532374.56930170604</v>
      </c>
      <c r="AA32" s="2">
        <v>402735.75374555599</v>
      </c>
      <c r="AB32" s="2">
        <v>340579.80310641899</v>
      </c>
      <c r="AC32" s="2">
        <v>336952.79756845703</v>
      </c>
      <c r="AD32" s="2">
        <v>363010.757595893</v>
      </c>
      <c r="AE32" s="2">
        <v>467668.37310133397</v>
      </c>
      <c r="AF32" s="2">
        <v>433215.620138022</v>
      </c>
      <c r="AG32" s="2">
        <v>416975.64487505797</v>
      </c>
      <c r="AH32" s="2">
        <v>420434.17770996998</v>
      </c>
      <c r="AI32" s="2">
        <v>465312.46837105398</v>
      </c>
      <c r="AJ32" s="2">
        <v>434819.16876015702</v>
      </c>
      <c r="AK32" s="2">
        <v>480529.313939574</v>
      </c>
      <c r="AL32" s="2">
        <v>328168.684540899</v>
      </c>
    </row>
    <row r="33" spans="1:38" x14ac:dyDescent="0.2">
      <c r="A33" s="1" t="s">
        <v>30</v>
      </c>
      <c r="B33" s="2">
        <v>880125.32336572197</v>
      </c>
      <c r="C33" s="2">
        <v>948458.55647097598</v>
      </c>
      <c r="D33" s="2">
        <v>867969.53032672696</v>
      </c>
      <c r="E33" s="2">
        <v>1087682.6313714799</v>
      </c>
      <c r="F33" s="2">
        <v>1149334.80529454</v>
      </c>
      <c r="G33" s="2">
        <v>1282114.22677514</v>
      </c>
      <c r="H33" s="2">
        <v>1231874.5407825499</v>
      </c>
      <c r="I33" s="2">
        <v>1328403.44460611</v>
      </c>
      <c r="J33" s="2">
        <v>1379833.6120158599</v>
      </c>
      <c r="K33" s="2">
        <v>1391971.2202233099</v>
      </c>
      <c r="L33" s="2">
        <v>1548089.8565522199</v>
      </c>
      <c r="M33" s="2">
        <v>1604376.7967370399</v>
      </c>
      <c r="N33" s="2">
        <v>1672837.31816035</v>
      </c>
      <c r="O33" s="2">
        <v>1736383.6467063001</v>
      </c>
      <c r="P33" s="2">
        <v>1880785.75036283</v>
      </c>
      <c r="Q33" s="2">
        <v>1834557.83137657</v>
      </c>
      <c r="R33" s="2">
        <v>1836129.90104979</v>
      </c>
      <c r="S33" s="2">
        <v>1849443.89527143</v>
      </c>
      <c r="T33" s="2">
        <v>2168205.0498675201</v>
      </c>
      <c r="U33" s="2">
        <v>2080957.79309847</v>
      </c>
      <c r="V33" s="2">
        <v>2028700.54088855</v>
      </c>
      <c r="W33" s="2">
        <v>2260159.5175290001</v>
      </c>
      <c r="X33" s="2">
        <v>1949887.7115313399</v>
      </c>
      <c r="Y33" s="2">
        <v>2231499.09307642</v>
      </c>
      <c r="Z33" s="2">
        <v>2388589.0110922302</v>
      </c>
      <c r="AA33" s="2">
        <v>1859407.2593344899</v>
      </c>
      <c r="AB33" s="2">
        <v>1615029.1777888599</v>
      </c>
      <c r="AC33" s="2">
        <v>1624004.81234522</v>
      </c>
      <c r="AD33" s="2">
        <v>1761974.44933853</v>
      </c>
      <c r="AE33" s="2">
        <v>2337311.3254263001</v>
      </c>
      <c r="AF33" s="2">
        <v>2030212.33564105</v>
      </c>
      <c r="AG33" s="2">
        <v>2034365.16990906</v>
      </c>
      <c r="AH33" s="2">
        <v>2125945.2713285801</v>
      </c>
      <c r="AI33" s="2">
        <v>2295362.7054684199</v>
      </c>
      <c r="AJ33" s="2">
        <v>2172008.5192384101</v>
      </c>
      <c r="AK33" s="2">
        <v>2748268.89241711</v>
      </c>
      <c r="AL33" s="2">
        <v>1802415.5505277</v>
      </c>
    </row>
    <row r="36" spans="1:38" x14ac:dyDescent="0.2">
      <c r="B36" s="2"/>
    </row>
    <row r="37" spans="1:38" s="2" customFormat="1" x14ac:dyDescent="0.2"/>
  </sheetData>
  <phoneticPr fontId="1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AE52-734A-4001-A7B8-4C75F3E40B86}">
  <dimension ref="A2:AL64"/>
  <sheetViews>
    <sheetView tabSelected="1" topLeftCell="S1" workbookViewId="0">
      <selection activeCell="AJ12" sqref="AJ12"/>
    </sheetView>
  </sheetViews>
  <sheetFormatPr defaultRowHeight="14.25" x14ac:dyDescent="0.2"/>
  <cols>
    <col min="2" max="2" width="11.625" bestFit="1" customWidth="1"/>
    <col min="3" max="3" width="13" customWidth="1"/>
    <col min="4" max="4" width="11.625" bestFit="1" customWidth="1"/>
    <col min="5" max="5" width="12.875" customWidth="1"/>
    <col min="6" max="6" width="11.625" bestFit="1" customWidth="1"/>
    <col min="7" max="7" width="12.125" customWidth="1"/>
    <col min="8" max="8" width="11.625" bestFit="1" customWidth="1"/>
    <col min="9" max="9" width="12.75" customWidth="1"/>
    <col min="10" max="17" width="11.625" bestFit="1" customWidth="1"/>
    <col min="18" max="25" width="11.5" bestFit="1" customWidth="1"/>
    <col min="26" max="26" width="11.625" bestFit="1" customWidth="1"/>
    <col min="27" max="30" width="11.5" bestFit="1" customWidth="1"/>
    <col min="31" max="31" width="11.625" bestFit="1" customWidth="1"/>
    <col min="32" max="34" width="11.5" bestFit="1" customWidth="1"/>
    <col min="35" max="35" width="11.625" bestFit="1" customWidth="1"/>
    <col min="36" max="36" width="11.5" bestFit="1" customWidth="1"/>
    <col min="37" max="37" width="11.875" customWidth="1"/>
    <col min="38" max="38" width="11.75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4">
        <v>0.27377222630699399</v>
      </c>
      <c r="C3" s="4">
        <v>0.277553008075066</v>
      </c>
      <c r="D3" s="4">
        <v>0.266547463814087</v>
      </c>
      <c r="E3" s="4">
        <v>0.30822411854189102</v>
      </c>
      <c r="F3" s="4">
        <v>0.320752233669925</v>
      </c>
      <c r="G3" s="4">
        <v>0.33047294547075501</v>
      </c>
      <c r="H3" s="4">
        <v>0.30494047410985298</v>
      </c>
      <c r="I3" s="4">
        <v>0.32608113777119002</v>
      </c>
      <c r="J3" s="4">
        <v>0.31032900547151299</v>
      </c>
      <c r="K3" s="4">
        <v>0.30064742162278801</v>
      </c>
      <c r="L3" s="4">
        <v>0.31964564790320998</v>
      </c>
      <c r="M3" s="4">
        <v>0.32931380323307002</v>
      </c>
      <c r="N3" s="4">
        <v>0.31731612004677501</v>
      </c>
      <c r="O3" s="4">
        <v>0.315706719119555</v>
      </c>
      <c r="P3" s="4">
        <v>0.33965016105370199</v>
      </c>
      <c r="Q3" s="4">
        <v>0.31706353702860601</v>
      </c>
      <c r="R3" s="4">
        <v>0.30996605772125402</v>
      </c>
      <c r="S3" s="4">
        <v>0.30978197313714001</v>
      </c>
      <c r="T3" s="4">
        <v>0.364168182050921</v>
      </c>
      <c r="U3" s="4">
        <v>0.330349377454634</v>
      </c>
      <c r="V3" s="4">
        <v>0.33675700815347198</v>
      </c>
      <c r="W3" s="4">
        <v>0.32485386555316698</v>
      </c>
      <c r="X3" s="4">
        <v>0.31007667209432299</v>
      </c>
      <c r="Y3" s="4">
        <v>0.360105789571112</v>
      </c>
      <c r="Z3" s="4">
        <v>0.38140319674441597</v>
      </c>
      <c r="AA3" s="4">
        <v>0.32553852974428699</v>
      </c>
      <c r="AB3" s="4">
        <v>0.25111074417458201</v>
      </c>
      <c r="AC3" s="4">
        <v>0.257286391128213</v>
      </c>
      <c r="AD3" s="4">
        <v>0.27709687560636398</v>
      </c>
      <c r="AE3" s="4">
        <v>0.37010028110083898</v>
      </c>
      <c r="AF3" s="4">
        <v>0.38063123155211398</v>
      </c>
      <c r="AG3" s="4">
        <v>0.36195442497395902</v>
      </c>
      <c r="AH3" s="4">
        <v>0.35846927009644403</v>
      </c>
      <c r="AI3" s="4">
        <v>0.40966882432199497</v>
      </c>
      <c r="AJ3" s="4">
        <v>0.38378966970186601</v>
      </c>
      <c r="AK3" s="4">
        <v>0.52883925230281903</v>
      </c>
      <c r="AL3" s="4">
        <v>0.37509638699811299</v>
      </c>
    </row>
    <row r="4" spans="1:38" x14ac:dyDescent="0.2">
      <c r="A4" s="1" t="s">
        <v>1</v>
      </c>
      <c r="B4" s="4">
        <v>0.21806602798946201</v>
      </c>
      <c r="C4" s="4">
        <v>0.22366074036172801</v>
      </c>
      <c r="D4" s="4">
        <v>0.21030175586763</v>
      </c>
      <c r="E4" s="4">
        <v>0.25344744987047901</v>
      </c>
      <c r="F4" s="4">
        <v>0.26423546053598501</v>
      </c>
      <c r="G4" s="4">
        <v>0.28422565635007502</v>
      </c>
      <c r="H4" s="4">
        <v>0.26331868624728999</v>
      </c>
      <c r="I4" s="4">
        <v>0.28049287853056198</v>
      </c>
      <c r="J4" s="4">
        <v>0.27281582080998001</v>
      </c>
      <c r="K4" s="4">
        <v>0.27011204654299698</v>
      </c>
      <c r="L4" s="4">
        <v>0.28409371838488701</v>
      </c>
      <c r="M4" s="4">
        <v>0.29137501200909099</v>
      </c>
      <c r="N4" s="4">
        <v>0.28771172491313401</v>
      </c>
      <c r="O4" s="4">
        <v>0.28874429941461399</v>
      </c>
      <c r="P4" s="4">
        <v>0.30996120383405601</v>
      </c>
      <c r="Q4" s="4">
        <v>0.29458286694045299</v>
      </c>
      <c r="R4" s="4">
        <v>0.29151159907759799</v>
      </c>
      <c r="S4" s="4">
        <v>0.29088102728561499</v>
      </c>
      <c r="T4" s="4">
        <v>0.337897801455047</v>
      </c>
      <c r="U4" s="4">
        <v>0.31451989528221702</v>
      </c>
      <c r="V4" s="4">
        <v>0.30770822306740903</v>
      </c>
      <c r="W4" s="4">
        <v>0.308585401314941</v>
      </c>
      <c r="X4" s="4">
        <v>0.27193156290151699</v>
      </c>
      <c r="Y4" s="4">
        <v>0.31149731160276201</v>
      </c>
      <c r="Z4" s="4">
        <v>0.32679110000064898</v>
      </c>
      <c r="AA4" s="4">
        <v>0.25849211930905303</v>
      </c>
      <c r="AB4" s="4">
        <v>0.21085005636561199</v>
      </c>
      <c r="AC4" s="4">
        <v>0.217765257543341</v>
      </c>
      <c r="AD4" s="4">
        <v>0.238699719017234</v>
      </c>
      <c r="AE4" s="4">
        <v>0.32786955065686202</v>
      </c>
      <c r="AF4" s="4">
        <v>0.298225368451908</v>
      </c>
      <c r="AG4" s="4">
        <v>0.29636178480904402</v>
      </c>
      <c r="AH4" s="4">
        <v>0.30677699917467599</v>
      </c>
      <c r="AI4" s="4">
        <v>0.34127690572326003</v>
      </c>
      <c r="AJ4" s="4">
        <v>0.32273437109056102</v>
      </c>
      <c r="AK4" s="4">
        <v>0.42734093303840498</v>
      </c>
      <c r="AL4" s="4">
        <v>0.289052635681534</v>
      </c>
    </row>
    <row r="5" spans="1:38" x14ac:dyDescent="0.2">
      <c r="A5" s="1" t="s">
        <v>2</v>
      </c>
      <c r="B5" s="4">
        <v>0.19775768583273601</v>
      </c>
      <c r="C5" s="4">
        <v>0.203758485313523</v>
      </c>
      <c r="D5" s="4">
        <v>0.19061774257761699</v>
      </c>
      <c r="E5" s="4">
        <v>0.231193579584096</v>
      </c>
      <c r="F5" s="4">
        <v>0.24407062424108</v>
      </c>
      <c r="G5" s="4">
        <v>0.26211250349346799</v>
      </c>
      <c r="H5" s="4">
        <v>0.24180700337507299</v>
      </c>
      <c r="I5" s="4">
        <v>0.25803709354578802</v>
      </c>
      <c r="J5" s="4">
        <v>0.252081267806676</v>
      </c>
      <c r="K5" s="4">
        <v>0.25293575713176503</v>
      </c>
      <c r="L5" s="4">
        <v>0.26760937623367198</v>
      </c>
      <c r="M5" s="4">
        <v>0.280244283264379</v>
      </c>
      <c r="N5" s="4">
        <v>0.281135067665369</v>
      </c>
      <c r="O5" s="4">
        <v>0.28688507122294798</v>
      </c>
      <c r="P5" s="4">
        <v>0.313048738673121</v>
      </c>
      <c r="Q5" s="4">
        <v>0.291609682907018</v>
      </c>
      <c r="R5" s="4">
        <v>0.288215394107663</v>
      </c>
      <c r="S5" s="4">
        <v>0.28121236251148701</v>
      </c>
      <c r="T5" s="4">
        <v>0.32108320461005102</v>
      </c>
      <c r="U5" s="4">
        <v>0.29733680622776198</v>
      </c>
      <c r="V5" s="4">
        <v>0.29573670435161398</v>
      </c>
      <c r="W5" s="4">
        <v>0.29592755183098401</v>
      </c>
      <c r="X5" s="4">
        <v>0.26003871148906299</v>
      </c>
      <c r="Y5" s="4">
        <v>0.30304476578101702</v>
      </c>
      <c r="Z5" s="4">
        <v>0.31978623173352</v>
      </c>
      <c r="AA5" s="4">
        <v>0.24673503184293899</v>
      </c>
      <c r="AB5" s="4">
        <v>0.20196186604237101</v>
      </c>
      <c r="AC5" s="4">
        <v>0.207074699263958</v>
      </c>
      <c r="AD5" s="4">
        <v>0.22683321557974401</v>
      </c>
      <c r="AE5" s="4">
        <v>0.31189585715054602</v>
      </c>
      <c r="AF5" s="4">
        <v>0.27571576395675501</v>
      </c>
      <c r="AG5" s="4">
        <v>0.276735070246936</v>
      </c>
      <c r="AH5" s="4">
        <v>0.29057781751309703</v>
      </c>
      <c r="AI5" s="4">
        <v>0.32108698121776102</v>
      </c>
      <c r="AJ5" s="4">
        <v>0.30465554606265499</v>
      </c>
      <c r="AK5" s="4">
        <v>0.39371975978618101</v>
      </c>
      <c r="AL5" s="4">
        <v>0.26134838071921701</v>
      </c>
    </row>
    <row r="6" spans="1:38" x14ac:dyDescent="0.2">
      <c r="A6" s="1" t="s">
        <v>3</v>
      </c>
      <c r="B6" s="4">
        <v>0.221482677404161</v>
      </c>
      <c r="C6" s="4">
        <v>0.23035924703085101</v>
      </c>
      <c r="D6" s="4">
        <v>0.218592954633336</v>
      </c>
      <c r="E6" s="4">
        <v>0.26338633033747</v>
      </c>
      <c r="F6" s="4">
        <v>0.27871656441624598</v>
      </c>
      <c r="G6" s="4">
        <v>0.29667602647103303</v>
      </c>
      <c r="H6" s="4">
        <v>0.27293054038266501</v>
      </c>
      <c r="I6" s="4">
        <v>0.290409439168548</v>
      </c>
      <c r="J6" s="4">
        <v>0.27990872504132103</v>
      </c>
      <c r="K6" s="4">
        <v>0.27593241313719402</v>
      </c>
      <c r="L6" s="4">
        <v>0.28812831486062801</v>
      </c>
      <c r="M6" s="4">
        <v>0.29613966391038199</v>
      </c>
      <c r="N6" s="4">
        <v>0.29030667017456302</v>
      </c>
      <c r="O6" s="4">
        <v>0.29121527621257198</v>
      </c>
      <c r="P6" s="4">
        <v>0.312573789518787</v>
      </c>
      <c r="Q6" s="4">
        <v>0.29385734749339598</v>
      </c>
      <c r="R6" s="4">
        <v>0.29293205044414999</v>
      </c>
      <c r="S6" s="4">
        <v>0.28772949782167301</v>
      </c>
      <c r="T6" s="4">
        <v>0.32948374466090002</v>
      </c>
      <c r="U6" s="4">
        <v>0.306427856715067</v>
      </c>
      <c r="V6" s="4">
        <v>0.30530106705183202</v>
      </c>
      <c r="W6" s="4">
        <v>0.302810610100397</v>
      </c>
      <c r="X6" s="4">
        <v>0.26681430998780797</v>
      </c>
      <c r="Y6" s="4">
        <v>0.31031468187725098</v>
      </c>
      <c r="Z6" s="4">
        <v>0.32722072648349898</v>
      </c>
      <c r="AA6" s="4">
        <v>0.25599326285403201</v>
      </c>
      <c r="AB6" s="4">
        <v>0.207478174051309</v>
      </c>
      <c r="AC6" s="4">
        <v>0.213460001498851</v>
      </c>
      <c r="AD6" s="4">
        <v>0.23473027888117601</v>
      </c>
      <c r="AE6" s="4">
        <v>0.32248798382712301</v>
      </c>
      <c r="AF6" s="4">
        <v>0.29720312152871298</v>
      </c>
      <c r="AG6" s="4">
        <v>0.29453842058678498</v>
      </c>
      <c r="AH6" s="4">
        <v>0.30604930741495601</v>
      </c>
      <c r="AI6" s="4">
        <v>0.34014379200804001</v>
      </c>
      <c r="AJ6" s="4">
        <v>0.32155329508095598</v>
      </c>
      <c r="AK6" s="4">
        <v>0.43533016923469398</v>
      </c>
      <c r="AL6" s="4">
        <v>0.29848534550114297</v>
      </c>
    </row>
    <row r="7" spans="1:38" x14ac:dyDescent="0.2">
      <c r="A7" s="1" t="s">
        <v>4</v>
      </c>
      <c r="B7" s="4">
        <v>0.17007443670918099</v>
      </c>
      <c r="C7" s="4">
        <v>0.17807990618557701</v>
      </c>
      <c r="D7" s="4">
        <v>0.16464117683412</v>
      </c>
      <c r="E7" s="4">
        <v>0.19784227630481199</v>
      </c>
      <c r="F7" s="4">
        <v>0.20758616167720401</v>
      </c>
      <c r="G7" s="4">
        <v>0.223279762416288</v>
      </c>
      <c r="H7" s="4">
        <v>0.20531587762176801</v>
      </c>
      <c r="I7" s="4">
        <v>0.21733463692375299</v>
      </c>
      <c r="J7" s="4">
        <v>0.212404089341939</v>
      </c>
      <c r="K7" s="4">
        <v>0.21025238781229699</v>
      </c>
      <c r="L7" s="4">
        <v>0.22429558117805401</v>
      </c>
      <c r="M7" s="4">
        <v>0.23122917043560401</v>
      </c>
      <c r="N7" s="4">
        <v>0.232458101309055</v>
      </c>
      <c r="O7" s="4">
        <v>0.23560257320521799</v>
      </c>
      <c r="P7" s="4">
        <v>0.252172825364195</v>
      </c>
      <c r="Q7" s="4">
        <v>0.240362310904986</v>
      </c>
      <c r="R7" s="4">
        <v>0.23891238026648101</v>
      </c>
      <c r="S7" s="4">
        <v>0.23471014005750401</v>
      </c>
      <c r="T7" s="4">
        <v>0.26885535431585</v>
      </c>
      <c r="U7" s="4">
        <v>0.25691591326063101</v>
      </c>
      <c r="V7" s="4">
        <v>0.24561587148817501</v>
      </c>
      <c r="W7" s="4">
        <v>0.26788697173954301</v>
      </c>
      <c r="X7" s="4">
        <v>0.22973141206712</v>
      </c>
      <c r="Y7" s="4">
        <v>0.26520664278782302</v>
      </c>
      <c r="Z7" s="4">
        <v>0.285466480323876</v>
      </c>
      <c r="AA7" s="4">
        <v>0.222345151917554</v>
      </c>
      <c r="AB7" s="4">
        <v>0.18800216440179299</v>
      </c>
      <c r="AC7" s="4">
        <v>0.19113223817960101</v>
      </c>
      <c r="AD7" s="4">
        <v>0.20872199485549101</v>
      </c>
      <c r="AE7" s="4">
        <v>0.27814367158020598</v>
      </c>
      <c r="AF7" s="4">
        <v>0.26079558301274502</v>
      </c>
      <c r="AG7" s="4">
        <v>0.25654043502273499</v>
      </c>
      <c r="AH7" s="4">
        <v>0.26252628967285202</v>
      </c>
      <c r="AI7" s="4">
        <v>0.29229284679404499</v>
      </c>
      <c r="AJ7" s="4">
        <v>0.27959780670841999</v>
      </c>
      <c r="AK7" s="4">
        <v>0.39433673311834599</v>
      </c>
      <c r="AL7" s="4">
        <v>0.27124426974773003</v>
      </c>
    </row>
    <row r="8" spans="1:38" x14ac:dyDescent="0.2">
      <c r="A8" s="1" t="s">
        <v>5</v>
      </c>
      <c r="B8" s="4">
        <v>0.246286579706222</v>
      </c>
      <c r="C8" s="4">
        <v>0.25340488053091198</v>
      </c>
      <c r="D8" s="4">
        <v>0.22992953196702101</v>
      </c>
      <c r="E8" s="4">
        <v>0.27488647906765701</v>
      </c>
      <c r="F8" s="4">
        <v>0.28572239222819801</v>
      </c>
      <c r="G8" s="4">
        <v>0.30241885982799399</v>
      </c>
      <c r="H8" s="4">
        <v>0.27192865940261401</v>
      </c>
      <c r="I8" s="4">
        <v>0.282904756223682</v>
      </c>
      <c r="J8" s="4">
        <v>0.27141867243466</v>
      </c>
      <c r="K8" s="4">
        <v>0.267315930395642</v>
      </c>
      <c r="L8" s="4">
        <v>0.27625571982934599</v>
      </c>
      <c r="M8" s="4">
        <v>0.28334198654387799</v>
      </c>
      <c r="N8" s="4">
        <v>0.28026107503032599</v>
      </c>
      <c r="O8" s="4">
        <v>0.28113988898877601</v>
      </c>
      <c r="P8" s="4">
        <v>0.29891554052969499</v>
      </c>
      <c r="Q8" s="4">
        <v>0.283030350337801</v>
      </c>
      <c r="R8" s="4">
        <v>0.28368709162161099</v>
      </c>
      <c r="S8" s="4">
        <v>0.27751398326287002</v>
      </c>
      <c r="T8" s="4">
        <v>0.31497719335113</v>
      </c>
      <c r="U8" s="4">
        <v>0.29831031704292699</v>
      </c>
      <c r="V8" s="4">
        <v>0.289802890522951</v>
      </c>
      <c r="W8" s="4">
        <v>0.29915071065433402</v>
      </c>
      <c r="X8" s="4">
        <v>0.254081477631173</v>
      </c>
      <c r="Y8" s="4">
        <v>0.29390354637456101</v>
      </c>
      <c r="Z8" s="4">
        <v>0.30911463565151298</v>
      </c>
      <c r="AA8" s="4">
        <v>0.234905826363211</v>
      </c>
      <c r="AB8" s="4">
        <v>0.19776280595467899</v>
      </c>
      <c r="AC8" s="4">
        <v>0.203487458326158</v>
      </c>
      <c r="AD8" s="4">
        <v>0.22425906028317</v>
      </c>
      <c r="AE8" s="4">
        <v>0.30763538499359599</v>
      </c>
      <c r="AF8" s="4">
        <v>0.26597801337084798</v>
      </c>
      <c r="AG8" s="4">
        <v>0.26947875786375503</v>
      </c>
      <c r="AH8" s="4">
        <v>0.28453707607534501</v>
      </c>
      <c r="AI8" s="4">
        <v>0.313448222190916</v>
      </c>
      <c r="AJ8" s="4">
        <v>0.30221077568052601</v>
      </c>
      <c r="AK8" s="4">
        <v>0.39278832291760901</v>
      </c>
      <c r="AL8" s="4">
        <v>0.25933773137705601</v>
      </c>
    </row>
    <row r="9" spans="1:38" x14ac:dyDescent="0.2">
      <c r="A9" s="1" t="s">
        <v>6</v>
      </c>
      <c r="B9" s="4">
        <v>0.201827346489174</v>
      </c>
      <c r="C9" s="4">
        <v>0.20707310475757901</v>
      </c>
      <c r="D9" s="4">
        <v>0.187955125675037</v>
      </c>
      <c r="E9" s="4">
        <v>0.236259177853019</v>
      </c>
      <c r="F9" s="4">
        <v>0.25253496006269799</v>
      </c>
      <c r="G9" s="4">
        <v>0.27181375991137002</v>
      </c>
      <c r="H9" s="4">
        <v>0.24796310640754199</v>
      </c>
      <c r="I9" s="4">
        <v>0.26135512022559099</v>
      </c>
      <c r="J9" s="4">
        <v>0.25565174382275602</v>
      </c>
      <c r="K9" s="4">
        <v>0.24878059197656999</v>
      </c>
      <c r="L9" s="4">
        <v>0.25815728868063498</v>
      </c>
      <c r="M9" s="4">
        <v>0.26133913868028202</v>
      </c>
      <c r="N9" s="4">
        <v>0.25929583162006098</v>
      </c>
      <c r="O9" s="4">
        <v>0.25936702696021302</v>
      </c>
      <c r="P9" s="4">
        <v>0.27283795480960998</v>
      </c>
      <c r="Q9" s="4">
        <v>0.259513995763479</v>
      </c>
      <c r="R9" s="4">
        <v>0.25843639343367603</v>
      </c>
      <c r="S9" s="4">
        <v>0.25268506727930201</v>
      </c>
      <c r="T9" s="4">
        <v>0.28698368055187501</v>
      </c>
      <c r="U9" s="4">
        <v>0.27558091777827798</v>
      </c>
      <c r="V9" s="4">
        <v>0.27124557679580302</v>
      </c>
      <c r="W9" s="4">
        <v>0.29459111999255599</v>
      </c>
      <c r="X9" s="4">
        <v>0.24721066840991801</v>
      </c>
      <c r="Y9" s="4">
        <v>0.28512544184684302</v>
      </c>
      <c r="Z9" s="4">
        <v>0.30342208259001502</v>
      </c>
      <c r="AA9" s="4">
        <v>0.229455727590273</v>
      </c>
      <c r="AB9" s="4">
        <v>0.19562465589573</v>
      </c>
      <c r="AC9" s="4">
        <v>0.19984807319613199</v>
      </c>
      <c r="AD9" s="4">
        <v>0.21933741557008801</v>
      </c>
      <c r="AE9" s="4">
        <v>0.29768046719207197</v>
      </c>
      <c r="AF9" s="4">
        <v>0.259520955097993</v>
      </c>
      <c r="AG9" s="4">
        <v>0.26105479450847502</v>
      </c>
      <c r="AH9" s="4">
        <v>0.27374376090795099</v>
      </c>
      <c r="AI9" s="4">
        <v>0.30071118943701503</v>
      </c>
      <c r="AJ9" s="4">
        <v>0.28696054261202703</v>
      </c>
      <c r="AK9" s="4">
        <v>0.39843130013699302</v>
      </c>
      <c r="AL9" s="4">
        <v>0.271282888387951</v>
      </c>
    </row>
    <row r="10" spans="1:38" x14ac:dyDescent="0.2">
      <c r="A10" s="1" t="s">
        <v>7</v>
      </c>
      <c r="B10" s="4">
        <v>0.19459826414193401</v>
      </c>
      <c r="C10" s="4">
        <v>0.19899903853576201</v>
      </c>
      <c r="D10" s="4">
        <v>0.18507293692618801</v>
      </c>
      <c r="E10" s="4">
        <v>0.22856322003752999</v>
      </c>
      <c r="F10" s="4">
        <v>0.24334984243438901</v>
      </c>
      <c r="G10" s="4">
        <v>0.262751832126153</v>
      </c>
      <c r="H10" s="4">
        <v>0.24196927061420601</v>
      </c>
      <c r="I10" s="4">
        <v>0.25642649670874901</v>
      </c>
      <c r="J10" s="4">
        <v>0.25010238263073797</v>
      </c>
      <c r="K10" s="4">
        <v>0.24729768306826599</v>
      </c>
      <c r="L10" s="4">
        <v>0.259093608672542</v>
      </c>
      <c r="M10" s="4">
        <v>0.26417336440589001</v>
      </c>
      <c r="N10" s="4">
        <v>0.263507071416201</v>
      </c>
      <c r="O10" s="4">
        <v>0.26557856810960201</v>
      </c>
      <c r="P10" s="4">
        <v>0.28292762276536998</v>
      </c>
      <c r="Q10" s="4">
        <v>0.26797566109374799</v>
      </c>
      <c r="R10" s="4">
        <v>0.266719616573039</v>
      </c>
      <c r="S10" s="4">
        <v>0.26029168058512298</v>
      </c>
      <c r="T10" s="4">
        <v>0.295281224699524</v>
      </c>
      <c r="U10" s="4">
        <v>0.28261459401336497</v>
      </c>
      <c r="V10" s="4">
        <v>0.269174730507515</v>
      </c>
      <c r="W10" s="4">
        <v>0.29016093544295501</v>
      </c>
      <c r="X10" s="4">
        <v>0.24274902057578401</v>
      </c>
      <c r="Y10" s="4">
        <v>0.28013820583418603</v>
      </c>
      <c r="Z10" s="4">
        <v>0.297607779480701</v>
      </c>
      <c r="AA10" s="4">
        <v>0.22279791628856099</v>
      </c>
      <c r="AB10" s="4">
        <v>0.19129423569323001</v>
      </c>
      <c r="AC10" s="4">
        <v>0.195841164413705</v>
      </c>
      <c r="AD10" s="4">
        <v>0.21561196987839401</v>
      </c>
      <c r="AE10" s="4">
        <v>0.29392362744960498</v>
      </c>
      <c r="AF10" s="4">
        <v>0.25208683198070098</v>
      </c>
      <c r="AG10" s="4">
        <v>0.25544485837609499</v>
      </c>
      <c r="AH10" s="4">
        <v>0.26995441070325898</v>
      </c>
      <c r="AI10" s="4">
        <v>0.29537980258458901</v>
      </c>
      <c r="AJ10" s="4">
        <v>0.28220998508442702</v>
      </c>
      <c r="AK10" s="4">
        <v>0.38972271778011602</v>
      </c>
      <c r="AL10" s="4">
        <v>0.262860409191222</v>
      </c>
    </row>
    <row r="11" spans="1:38" x14ac:dyDescent="0.2">
      <c r="A11" s="1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1" t="s">
        <v>9</v>
      </c>
      <c r="B12" s="4">
        <v>0.19102561295696399</v>
      </c>
      <c r="C12" s="4">
        <v>0.201853656676762</v>
      </c>
      <c r="D12" s="4">
        <v>0.191152067592261</v>
      </c>
      <c r="E12" s="4">
        <v>0.23072085910123499</v>
      </c>
      <c r="F12" s="4">
        <v>0.24492479862170499</v>
      </c>
      <c r="G12" s="4">
        <v>0.26076375940504698</v>
      </c>
      <c r="H12" s="4">
        <v>0.23975660816882999</v>
      </c>
      <c r="I12" s="4">
        <v>0.25509946224062402</v>
      </c>
      <c r="J12" s="4">
        <v>0.2472407247725</v>
      </c>
      <c r="K12" s="4">
        <v>0.244391467163353</v>
      </c>
      <c r="L12" s="4">
        <v>0.26081398042137999</v>
      </c>
      <c r="M12" s="4">
        <v>0.27174008747383499</v>
      </c>
      <c r="N12" s="4">
        <v>0.27153880240846201</v>
      </c>
      <c r="O12" s="4">
        <v>0.27703543704220501</v>
      </c>
      <c r="P12" s="4">
        <v>0.30152205193437298</v>
      </c>
      <c r="Q12" s="4">
        <v>0.28122810648102398</v>
      </c>
      <c r="R12" s="4">
        <v>0.27563224988677199</v>
      </c>
      <c r="S12" s="4">
        <v>0.271336995535021</v>
      </c>
      <c r="T12" s="4">
        <v>0.31097037639905201</v>
      </c>
      <c r="U12" s="4">
        <v>0.28730816893453698</v>
      </c>
      <c r="V12" s="4">
        <v>0.28504396528542802</v>
      </c>
      <c r="W12" s="4">
        <v>0.29479956343684899</v>
      </c>
      <c r="X12" s="4">
        <v>0.262481817441925</v>
      </c>
      <c r="Y12" s="4">
        <v>0.30564856514429101</v>
      </c>
      <c r="Z12" s="4">
        <v>0.32722534571407702</v>
      </c>
      <c r="AA12" s="4">
        <v>0.26232093673652601</v>
      </c>
      <c r="AB12" s="4">
        <v>0.214901264461173</v>
      </c>
      <c r="AC12" s="4">
        <v>0.22108170200260499</v>
      </c>
      <c r="AD12" s="4">
        <v>0.24137038551061199</v>
      </c>
      <c r="AE12" s="4">
        <v>0.32688055923067599</v>
      </c>
      <c r="AF12" s="4">
        <v>0.31270847977216398</v>
      </c>
      <c r="AG12" s="4">
        <v>0.30592970795051</v>
      </c>
      <c r="AH12" s="4">
        <v>0.31339175620342502</v>
      </c>
      <c r="AI12" s="4">
        <v>0.35234859073000402</v>
      </c>
      <c r="AJ12" s="4">
        <v>0.33338111821328098</v>
      </c>
      <c r="AK12" s="4">
        <v>0.43263283803721497</v>
      </c>
      <c r="AL12" s="4">
        <v>0.30069827089788997</v>
      </c>
    </row>
    <row r="13" spans="1:38" x14ac:dyDescent="0.2">
      <c r="A13" s="1" t="s">
        <v>10</v>
      </c>
      <c r="B13" s="4">
        <v>0.179168315429339</v>
      </c>
      <c r="C13" s="4">
        <v>0.186292183069973</v>
      </c>
      <c r="D13" s="4">
        <v>0.16831209873709299</v>
      </c>
      <c r="E13" s="4">
        <v>0.207046055419146</v>
      </c>
      <c r="F13" s="4">
        <v>0.21812410820110001</v>
      </c>
      <c r="G13" s="4">
        <v>0.23653766767360701</v>
      </c>
      <c r="H13" s="4">
        <v>0.21629256174074901</v>
      </c>
      <c r="I13" s="4">
        <v>0.227998663944736</v>
      </c>
      <c r="J13" s="4">
        <v>0.22254286869379</v>
      </c>
      <c r="K13" s="4">
        <v>0.222930417101629</v>
      </c>
      <c r="L13" s="4">
        <v>0.23274235954557401</v>
      </c>
      <c r="M13" s="4">
        <v>0.237960434460356</v>
      </c>
      <c r="N13" s="4">
        <v>0.240520430801937</v>
      </c>
      <c r="O13" s="4">
        <v>0.244766799054489</v>
      </c>
      <c r="P13" s="4">
        <v>0.26210350996902898</v>
      </c>
      <c r="Q13" s="4">
        <v>0.24828021222445701</v>
      </c>
      <c r="R13" s="4">
        <v>0.245832114543337</v>
      </c>
      <c r="S13" s="4">
        <v>0.24098532699909</v>
      </c>
      <c r="T13" s="4">
        <v>0.277118025161675</v>
      </c>
      <c r="U13" s="4">
        <v>0.26950727677382502</v>
      </c>
      <c r="V13" s="4">
        <v>0.25143471809109103</v>
      </c>
      <c r="W13" s="4">
        <v>0.28193686550161601</v>
      </c>
      <c r="X13" s="4">
        <v>0.24042558393710201</v>
      </c>
      <c r="Y13" s="4">
        <v>0.27607912269937102</v>
      </c>
      <c r="Z13" s="4">
        <v>0.298843731986973</v>
      </c>
      <c r="AA13" s="4">
        <v>0.238290069517476</v>
      </c>
      <c r="AB13" s="4">
        <v>0.20422017790536501</v>
      </c>
      <c r="AC13" s="4">
        <v>0.20992014557893501</v>
      </c>
      <c r="AD13" s="4">
        <v>0.23018054090044701</v>
      </c>
      <c r="AE13" s="4">
        <v>0.30700275081621198</v>
      </c>
      <c r="AF13" s="4">
        <v>0.29616082444845399</v>
      </c>
      <c r="AG13" s="4">
        <v>0.28898423429255599</v>
      </c>
      <c r="AH13" s="4">
        <v>0.29577599962239298</v>
      </c>
      <c r="AI13" s="4">
        <v>0.33269248486077502</v>
      </c>
      <c r="AJ13" s="4">
        <v>0.316196230599184</v>
      </c>
      <c r="AK13" s="4">
        <v>0.416602030665569</v>
      </c>
      <c r="AL13" s="4">
        <v>0.292313168422419</v>
      </c>
    </row>
    <row r="14" spans="1:38" x14ac:dyDescent="0.2">
      <c r="A14" s="1" t="s">
        <v>11</v>
      </c>
      <c r="B14" s="4">
        <v>0.123926059425708</v>
      </c>
      <c r="C14" s="4">
        <v>0.12987393156904301</v>
      </c>
      <c r="D14" s="4">
        <v>0.12303733884116901</v>
      </c>
      <c r="E14" s="4">
        <v>0.15502455730728301</v>
      </c>
      <c r="F14" s="4">
        <v>0.16876111181271</v>
      </c>
      <c r="G14" s="4">
        <v>0.193402015340495</v>
      </c>
      <c r="H14" s="4">
        <v>0.18653539662766</v>
      </c>
      <c r="I14" s="4">
        <v>0.20753896943997699</v>
      </c>
      <c r="J14" s="4">
        <v>0.214381663678472</v>
      </c>
      <c r="K14" s="4">
        <v>0.22728406369992299</v>
      </c>
      <c r="L14" s="4">
        <v>0.235629237393081</v>
      </c>
      <c r="M14" s="4">
        <v>0.24110002208860001</v>
      </c>
      <c r="N14" s="4">
        <v>0.240711039837079</v>
      </c>
      <c r="O14" s="4">
        <v>0.242123542209943</v>
      </c>
      <c r="P14" s="4">
        <v>0.25765969138648098</v>
      </c>
      <c r="Q14" s="4">
        <v>0.24171071605904901</v>
      </c>
      <c r="R14" s="4">
        <v>0.23890552830199199</v>
      </c>
      <c r="S14" s="4">
        <v>0.229918663464803</v>
      </c>
      <c r="T14" s="4">
        <v>0.25807081664728398</v>
      </c>
      <c r="U14" s="4">
        <v>0.24398534442933101</v>
      </c>
      <c r="V14" s="4">
        <v>0.240510796884567</v>
      </c>
      <c r="W14" s="4">
        <v>0.26135185610370698</v>
      </c>
      <c r="X14" s="4">
        <v>0.22616604353668299</v>
      </c>
      <c r="Y14" s="4">
        <v>0.26510858782716201</v>
      </c>
      <c r="Z14" s="4">
        <v>0.28597565409412501</v>
      </c>
      <c r="AA14" s="4">
        <v>0.22180270312626801</v>
      </c>
      <c r="AB14" s="4">
        <v>0.190305770716309</v>
      </c>
      <c r="AC14" s="4">
        <v>0.19687514932432501</v>
      </c>
      <c r="AD14" s="4">
        <v>0.21821675963621501</v>
      </c>
      <c r="AE14" s="4">
        <v>0.29951723477923198</v>
      </c>
      <c r="AF14" s="4">
        <v>0.26989932875910799</v>
      </c>
      <c r="AG14" s="4">
        <v>0.26950748247850598</v>
      </c>
      <c r="AH14" s="4">
        <v>0.28103866730503801</v>
      </c>
      <c r="AI14" s="4">
        <v>0.31163436618460699</v>
      </c>
      <c r="AJ14" s="4">
        <v>0.29630377046039302</v>
      </c>
      <c r="AK14" s="4">
        <v>0.39116047212711802</v>
      </c>
      <c r="AL14" s="4">
        <v>0.269419950676069</v>
      </c>
    </row>
    <row r="15" spans="1:38" x14ac:dyDescent="0.2">
      <c r="A15" s="1" t="s">
        <v>12</v>
      </c>
      <c r="B15" s="4">
        <v>0.13146172587273999</v>
      </c>
      <c r="C15" s="4">
        <v>0.13634796158985599</v>
      </c>
      <c r="D15" s="4">
        <v>0.12734329535412101</v>
      </c>
      <c r="E15" s="4">
        <v>0.17201039508660201</v>
      </c>
      <c r="F15" s="4">
        <v>0.19311487866503099</v>
      </c>
      <c r="G15" s="4">
        <v>0.21401798240987199</v>
      </c>
      <c r="H15" s="4">
        <v>0.198469049091656</v>
      </c>
      <c r="I15" s="4">
        <v>0.21132804096924501</v>
      </c>
      <c r="J15" s="4">
        <v>0.21240223526543101</v>
      </c>
      <c r="K15" s="4">
        <v>0.21368166995271401</v>
      </c>
      <c r="L15" s="4">
        <v>0.22745561939665801</v>
      </c>
      <c r="M15" s="4">
        <v>0.233682932938794</v>
      </c>
      <c r="N15" s="4">
        <v>0.24081404623400399</v>
      </c>
      <c r="O15" s="4">
        <v>0.24776998990679799</v>
      </c>
      <c r="P15" s="4">
        <v>0.26842356619142899</v>
      </c>
      <c r="Q15" s="4">
        <v>0.25054276455499602</v>
      </c>
      <c r="R15" s="4">
        <v>0.243533093075918</v>
      </c>
      <c r="S15" s="4">
        <v>0.23491106251082799</v>
      </c>
      <c r="T15" s="4">
        <v>0.26368802819138198</v>
      </c>
      <c r="U15" s="4">
        <v>0.25343861150257302</v>
      </c>
      <c r="V15" s="4">
        <v>0.23879767364962401</v>
      </c>
      <c r="W15" s="4">
        <v>0.27758790104018699</v>
      </c>
      <c r="X15" s="4">
        <v>0.23804031488973401</v>
      </c>
      <c r="Y15" s="4">
        <v>0.27759704663932699</v>
      </c>
      <c r="Z15" s="4">
        <v>0.30474288452179599</v>
      </c>
      <c r="AA15" s="4">
        <v>0.23615087770842499</v>
      </c>
      <c r="AB15" s="4">
        <v>0.20036543922038599</v>
      </c>
      <c r="AC15" s="4">
        <v>0.202410307270702</v>
      </c>
      <c r="AD15" s="4">
        <v>0.219097653453936</v>
      </c>
      <c r="AE15" s="4">
        <v>0.29220638401045901</v>
      </c>
      <c r="AF15" s="4">
        <v>0.274889809454262</v>
      </c>
      <c r="AG15" s="4">
        <v>0.26939852181600299</v>
      </c>
      <c r="AH15" s="4">
        <v>0.27660745196937098</v>
      </c>
      <c r="AI15" s="4">
        <v>0.31202839237371</v>
      </c>
      <c r="AJ15" s="4">
        <v>0.295983663462074</v>
      </c>
      <c r="AK15" s="4">
        <v>0.40166897437257398</v>
      </c>
      <c r="AL15" s="4">
        <v>0.28025567298708198</v>
      </c>
    </row>
    <row r="16" spans="1:38" x14ac:dyDescent="0.2">
      <c r="A16" s="1" t="s">
        <v>13</v>
      </c>
      <c r="B16" s="4">
        <v>0.14023372691785099</v>
      </c>
      <c r="C16" s="4">
        <v>0.14241546424326901</v>
      </c>
      <c r="D16" s="4">
        <v>0.133222249653316</v>
      </c>
      <c r="E16" s="4">
        <v>0.17616738126619999</v>
      </c>
      <c r="F16" s="4">
        <v>0.19519712021385599</v>
      </c>
      <c r="G16" s="4">
        <v>0.21488047618671</v>
      </c>
      <c r="H16" s="4">
        <v>0.19843972392979201</v>
      </c>
      <c r="I16" s="4">
        <v>0.20882766519632501</v>
      </c>
      <c r="J16" s="4">
        <v>0.207271461619015</v>
      </c>
      <c r="K16" s="4">
        <v>0.208781927884751</v>
      </c>
      <c r="L16" s="4">
        <v>0.224567413884559</v>
      </c>
      <c r="M16" s="4">
        <v>0.234917746215241</v>
      </c>
      <c r="N16" s="4">
        <v>0.24368935155581301</v>
      </c>
      <c r="O16" s="4">
        <v>0.252205682980637</v>
      </c>
      <c r="P16" s="4">
        <v>0.27411465656447198</v>
      </c>
      <c r="Q16" s="4">
        <v>0.25785119302399701</v>
      </c>
      <c r="R16" s="4">
        <v>0.25389203044844399</v>
      </c>
      <c r="S16" s="4">
        <v>0.245835705784723</v>
      </c>
      <c r="T16" s="4">
        <v>0.27772898185658801</v>
      </c>
      <c r="U16" s="4">
        <v>0.26975481005443902</v>
      </c>
      <c r="V16" s="4">
        <v>0.25142843637928403</v>
      </c>
      <c r="W16" s="4">
        <v>0.28496395647122602</v>
      </c>
      <c r="X16" s="4">
        <v>0.240418520567487</v>
      </c>
      <c r="Y16" s="4">
        <v>0.27913372511576301</v>
      </c>
      <c r="Z16" s="4">
        <v>0.30231105388441898</v>
      </c>
      <c r="AA16" s="4">
        <v>0.233513855451911</v>
      </c>
      <c r="AB16" s="4">
        <v>0.19823547781942899</v>
      </c>
      <c r="AC16" s="4">
        <v>0.202515369497834</v>
      </c>
      <c r="AD16" s="4">
        <v>0.22216307637549801</v>
      </c>
      <c r="AE16" s="4">
        <v>0.30294724145794699</v>
      </c>
      <c r="AF16" s="4">
        <v>0.276849078796225</v>
      </c>
      <c r="AG16" s="4">
        <v>0.27380294088427098</v>
      </c>
      <c r="AH16" s="4">
        <v>0.28394369034521399</v>
      </c>
      <c r="AI16" s="4">
        <v>0.31704033067182202</v>
      </c>
      <c r="AJ16" s="4">
        <v>0.30017019375662002</v>
      </c>
      <c r="AK16" s="4">
        <v>0.38045410137671798</v>
      </c>
      <c r="AL16" s="4">
        <v>0.26073997595603399</v>
      </c>
    </row>
    <row r="17" spans="1:38" x14ac:dyDescent="0.2">
      <c r="A17" s="1" t="s">
        <v>14</v>
      </c>
      <c r="B17" s="4">
        <v>0.17125379325246901</v>
      </c>
      <c r="C17" s="4">
        <v>0.17811880877073599</v>
      </c>
      <c r="D17" s="4">
        <v>0.170240810202337</v>
      </c>
      <c r="E17" s="4">
        <v>0.212849109340216</v>
      </c>
      <c r="F17" s="4">
        <v>0.23104704600277001</v>
      </c>
      <c r="G17" s="4">
        <v>0.248554499077559</v>
      </c>
      <c r="H17" s="4">
        <v>0.22952746710108499</v>
      </c>
      <c r="I17" s="4">
        <v>0.24512220050696301</v>
      </c>
      <c r="J17" s="4">
        <v>0.23904174228667199</v>
      </c>
      <c r="K17" s="4">
        <v>0.23701508205551899</v>
      </c>
      <c r="L17" s="4">
        <v>0.24957400296040999</v>
      </c>
      <c r="M17" s="4">
        <v>0.25678183073573502</v>
      </c>
      <c r="N17" s="4">
        <v>0.25430802712364903</v>
      </c>
      <c r="O17" s="4">
        <v>0.25613544009862599</v>
      </c>
      <c r="P17" s="4">
        <v>0.27467193929810302</v>
      </c>
      <c r="Q17" s="4">
        <v>0.25843842979841097</v>
      </c>
      <c r="R17" s="4">
        <v>0.255998188880806</v>
      </c>
      <c r="S17" s="4">
        <v>0.24762325811087799</v>
      </c>
      <c r="T17" s="4">
        <v>0.28023612380386298</v>
      </c>
      <c r="U17" s="4">
        <v>0.26106358228637799</v>
      </c>
      <c r="V17" s="4">
        <v>0.25856063961452003</v>
      </c>
      <c r="W17" s="4">
        <v>0.26717765393842702</v>
      </c>
      <c r="X17" s="4">
        <v>0.234548290536088</v>
      </c>
      <c r="Y17" s="4">
        <v>0.27427946023549699</v>
      </c>
      <c r="Z17" s="4">
        <v>0.29284387474571599</v>
      </c>
      <c r="AA17" s="4">
        <v>0.226487512063031</v>
      </c>
      <c r="AB17" s="4">
        <v>0.18658504503083501</v>
      </c>
      <c r="AC17" s="4">
        <v>0.19116266095437301</v>
      </c>
      <c r="AD17" s="4">
        <v>0.21024182585100201</v>
      </c>
      <c r="AE17" s="4">
        <v>0.28952033088447798</v>
      </c>
      <c r="AF17" s="4">
        <v>0.26114391053574099</v>
      </c>
      <c r="AG17" s="4">
        <v>0.26028307526112299</v>
      </c>
      <c r="AH17" s="4">
        <v>0.26944451558499799</v>
      </c>
      <c r="AI17" s="4">
        <v>0.297412423717897</v>
      </c>
      <c r="AJ17" s="4">
        <v>0.279770961515038</v>
      </c>
      <c r="AK17" s="4">
        <v>0.39436497064223502</v>
      </c>
      <c r="AL17" s="4">
        <v>0.26750008743264397</v>
      </c>
    </row>
    <row r="18" spans="1:38" x14ac:dyDescent="0.2">
      <c r="A18" s="1" t="s">
        <v>15</v>
      </c>
      <c r="B18" s="4">
        <v>0.17547792973291201</v>
      </c>
      <c r="C18" s="4">
        <v>0.17977467828212201</v>
      </c>
      <c r="D18" s="4">
        <v>0.17792175835384499</v>
      </c>
      <c r="E18" s="4">
        <v>0.222182286405229</v>
      </c>
      <c r="F18" s="4">
        <v>0.24270087140692601</v>
      </c>
      <c r="G18" s="4">
        <v>0.25905632188604899</v>
      </c>
      <c r="H18" s="4">
        <v>0.23939609413575899</v>
      </c>
      <c r="I18" s="4">
        <v>0.25670627199684398</v>
      </c>
      <c r="J18" s="4">
        <v>0.24938192531460199</v>
      </c>
      <c r="K18" s="4">
        <v>0.24978981729572</v>
      </c>
      <c r="L18" s="4">
        <v>0.26410880438234902</v>
      </c>
      <c r="M18" s="4">
        <v>0.27614101259044399</v>
      </c>
      <c r="N18" s="4">
        <v>0.27365480285246202</v>
      </c>
      <c r="O18" s="4">
        <v>0.27749244687768798</v>
      </c>
      <c r="P18" s="4">
        <v>0.30263617541999699</v>
      </c>
      <c r="Q18" s="4">
        <v>0.28059772652964099</v>
      </c>
      <c r="R18" s="4">
        <v>0.27666991431316201</v>
      </c>
      <c r="S18" s="4">
        <v>0.26896967671824401</v>
      </c>
      <c r="T18" s="4">
        <v>0.30483020814409001</v>
      </c>
      <c r="U18" s="4">
        <v>0.27983268482350998</v>
      </c>
      <c r="V18" s="4">
        <v>0.28164342026572398</v>
      </c>
      <c r="W18" s="4">
        <v>0.27699596202086602</v>
      </c>
      <c r="X18" s="4">
        <v>0.24523894927203699</v>
      </c>
      <c r="Y18" s="4">
        <v>0.28660279931231902</v>
      </c>
      <c r="Z18" s="4">
        <v>0.30254070177931702</v>
      </c>
      <c r="AA18" s="4">
        <v>0.23380891776329399</v>
      </c>
      <c r="AB18" s="4">
        <v>0.18952937099005601</v>
      </c>
      <c r="AC18" s="4">
        <v>0.19407985728080801</v>
      </c>
      <c r="AD18" s="4">
        <v>0.21331299311166199</v>
      </c>
      <c r="AE18" s="4">
        <v>0.295822063269854</v>
      </c>
      <c r="AF18" s="4">
        <v>0.26537960854019399</v>
      </c>
      <c r="AG18" s="4">
        <v>0.26467174209844102</v>
      </c>
      <c r="AH18" s="4">
        <v>0.27475914953204</v>
      </c>
      <c r="AI18" s="4">
        <v>0.30269264252705003</v>
      </c>
      <c r="AJ18" s="4">
        <v>0.28384376102338099</v>
      </c>
      <c r="AK18" s="4">
        <v>0.396233420900585</v>
      </c>
      <c r="AL18" s="4">
        <v>0.26775009282474699</v>
      </c>
    </row>
    <row r="19" spans="1:38" x14ac:dyDescent="0.2">
      <c r="A19" s="1" t="s">
        <v>16</v>
      </c>
      <c r="B19" s="4">
        <v>0.185106379699785</v>
      </c>
      <c r="C19" s="4">
        <v>0.19147276399983401</v>
      </c>
      <c r="D19" s="4">
        <v>0.17597194308012901</v>
      </c>
      <c r="E19" s="4">
        <v>0.21450753400530201</v>
      </c>
      <c r="F19" s="4">
        <v>0.22488344973680599</v>
      </c>
      <c r="G19" s="4">
        <v>0.240701446602266</v>
      </c>
      <c r="H19" s="4">
        <v>0.22031601287031199</v>
      </c>
      <c r="I19" s="4">
        <v>0.23214243164661599</v>
      </c>
      <c r="J19" s="4">
        <v>0.22579050388319399</v>
      </c>
      <c r="K19" s="4">
        <v>0.223392257046793</v>
      </c>
      <c r="L19" s="4">
        <v>0.23821141870256399</v>
      </c>
      <c r="M19" s="4">
        <v>0.24745307896592</v>
      </c>
      <c r="N19" s="4">
        <v>0.25025103455726799</v>
      </c>
      <c r="O19" s="4">
        <v>0.25532508460880299</v>
      </c>
      <c r="P19" s="4">
        <v>0.27539889828804898</v>
      </c>
      <c r="Q19" s="4">
        <v>0.26430029159149399</v>
      </c>
      <c r="R19" s="4">
        <v>0.26620343322005302</v>
      </c>
      <c r="S19" s="4">
        <v>0.26422290552271499</v>
      </c>
      <c r="T19" s="4">
        <v>0.30562782551863998</v>
      </c>
      <c r="U19" s="4">
        <v>0.29107680395861102</v>
      </c>
      <c r="V19" s="4">
        <v>0.28308621572540599</v>
      </c>
      <c r="W19" s="4">
        <v>0.293942103630492</v>
      </c>
      <c r="X19" s="4">
        <v>0.25620224486968801</v>
      </c>
      <c r="Y19" s="4">
        <v>0.297762097958501</v>
      </c>
      <c r="Z19" s="4">
        <v>0.31722997803322101</v>
      </c>
      <c r="AA19" s="4">
        <v>0.24876844942308299</v>
      </c>
      <c r="AB19" s="4">
        <v>0.204495579609661</v>
      </c>
      <c r="AC19" s="4">
        <v>0.20910280902339801</v>
      </c>
      <c r="AD19" s="4">
        <v>0.22882188531598599</v>
      </c>
      <c r="AE19" s="4">
        <v>0.30890165660420799</v>
      </c>
      <c r="AF19" s="4">
        <v>0.28632251262277802</v>
      </c>
      <c r="AG19" s="4">
        <v>0.28343263177244299</v>
      </c>
      <c r="AH19" s="4">
        <v>0.29411439791280303</v>
      </c>
      <c r="AI19" s="4">
        <v>0.327182312780471</v>
      </c>
      <c r="AJ19" s="4">
        <v>0.310609768478601</v>
      </c>
      <c r="AK19" s="4">
        <v>0.407133992794871</v>
      </c>
      <c r="AL19" s="4">
        <v>0.28050729980745998</v>
      </c>
    </row>
    <row r="20" spans="1:38" x14ac:dyDescent="0.2">
      <c r="A20" s="1" t="s">
        <v>17</v>
      </c>
      <c r="B20" s="4">
        <v>0.189663926839863</v>
      </c>
      <c r="C20" s="4">
        <v>0.20045818295991599</v>
      </c>
      <c r="D20" s="4">
        <v>0.180828107843198</v>
      </c>
      <c r="E20" s="4">
        <v>0.224441335645472</v>
      </c>
      <c r="F20" s="4">
        <v>0.23744234961375099</v>
      </c>
      <c r="G20" s="4">
        <v>0.25477656482786099</v>
      </c>
      <c r="H20" s="4">
        <v>0.23155821211001101</v>
      </c>
      <c r="I20" s="4">
        <v>0.24172825213275101</v>
      </c>
      <c r="J20" s="4">
        <v>0.23486273502610999</v>
      </c>
      <c r="K20" s="4">
        <v>0.23172423477679599</v>
      </c>
      <c r="L20" s="4">
        <v>0.24756792270477801</v>
      </c>
      <c r="M20" s="4">
        <v>0.25659889380360301</v>
      </c>
      <c r="N20" s="4">
        <v>0.25998872468052198</v>
      </c>
      <c r="O20" s="4">
        <v>0.26472813735188899</v>
      </c>
      <c r="P20" s="4">
        <v>0.28570973718562698</v>
      </c>
      <c r="Q20" s="4">
        <v>0.27217230453508601</v>
      </c>
      <c r="R20" s="4">
        <v>0.27133187921552598</v>
      </c>
      <c r="S20" s="4">
        <v>0.26870065566586498</v>
      </c>
      <c r="T20" s="4">
        <v>0.31092953510693799</v>
      </c>
      <c r="U20" s="4">
        <v>0.29278142966903498</v>
      </c>
      <c r="V20" s="4">
        <v>0.28337889079412698</v>
      </c>
      <c r="W20" s="4">
        <v>0.29013085929372001</v>
      </c>
      <c r="X20" s="4">
        <v>0.25257583100644199</v>
      </c>
      <c r="Y20" s="4">
        <v>0.29060211675528003</v>
      </c>
      <c r="Z20" s="4">
        <v>0.30843584271798202</v>
      </c>
      <c r="AA20" s="4">
        <v>0.24318990561860601</v>
      </c>
      <c r="AB20" s="4">
        <v>0.19859612248488301</v>
      </c>
      <c r="AC20" s="4">
        <v>0.202907656439965</v>
      </c>
      <c r="AD20" s="4">
        <v>0.22226663408901801</v>
      </c>
      <c r="AE20" s="4">
        <v>0.30660343033629101</v>
      </c>
      <c r="AF20" s="4">
        <v>0.28630603357613699</v>
      </c>
      <c r="AG20" s="4">
        <v>0.28051830819046197</v>
      </c>
      <c r="AH20" s="4">
        <v>0.28633043183926099</v>
      </c>
      <c r="AI20" s="4">
        <v>0.31933132351003701</v>
      </c>
      <c r="AJ20" s="4">
        <v>0.297136382700881</v>
      </c>
      <c r="AK20" s="4">
        <v>0.40971768303644601</v>
      </c>
      <c r="AL20" s="4">
        <v>0.28343108756329199</v>
      </c>
    </row>
    <row r="21" spans="1:38" x14ac:dyDescent="0.2">
      <c r="A21" s="1" t="s">
        <v>18</v>
      </c>
      <c r="B21" s="4">
        <v>0.19306628675899001</v>
      </c>
      <c r="C21" s="4">
        <v>0.200175280359013</v>
      </c>
      <c r="D21" s="4">
        <v>0.18465907288601899</v>
      </c>
      <c r="E21" s="4">
        <v>0.23602891574243401</v>
      </c>
      <c r="F21" s="4">
        <v>0.25518877814815799</v>
      </c>
      <c r="G21" s="4">
        <v>0.27551922833232501</v>
      </c>
      <c r="H21" s="4">
        <v>0.25261312137626701</v>
      </c>
      <c r="I21" s="4">
        <v>0.26644780643822502</v>
      </c>
      <c r="J21" s="4">
        <v>0.26144521731173298</v>
      </c>
      <c r="K21" s="4">
        <v>0.26258924871022099</v>
      </c>
      <c r="L21" s="4">
        <v>0.276017292722746</v>
      </c>
      <c r="M21" s="4">
        <v>0.28281041664536399</v>
      </c>
      <c r="N21" s="4">
        <v>0.28163283151289897</v>
      </c>
      <c r="O21" s="4">
        <v>0.28364673270916002</v>
      </c>
      <c r="P21" s="4">
        <v>0.30447398458081598</v>
      </c>
      <c r="Q21" s="4">
        <v>0.28638700634596898</v>
      </c>
      <c r="R21" s="4">
        <v>0.28276292894708799</v>
      </c>
      <c r="S21" s="4">
        <v>0.27811885044295598</v>
      </c>
      <c r="T21" s="4">
        <v>0.320674177712924</v>
      </c>
      <c r="U21" s="4">
        <v>0.29940385284361698</v>
      </c>
      <c r="V21" s="4">
        <v>0.29215476689651199</v>
      </c>
      <c r="W21" s="4">
        <v>0.29929423351655698</v>
      </c>
      <c r="X21" s="4">
        <v>0.26213702817867901</v>
      </c>
      <c r="Y21" s="4">
        <v>0.30357179492393999</v>
      </c>
      <c r="Z21" s="4">
        <v>0.32213952186838402</v>
      </c>
      <c r="AA21" s="4">
        <v>0.25195875909605497</v>
      </c>
      <c r="AB21" s="4">
        <v>0.20631554709772701</v>
      </c>
      <c r="AC21" s="4">
        <v>0.21084942365982801</v>
      </c>
      <c r="AD21" s="4">
        <v>0.23028622881632199</v>
      </c>
      <c r="AE21" s="4">
        <v>0.31602326075625498</v>
      </c>
      <c r="AF21" s="4">
        <v>0.29100821548960998</v>
      </c>
      <c r="AG21" s="4">
        <v>0.287756287064589</v>
      </c>
      <c r="AH21" s="4">
        <v>0.29856503603120699</v>
      </c>
      <c r="AI21" s="4">
        <v>0.33471943768775397</v>
      </c>
      <c r="AJ21" s="4">
        <v>0.315849069418077</v>
      </c>
      <c r="AK21" s="4">
        <v>0.411092020522076</v>
      </c>
      <c r="AL21" s="4">
        <v>0.28382072596749203</v>
      </c>
    </row>
    <row r="22" spans="1:38" x14ac:dyDescent="0.2">
      <c r="A22" s="1" t="s">
        <v>19</v>
      </c>
      <c r="B22" s="4">
        <v>0.188182306690266</v>
      </c>
      <c r="C22" s="4">
        <v>0.190792449147172</v>
      </c>
      <c r="D22" s="4">
        <v>0.17400257468779301</v>
      </c>
      <c r="E22" s="4">
        <v>0.22198984348217099</v>
      </c>
      <c r="F22" s="4">
        <v>0.23900602536739601</v>
      </c>
      <c r="G22" s="4">
        <v>0.25846039215866301</v>
      </c>
      <c r="H22" s="4">
        <v>0.234806195631516</v>
      </c>
      <c r="I22" s="4">
        <v>0.24553098883563201</v>
      </c>
      <c r="J22" s="4">
        <v>0.24056251189945599</v>
      </c>
      <c r="K22" s="4">
        <v>0.23224649309727699</v>
      </c>
      <c r="L22" s="4">
        <v>0.24525052162418301</v>
      </c>
      <c r="M22" s="4">
        <v>0.25274605698059199</v>
      </c>
      <c r="N22" s="4">
        <v>0.25614334828420099</v>
      </c>
      <c r="O22" s="4">
        <v>0.26047188571492003</v>
      </c>
      <c r="P22" s="4">
        <v>0.27991832964458002</v>
      </c>
      <c r="Q22" s="4">
        <v>0.26477410453346201</v>
      </c>
      <c r="R22" s="4">
        <v>0.26221283800295297</v>
      </c>
      <c r="S22" s="4">
        <v>0.25389624528238802</v>
      </c>
      <c r="T22" s="4">
        <v>0.28718752052344598</v>
      </c>
      <c r="U22" s="4">
        <v>0.27305389395086799</v>
      </c>
      <c r="V22" s="4">
        <v>0.27038856517237497</v>
      </c>
      <c r="W22" s="4">
        <v>0.29133670356166003</v>
      </c>
      <c r="X22" s="4">
        <v>0.24544674903956801</v>
      </c>
      <c r="Y22" s="4">
        <v>0.28312395641716598</v>
      </c>
      <c r="Z22" s="4">
        <v>0.30167147332873701</v>
      </c>
      <c r="AA22" s="4">
        <v>0.22864542976684701</v>
      </c>
      <c r="AB22" s="4">
        <v>0.19404045362555999</v>
      </c>
      <c r="AC22" s="4">
        <v>0.19748710279842899</v>
      </c>
      <c r="AD22" s="4">
        <v>0.21597861271286001</v>
      </c>
      <c r="AE22" s="4">
        <v>0.29267585880622099</v>
      </c>
      <c r="AF22" s="4">
        <v>0.25787800403918498</v>
      </c>
      <c r="AG22" s="4">
        <v>0.25806325003906999</v>
      </c>
      <c r="AH22" s="4">
        <v>0.26996122476180401</v>
      </c>
      <c r="AI22" s="4">
        <v>0.298383054622467</v>
      </c>
      <c r="AJ22" s="4">
        <v>0.28354018320179297</v>
      </c>
      <c r="AK22" s="4">
        <v>0.37584489667975701</v>
      </c>
      <c r="AL22" s="4">
        <v>0.25371401540211702</v>
      </c>
    </row>
    <row r="23" spans="1:38" x14ac:dyDescent="0.2">
      <c r="A23" s="1" t="s">
        <v>20</v>
      </c>
      <c r="B23" s="4">
        <v>0.19337546726812399</v>
      </c>
      <c r="C23" s="4">
        <v>0.20308117108854901</v>
      </c>
      <c r="D23" s="4">
        <v>0.192425877386975</v>
      </c>
      <c r="E23" s="4">
        <v>0.234375030163961</v>
      </c>
      <c r="F23" s="4">
        <v>0.247860466958266</v>
      </c>
      <c r="G23" s="4">
        <v>0.26201204885881102</v>
      </c>
      <c r="H23" s="4">
        <v>0.24438062958968201</v>
      </c>
      <c r="I23" s="4">
        <v>0.262212954901408</v>
      </c>
      <c r="J23" s="4">
        <v>0.25466814366261298</v>
      </c>
      <c r="K23" s="4">
        <v>0.251020502398352</v>
      </c>
      <c r="L23" s="4">
        <v>0.26726500905350398</v>
      </c>
      <c r="M23" s="4">
        <v>0.274817276397673</v>
      </c>
      <c r="N23" s="4">
        <v>0.27071339391757798</v>
      </c>
      <c r="O23" s="4">
        <v>0.27133108436769598</v>
      </c>
      <c r="P23" s="4">
        <v>0.29085624270688298</v>
      </c>
      <c r="Q23" s="4">
        <v>0.27516410913357198</v>
      </c>
      <c r="R23" s="4">
        <v>0.27304946804221097</v>
      </c>
      <c r="S23" s="4">
        <v>0.26869978317784798</v>
      </c>
      <c r="T23" s="4">
        <v>0.31036138846484501</v>
      </c>
      <c r="U23" s="4">
        <v>0.28863531159925698</v>
      </c>
      <c r="V23" s="4">
        <v>0.28662603786124302</v>
      </c>
      <c r="W23" s="4">
        <v>0.288794046209988</v>
      </c>
      <c r="X23" s="4">
        <v>0.25554794154008598</v>
      </c>
      <c r="Y23" s="4">
        <v>0.29767637625078502</v>
      </c>
      <c r="Z23" s="4">
        <v>0.31538837262983999</v>
      </c>
      <c r="AA23" s="4">
        <v>0.24622117341632699</v>
      </c>
      <c r="AB23" s="4">
        <v>0.20131663679092701</v>
      </c>
      <c r="AC23" s="4">
        <v>0.20755329288091301</v>
      </c>
      <c r="AD23" s="4">
        <v>0.228647486122147</v>
      </c>
      <c r="AE23" s="4">
        <v>0.31578613428892099</v>
      </c>
      <c r="AF23" s="4">
        <v>0.28515049206003301</v>
      </c>
      <c r="AG23" s="4">
        <v>0.284047556965077</v>
      </c>
      <c r="AH23" s="4">
        <v>0.29513027272800901</v>
      </c>
      <c r="AI23" s="4">
        <v>0.32814030462616101</v>
      </c>
      <c r="AJ23" s="4">
        <v>0.30982229224313201</v>
      </c>
      <c r="AK23" s="4">
        <v>0.414875621379721</v>
      </c>
      <c r="AL23" s="4">
        <v>0.28103370776970599</v>
      </c>
    </row>
    <row r="24" spans="1:38" x14ac:dyDescent="0.2">
      <c r="A24" s="1" t="s">
        <v>21</v>
      </c>
      <c r="B24" s="4">
        <v>0.164564261214486</v>
      </c>
      <c r="C24" s="4">
        <v>0.16999458225370301</v>
      </c>
      <c r="D24" s="4">
        <v>0.152642983745512</v>
      </c>
      <c r="E24" s="4">
        <v>0.19608466420748299</v>
      </c>
      <c r="F24" s="4">
        <v>0.21360308278660101</v>
      </c>
      <c r="G24" s="4">
        <v>0.231952545985155</v>
      </c>
      <c r="H24" s="4">
        <v>0.208406258867913</v>
      </c>
      <c r="I24" s="4">
        <v>0.21610529101974099</v>
      </c>
      <c r="J24" s="4">
        <v>0.21182454623507299</v>
      </c>
      <c r="K24" s="4">
        <v>0.21135143456962399</v>
      </c>
      <c r="L24" s="4">
        <v>0.220150623368564</v>
      </c>
      <c r="M24" s="4">
        <v>0.22415509728475799</v>
      </c>
      <c r="N24" s="4">
        <v>0.22986554150373101</v>
      </c>
      <c r="O24" s="4">
        <v>0.23450677312611601</v>
      </c>
      <c r="P24" s="4">
        <v>0.247289319845621</v>
      </c>
      <c r="Q24" s="4">
        <v>0.23816753299076401</v>
      </c>
      <c r="R24" s="4">
        <v>0.238367421806015</v>
      </c>
      <c r="S24" s="4">
        <v>0.23245951281038699</v>
      </c>
      <c r="T24" s="4">
        <v>0.26543551969361401</v>
      </c>
      <c r="U24" s="4">
        <v>0.26530819879788398</v>
      </c>
      <c r="V24" s="4">
        <v>0.24141655918882701</v>
      </c>
      <c r="W24" s="4">
        <v>0.28279520082844101</v>
      </c>
      <c r="X24" s="4">
        <v>0.230788138125368</v>
      </c>
      <c r="Y24" s="4">
        <v>0.26343148675283201</v>
      </c>
      <c r="Z24" s="4">
        <v>0.28602577776605198</v>
      </c>
      <c r="AA24" s="4">
        <v>0.218415987281424</v>
      </c>
      <c r="AB24" s="4">
        <v>0.19269496325272001</v>
      </c>
      <c r="AC24" s="4">
        <v>0.19649758549968899</v>
      </c>
      <c r="AD24" s="4">
        <v>0.21654422361862</v>
      </c>
      <c r="AE24" s="4">
        <v>0.29210056004398599</v>
      </c>
      <c r="AF24" s="4">
        <v>0.26907731660814299</v>
      </c>
      <c r="AG24" s="4">
        <v>0.26534937414790699</v>
      </c>
      <c r="AH24" s="4">
        <v>0.27506608440674601</v>
      </c>
      <c r="AI24" s="4">
        <v>0.30839025931516201</v>
      </c>
      <c r="AJ24" s="4">
        <v>0.293526649812694</v>
      </c>
      <c r="AK24" s="4">
        <v>0.35375441412210101</v>
      </c>
      <c r="AL24" s="4">
        <v>0.240650984641154</v>
      </c>
    </row>
    <row r="25" spans="1:38" x14ac:dyDescent="0.2">
      <c r="A25" s="1" t="s">
        <v>22</v>
      </c>
      <c r="B25" s="4">
        <v>0.163983273998039</v>
      </c>
      <c r="C25" s="4">
        <v>0.168325891132316</v>
      </c>
      <c r="D25" s="4">
        <v>0.15314196783621101</v>
      </c>
      <c r="E25" s="4">
        <v>0.19728976666147599</v>
      </c>
      <c r="F25" s="4">
        <v>0.21455148423258799</v>
      </c>
      <c r="G25" s="4">
        <v>0.23392938020200699</v>
      </c>
      <c r="H25" s="4">
        <v>0.21051206295224101</v>
      </c>
      <c r="I25" s="4">
        <v>0.218168797848486</v>
      </c>
      <c r="J25" s="4">
        <v>0.21304665840534201</v>
      </c>
      <c r="K25" s="4">
        <v>0.21183095304197999</v>
      </c>
      <c r="L25" s="4">
        <v>0.220045749669499</v>
      </c>
      <c r="M25" s="4">
        <v>0.223810399504872</v>
      </c>
      <c r="N25" s="4">
        <v>0.22752941300032301</v>
      </c>
      <c r="O25" s="4">
        <v>0.230568704890624</v>
      </c>
      <c r="P25" s="4">
        <v>0.243523136813111</v>
      </c>
      <c r="Q25" s="4">
        <v>0.23003836374109499</v>
      </c>
      <c r="R25" s="4">
        <v>0.22706834338121201</v>
      </c>
      <c r="S25" s="4">
        <v>0.21814049071157501</v>
      </c>
      <c r="T25" s="4">
        <v>0.24364551562863701</v>
      </c>
      <c r="U25" s="4">
        <v>0.23961138480679101</v>
      </c>
      <c r="V25" s="4">
        <v>0.220839928799618</v>
      </c>
      <c r="W25" s="4">
        <v>0.26299032983492399</v>
      </c>
      <c r="X25" s="4">
        <v>0.21824997149522199</v>
      </c>
      <c r="Y25" s="4">
        <v>0.25434326660560003</v>
      </c>
      <c r="Z25" s="4">
        <v>0.279556566977817</v>
      </c>
      <c r="AA25" s="4">
        <v>0.21281466487574999</v>
      </c>
      <c r="AB25" s="4">
        <v>0.18630838266763</v>
      </c>
      <c r="AC25" s="4">
        <v>0.18990165030133599</v>
      </c>
      <c r="AD25" s="4">
        <v>0.20888288043383399</v>
      </c>
      <c r="AE25" s="4">
        <v>0.27983131978974901</v>
      </c>
      <c r="AF25" s="4">
        <v>0.25726273864941201</v>
      </c>
      <c r="AG25" s="4">
        <v>0.25356533703760897</v>
      </c>
      <c r="AH25" s="4">
        <v>0.26277761382903198</v>
      </c>
      <c r="AI25" s="4">
        <v>0.29242575597200698</v>
      </c>
      <c r="AJ25" s="4">
        <v>0.278158405189397</v>
      </c>
      <c r="AK25" s="4">
        <v>0.36419391089029601</v>
      </c>
      <c r="AL25" s="4">
        <v>0.25192803862977298</v>
      </c>
    </row>
    <row r="26" spans="1:38" x14ac:dyDescent="0.2">
      <c r="A26" s="1" t="s">
        <v>23</v>
      </c>
      <c r="B26" s="4">
        <v>0.105439120045945</v>
      </c>
      <c r="C26" s="4">
        <v>0.108724000166612</v>
      </c>
      <c r="D26" s="4">
        <v>9.7652271618373504E-2</v>
      </c>
      <c r="E26" s="4">
        <v>0.124844204999514</v>
      </c>
      <c r="F26" s="4">
        <v>0.13615462230358599</v>
      </c>
      <c r="G26" s="4">
        <v>0.15107167405187</v>
      </c>
      <c r="H26" s="4">
        <v>0.14001540054471201</v>
      </c>
      <c r="I26" s="4">
        <v>0.15152258116617601</v>
      </c>
      <c r="J26" s="4">
        <v>0.15456550372693001</v>
      </c>
      <c r="K26" s="4">
        <v>0.15987080413656299</v>
      </c>
      <c r="L26" s="4">
        <v>0.16579410399745201</v>
      </c>
      <c r="M26" s="4">
        <v>0.16726327140762501</v>
      </c>
      <c r="N26" s="4">
        <v>0.17016050551987599</v>
      </c>
      <c r="O26" s="4">
        <v>0.17187222642549599</v>
      </c>
      <c r="P26" s="4">
        <v>0.17882471566338701</v>
      </c>
      <c r="Q26" s="4">
        <v>0.177238552934642</v>
      </c>
      <c r="R26" s="4">
        <v>0.181154966793796</v>
      </c>
      <c r="S26" s="4">
        <v>0.18009479337621001</v>
      </c>
      <c r="T26" s="4">
        <v>0.208899665819922</v>
      </c>
      <c r="U26" s="4">
        <v>0.21110302663635</v>
      </c>
      <c r="V26" s="4">
        <v>0.19270848598290299</v>
      </c>
      <c r="W26" s="4">
        <v>0.234772321600376</v>
      </c>
      <c r="X26" s="4">
        <v>0.19162327463019399</v>
      </c>
      <c r="Y26" s="4">
        <v>0.22023984360827301</v>
      </c>
      <c r="Z26" s="4">
        <v>0.24340102969154201</v>
      </c>
      <c r="AA26" s="4">
        <v>0.18382131310876801</v>
      </c>
      <c r="AB26" s="4">
        <v>0.16749853909132101</v>
      </c>
      <c r="AC26" s="4">
        <v>0.17098296403202501</v>
      </c>
      <c r="AD26" s="4">
        <v>0.18899701609861699</v>
      </c>
      <c r="AE26" s="4">
        <v>0.25406375397215702</v>
      </c>
      <c r="AF26" s="4">
        <v>0.231638013329732</v>
      </c>
      <c r="AG26" s="4">
        <v>0.23030893867243901</v>
      </c>
      <c r="AH26" s="4">
        <v>0.24006210463508501</v>
      </c>
      <c r="AI26" s="4">
        <v>0.26963087319957602</v>
      </c>
      <c r="AJ26" s="4">
        <v>0.26160632929659</v>
      </c>
      <c r="AK26" s="4">
        <v>0.334725310182095</v>
      </c>
      <c r="AL26" s="4">
        <v>0.23055222479672699</v>
      </c>
    </row>
    <row r="27" spans="1:38" x14ac:dyDescent="0.2">
      <c r="A27" s="1" t="s">
        <v>24</v>
      </c>
      <c r="B27" s="4">
        <v>9.42396221054283E-2</v>
      </c>
      <c r="C27" s="4">
        <v>9.6444479785038895E-2</v>
      </c>
      <c r="D27" s="4">
        <v>8.70106518739098E-2</v>
      </c>
      <c r="E27" s="4">
        <v>0.115915592355107</v>
      </c>
      <c r="F27" s="4">
        <v>0.12895736874297301</v>
      </c>
      <c r="G27" s="4">
        <v>0.145690147491113</v>
      </c>
      <c r="H27" s="4">
        <v>0.135515465640931</v>
      </c>
      <c r="I27" s="4">
        <v>0.14589703475192201</v>
      </c>
      <c r="J27" s="4">
        <v>0.15002234509972801</v>
      </c>
      <c r="K27" s="4">
        <v>0.15433728669612401</v>
      </c>
      <c r="L27" s="4">
        <v>0.16342975519786199</v>
      </c>
      <c r="M27" s="4">
        <v>0.165688852778197</v>
      </c>
      <c r="N27" s="4">
        <v>0.17352644873144399</v>
      </c>
      <c r="O27" s="4">
        <v>0.17857293430571899</v>
      </c>
      <c r="P27" s="4">
        <v>0.18766430867401401</v>
      </c>
      <c r="Q27" s="4">
        <v>0.189575971052346</v>
      </c>
      <c r="R27" s="4">
        <v>0.19547959327873099</v>
      </c>
      <c r="S27" s="4">
        <v>0.197309400471603</v>
      </c>
      <c r="T27" s="4">
        <v>0.23148069915603101</v>
      </c>
      <c r="U27" s="4">
        <v>0.24036655776031099</v>
      </c>
      <c r="V27" s="4">
        <v>0.20707961108602099</v>
      </c>
      <c r="W27" s="4">
        <v>0.26061255734955402</v>
      </c>
      <c r="X27" s="4">
        <v>0.20342708254147199</v>
      </c>
      <c r="Y27" s="4">
        <v>0.22447427380396001</v>
      </c>
      <c r="Z27" s="4">
        <v>0.244912993816848</v>
      </c>
      <c r="AA27" s="4">
        <v>0.185160258575128</v>
      </c>
      <c r="AB27" s="4">
        <v>0.173239868587686</v>
      </c>
      <c r="AC27" s="4">
        <v>0.17408812397383899</v>
      </c>
      <c r="AD27" s="4">
        <v>0.190134018830241</v>
      </c>
      <c r="AE27" s="4">
        <v>0.249783844313751</v>
      </c>
      <c r="AF27" s="4">
        <v>0.228984599114535</v>
      </c>
      <c r="AG27" s="4">
        <v>0.22579157955280099</v>
      </c>
      <c r="AH27" s="4">
        <v>0.23349488375758001</v>
      </c>
      <c r="AI27" s="4">
        <v>0.25980788131462201</v>
      </c>
      <c r="AJ27" s="4">
        <v>0.248169382210642</v>
      </c>
      <c r="AK27" s="4">
        <v>0.32493889786947</v>
      </c>
      <c r="AL27" s="4">
        <v>0.224989223751481</v>
      </c>
    </row>
    <row r="28" spans="1:38" x14ac:dyDescent="0.2">
      <c r="A28" s="1" t="s">
        <v>25</v>
      </c>
      <c r="B28" s="4">
        <v>1.8800909674201199E-2</v>
      </c>
      <c r="C28" s="4">
        <v>1.8831500574953999E-2</v>
      </c>
      <c r="D28" s="4">
        <v>1.45135540818243E-2</v>
      </c>
      <c r="E28" s="4">
        <v>2.1078902346706799E-2</v>
      </c>
      <c r="F28" s="4">
        <v>2.3092003481497599E-2</v>
      </c>
      <c r="G28" s="4">
        <v>2.5532491118409599E-2</v>
      </c>
      <c r="H28" s="4">
        <v>2.1936333701251299E-2</v>
      </c>
      <c r="I28" s="4">
        <v>2.1058159779889001E-2</v>
      </c>
      <c r="J28" s="4">
        <v>2.22053306122021E-2</v>
      </c>
      <c r="K28" s="4">
        <v>2.2470046794847799E-2</v>
      </c>
      <c r="L28" s="4">
        <v>2.4478739386889499E-2</v>
      </c>
      <c r="M28" s="4">
        <v>2.5442701730942902E-2</v>
      </c>
      <c r="N28" s="4">
        <v>2.8137547443764701E-2</v>
      </c>
      <c r="O28" s="4">
        <v>3.2237370878116803E-2</v>
      </c>
      <c r="P28" s="4">
        <v>3.5936872085132798E-2</v>
      </c>
      <c r="Q28" s="4">
        <v>4.2234196777434799E-2</v>
      </c>
      <c r="R28" s="4">
        <v>4.9483578644140998E-2</v>
      </c>
      <c r="S28" s="4">
        <v>6.0126864168954797E-2</v>
      </c>
      <c r="T28" s="4">
        <v>7.7961034259351705E-2</v>
      </c>
      <c r="U28" s="4">
        <v>9.5036291530196507E-2</v>
      </c>
      <c r="V28" s="4">
        <v>7.5662477013148904E-2</v>
      </c>
      <c r="W28" s="4">
        <v>0.12613680010912801</v>
      </c>
      <c r="X28" s="4">
        <v>9.7571829286492495E-2</v>
      </c>
      <c r="Y28" s="4">
        <v>0.108689073556302</v>
      </c>
      <c r="Z28" s="4">
        <v>0.123190941564171</v>
      </c>
      <c r="AA28" s="4">
        <v>9.7746182006872004E-2</v>
      </c>
      <c r="AB28" s="4">
        <v>9.9112237124963906E-2</v>
      </c>
      <c r="AC28" s="4">
        <v>9.9782245454193993E-2</v>
      </c>
      <c r="AD28" s="4">
        <v>0.108026793069222</v>
      </c>
      <c r="AE28" s="4">
        <v>0.13442376820799101</v>
      </c>
      <c r="AF28" s="4">
        <v>0.13344498664180701</v>
      </c>
      <c r="AG28" s="4">
        <v>0.128201432418733</v>
      </c>
      <c r="AH28" s="4">
        <v>0.12933367119310599</v>
      </c>
      <c r="AI28" s="4">
        <v>0.15018539871800099</v>
      </c>
      <c r="AJ28" s="4">
        <v>0.14540836087478001</v>
      </c>
      <c r="AK28" s="4">
        <v>0.22473295314283501</v>
      </c>
      <c r="AL28" s="4">
        <v>0.16632941476603699</v>
      </c>
    </row>
    <row r="29" spans="1:38" x14ac:dyDescent="0.2">
      <c r="A29" s="1" t="s">
        <v>26</v>
      </c>
      <c r="B29" s="4">
        <v>0.16618023440645699</v>
      </c>
      <c r="C29" s="4">
        <v>0.168830400017107</v>
      </c>
      <c r="D29" s="4">
        <v>0.16337841910190601</v>
      </c>
      <c r="E29" s="4">
        <v>0.20014309826729099</v>
      </c>
      <c r="F29" s="4">
        <v>0.214832315431433</v>
      </c>
      <c r="G29" s="4">
        <v>0.22738449273342901</v>
      </c>
      <c r="H29" s="4">
        <v>0.21091905385357201</v>
      </c>
      <c r="I29" s="4">
        <v>0.22635930690038999</v>
      </c>
      <c r="J29" s="4">
        <v>0.220245436303634</v>
      </c>
      <c r="K29" s="4">
        <v>0.219240130247325</v>
      </c>
      <c r="L29" s="4">
        <v>0.234375126682667</v>
      </c>
      <c r="M29" s="4">
        <v>0.24444520717965501</v>
      </c>
      <c r="N29" s="4">
        <v>0.245113705404294</v>
      </c>
      <c r="O29" s="4">
        <v>0.25038533250176997</v>
      </c>
      <c r="P29" s="4">
        <v>0.27205667619190199</v>
      </c>
      <c r="Q29" s="4">
        <v>0.25654687132571402</v>
      </c>
      <c r="R29" s="4">
        <v>0.25391059456938703</v>
      </c>
      <c r="S29" s="4">
        <v>0.25133387301221699</v>
      </c>
      <c r="T29" s="4">
        <v>0.29077248478902001</v>
      </c>
      <c r="U29" s="4">
        <v>0.27482480428839801</v>
      </c>
      <c r="V29" s="4">
        <v>0.27016835304804798</v>
      </c>
      <c r="W29" s="4">
        <v>0.28447275518086101</v>
      </c>
      <c r="X29" s="4">
        <v>0.25168122448411401</v>
      </c>
      <c r="Y29" s="4">
        <v>0.29375934100517198</v>
      </c>
      <c r="Z29" s="4">
        <v>0.31540711484657102</v>
      </c>
      <c r="AA29" s="4">
        <v>0.248284406929764</v>
      </c>
      <c r="AB29" s="4">
        <v>0.20404528608224301</v>
      </c>
      <c r="AC29" s="4">
        <v>0.20983531002198899</v>
      </c>
      <c r="AD29" s="4">
        <v>0.23147651658566101</v>
      </c>
      <c r="AE29" s="4">
        <v>0.31628256722186199</v>
      </c>
      <c r="AF29" s="4">
        <v>0.29958629324399899</v>
      </c>
      <c r="AG29" s="4">
        <v>0.293319169391624</v>
      </c>
      <c r="AH29" s="4">
        <v>0.30009069558928603</v>
      </c>
      <c r="AI29" s="4">
        <v>0.338005628533597</v>
      </c>
      <c r="AJ29" s="4">
        <v>0.31957607823061901</v>
      </c>
      <c r="AK29" s="4">
        <v>0.41569324435690702</v>
      </c>
      <c r="AL29" s="4">
        <v>0.28676040397469299</v>
      </c>
    </row>
    <row r="30" spans="1:38" x14ac:dyDescent="0.2">
      <c r="A30" s="1" t="s">
        <v>27</v>
      </c>
      <c r="B30" s="4">
        <v>8.9605196990877906E-2</v>
      </c>
      <c r="C30" s="4">
        <v>9.19978412753822E-2</v>
      </c>
      <c r="D30" s="4">
        <v>8.6954000674658902E-2</v>
      </c>
      <c r="E30" s="4">
        <v>0.111290585314835</v>
      </c>
      <c r="F30" s="4">
        <v>0.122723222801639</v>
      </c>
      <c r="G30" s="4">
        <v>0.131385658458647</v>
      </c>
      <c r="H30" s="4">
        <v>0.120679870388298</v>
      </c>
      <c r="I30" s="4">
        <v>0.127355442096867</v>
      </c>
      <c r="J30" s="4">
        <v>0.124000754531383</v>
      </c>
      <c r="K30" s="4">
        <v>0.121044583029375</v>
      </c>
      <c r="L30" s="4">
        <v>0.136813465099801</v>
      </c>
      <c r="M30" s="4">
        <v>0.14729543090844099</v>
      </c>
      <c r="N30" s="4">
        <v>0.15758840161201401</v>
      </c>
      <c r="O30" s="4">
        <v>0.16835181097506999</v>
      </c>
      <c r="P30" s="4">
        <v>0.18816906876366599</v>
      </c>
      <c r="Q30" s="4">
        <v>0.18317027965879401</v>
      </c>
      <c r="R30" s="4">
        <v>0.184543622902646</v>
      </c>
      <c r="S30" s="4">
        <v>0.18454687838367201</v>
      </c>
      <c r="T30" s="4">
        <v>0.21541278521377799</v>
      </c>
      <c r="U30" s="4">
        <v>0.21238903935035799</v>
      </c>
      <c r="V30" s="4">
        <v>0.200176787983605</v>
      </c>
      <c r="W30" s="4">
        <v>0.23417453465528501</v>
      </c>
      <c r="X30" s="4">
        <v>0.19803416084604999</v>
      </c>
      <c r="Y30" s="4">
        <v>0.22688832840328599</v>
      </c>
      <c r="Z30" s="4">
        <v>0.25004133882211699</v>
      </c>
      <c r="AA30" s="4">
        <v>0.19257396627467499</v>
      </c>
      <c r="AB30" s="4">
        <v>0.17248473671560899</v>
      </c>
      <c r="AC30" s="4">
        <v>0.175539923948802</v>
      </c>
      <c r="AD30" s="4">
        <v>0.192903783270544</v>
      </c>
      <c r="AE30" s="4">
        <v>0.25489659519728403</v>
      </c>
      <c r="AF30" s="4">
        <v>0.24315197180136999</v>
      </c>
      <c r="AG30" s="4">
        <v>0.23651694458023301</v>
      </c>
      <c r="AH30" s="4">
        <v>0.24129902001404999</v>
      </c>
      <c r="AI30" s="4">
        <v>0.27099418473246101</v>
      </c>
      <c r="AJ30" s="4">
        <v>0.25754039246732502</v>
      </c>
      <c r="AK30" s="4">
        <v>0.34359044980708697</v>
      </c>
      <c r="AL30" s="4">
        <v>0.240829042333848</v>
      </c>
    </row>
    <row r="31" spans="1:38" x14ac:dyDescent="0.2">
      <c r="A31" s="1" t="s">
        <v>28</v>
      </c>
      <c r="B31" s="4">
        <v>7.6292469017224099E-2</v>
      </c>
      <c r="C31" s="4">
        <v>8.0510664007803698E-2</v>
      </c>
      <c r="D31" s="4">
        <v>7.4333122923220404E-2</v>
      </c>
      <c r="E31" s="4">
        <v>9.2290804161536497E-2</v>
      </c>
      <c r="F31" s="4">
        <v>9.8593367713163002E-2</v>
      </c>
      <c r="G31" s="4">
        <v>0.106404650189161</v>
      </c>
      <c r="H31" s="4">
        <v>9.9579125786254399E-2</v>
      </c>
      <c r="I31" s="4">
        <v>0.10906673736094399</v>
      </c>
      <c r="J31" s="4">
        <v>0.11038425299502901</v>
      </c>
      <c r="K31" s="4">
        <v>0.110807784529226</v>
      </c>
      <c r="L31" s="4">
        <v>0.119497816861241</v>
      </c>
      <c r="M31" s="4">
        <v>0.121870046320045</v>
      </c>
      <c r="N31" s="4">
        <v>0.12424501514276</v>
      </c>
      <c r="O31" s="4">
        <v>0.125565906933743</v>
      </c>
      <c r="P31" s="4">
        <v>0.134400713267365</v>
      </c>
      <c r="Q31" s="4">
        <v>0.132772676419499</v>
      </c>
      <c r="R31" s="4">
        <v>0.135626936597252</v>
      </c>
      <c r="S31" s="4">
        <v>0.136666346853972</v>
      </c>
      <c r="T31" s="4">
        <v>0.160381081222222</v>
      </c>
      <c r="U31" s="4">
        <v>0.164923282464076</v>
      </c>
      <c r="V31" s="4">
        <v>0.150763753998684</v>
      </c>
      <c r="W31" s="4">
        <v>0.19213953808703299</v>
      </c>
      <c r="X31" s="4">
        <v>0.15766130087413599</v>
      </c>
      <c r="Y31" s="4">
        <v>0.178808713212434</v>
      </c>
      <c r="Z31" s="4">
        <v>0.19942252087666701</v>
      </c>
      <c r="AA31" s="4">
        <v>0.148412359774933</v>
      </c>
      <c r="AB31" s="4">
        <v>0.14080686759772201</v>
      </c>
      <c r="AC31" s="4">
        <v>0.13999456510449401</v>
      </c>
      <c r="AD31" s="4">
        <v>0.15163593861929001</v>
      </c>
      <c r="AE31" s="4">
        <v>0.192791327584281</v>
      </c>
      <c r="AF31" s="4">
        <v>0.184549802332623</v>
      </c>
      <c r="AG31" s="4">
        <v>0.178810780453212</v>
      </c>
      <c r="AH31" s="4">
        <v>0.18154180817059401</v>
      </c>
      <c r="AI31" s="4">
        <v>0.20475304741120601</v>
      </c>
      <c r="AJ31" s="4">
        <v>0.19631825483437601</v>
      </c>
      <c r="AK31" s="4">
        <v>0.29142615836837898</v>
      </c>
      <c r="AL31" s="4">
        <v>0.204734535315135</v>
      </c>
    </row>
    <row r="32" spans="1:38" x14ac:dyDescent="0.2">
      <c r="A32" s="1" t="s">
        <v>29</v>
      </c>
      <c r="B32" s="4">
        <v>0.12592354995128799</v>
      </c>
      <c r="C32" s="4">
        <v>0.134684982611255</v>
      </c>
      <c r="D32" s="4">
        <v>0.120434012171312</v>
      </c>
      <c r="E32" s="4">
        <v>0.138094219691938</v>
      </c>
      <c r="F32" s="4">
        <v>0.14117844385460299</v>
      </c>
      <c r="G32" s="4">
        <v>0.151833627030313</v>
      </c>
      <c r="H32" s="4">
        <v>0.14108200410196001</v>
      </c>
      <c r="I32" s="4">
        <v>0.152465948006685</v>
      </c>
      <c r="J32" s="4">
        <v>0.14875742073039899</v>
      </c>
      <c r="K32" s="4">
        <v>0.14746107674056899</v>
      </c>
      <c r="L32" s="4">
        <v>0.15982050122127101</v>
      </c>
      <c r="M32" s="4">
        <v>0.167889612347531</v>
      </c>
      <c r="N32" s="4">
        <v>0.17213572832751001</v>
      </c>
      <c r="O32" s="4">
        <v>0.17800463216908499</v>
      </c>
      <c r="P32" s="4">
        <v>0.19351103719816501</v>
      </c>
      <c r="Q32" s="4">
        <v>0.18562188621551901</v>
      </c>
      <c r="R32" s="4">
        <v>0.184384192628471</v>
      </c>
      <c r="S32" s="4">
        <v>0.18181995519556199</v>
      </c>
      <c r="T32" s="4">
        <v>0.20898947789224701</v>
      </c>
      <c r="U32" s="4">
        <v>0.19730671419920601</v>
      </c>
      <c r="V32" s="4">
        <v>0.19530124334611901</v>
      </c>
      <c r="W32" s="4">
        <v>0.22717379355492001</v>
      </c>
      <c r="X32" s="4">
        <v>0.196307131884874</v>
      </c>
      <c r="Y32" s="4">
        <v>0.22917422505238799</v>
      </c>
      <c r="Z32" s="4">
        <v>0.25302545631050799</v>
      </c>
      <c r="AA32" s="4">
        <v>0.19739956805864201</v>
      </c>
      <c r="AB32" s="4">
        <v>0.17154634766266799</v>
      </c>
      <c r="AC32" s="4">
        <v>0.174101505681898</v>
      </c>
      <c r="AD32" s="4">
        <v>0.190014114954075</v>
      </c>
      <c r="AE32" s="4">
        <v>0.24891375516700101</v>
      </c>
      <c r="AF32" s="4">
        <v>0.24565770857404001</v>
      </c>
      <c r="AG32" s="4">
        <v>0.23949695646764499</v>
      </c>
      <c r="AH32" s="4">
        <v>0.243943953974468</v>
      </c>
      <c r="AI32" s="4">
        <v>0.27140852340337901</v>
      </c>
      <c r="AJ32" s="4">
        <v>0.25578974166410401</v>
      </c>
      <c r="AK32" s="4">
        <v>0.36304022086294002</v>
      </c>
      <c r="AL32" s="4">
        <v>0.253726268161936</v>
      </c>
    </row>
    <row r="33" spans="1:38" x14ac:dyDescent="0.2">
      <c r="A33" s="1" t="s">
        <v>30</v>
      </c>
      <c r="B33" s="4">
        <v>0.16651364832668</v>
      </c>
      <c r="C33" s="4">
        <v>0.17689706141615799</v>
      </c>
      <c r="D33" s="4">
        <v>0.15834276440835601</v>
      </c>
      <c r="E33" s="4">
        <v>0.19528913733179501</v>
      </c>
      <c r="F33" s="4">
        <v>0.205250823711571</v>
      </c>
      <c r="G33" s="4">
        <v>0.22332834104063301</v>
      </c>
      <c r="H33" s="4">
        <v>0.20832232204755199</v>
      </c>
      <c r="I33" s="4">
        <v>0.22013111196434701</v>
      </c>
      <c r="J33" s="4">
        <v>0.218567859976108</v>
      </c>
      <c r="K33" s="4">
        <v>0.21531057352865099</v>
      </c>
      <c r="L33" s="4">
        <v>0.23252128804637601</v>
      </c>
      <c r="M33" s="4">
        <v>0.23529786406056599</v>
      </c>
      <c r="N33" s="4">
        <v>0.238909175305488</v>
      </c>
      <c r="O33" s="4">
        <v>0.24248875708143799</v>
      </c>
      <c r="P33" s="4">
        <v>0.25836511006639101</v>
      </c>
      <c r="Q33" s="4">
        <v>0.25240457173962599</v>
      </c>
      <c r="R33" s="4">
        <v>0.25364514083163298</v>
      </c>
      <c r="S33" s="4">
        <v>0.25535572814458701</v>
      </c>
      <c r="T33" s="4">
        <v>0.29943774698506498</v>
      </c>
      <c r="U33" s="4">
        <v>0.29003957143544201</v>
      </c>
      <c r="V33" s="4">
        <v>0.27262979341244797</v>
      </c>
      <c r="W33" s="4">
        <v>0.29465332034626701</v>
      </c>
      <c r="X33" s="4">
        <v>0.247496846378114</v>
      </c>
      <c r="Y33" s="4">
        <v>0.27829188290109202</v>
      </c>
      <c r="Z33" s="4">
        <v>0.29441025794893599</v>
      </c>
      <c r="AA33" s="4">
        <v>0.227052040783875</v>
      </c>
      <c r="AB33" s="4">
        <v>0.19574669313984899</v>
      </c>
      <c r="AC33" s="4">
        <v>0.19706019655057599</v>
      </c>
      <c r="AD33" s="4">
        <v>0.214156750684904</v>
      </c>
      <c r="AE33" s="4">
        <v>0.28511593092603699</v>
      </c>
      <c r="AF33" s="4">
        <v>0.24797985401989101</v>
      </c>
      <c r="AG33" s="4">
        <v>0.24955049453300501</v>
      </c>
      <c r="AH33" s="4">
        <v>0.26263723075123402</v>
      </c>
      <c r="AI33" s="4">
        <v>0.28544657140045099</v>
      </c>
      <c r="AJ33" s="4">
        <v>0.27237297309562902</v>
      </c>
      <c r="AK33" s="4">
        <v>0.35472719978088002</v>
      </c>
      <c r="AL33" s="4">
        <v>0.23414431779785599</v>
      </c>
    </row>
    <row r="34" spans="1:38" x14ac:dyDescent="0.2">
      <c r="B34" s="4"/>
      <c r="C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8" x14ac:dyDescent="0.2">
      <c r="B35" s="4"/>
      <c r="C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8" x14ac:dyDescent="0.2">
      <c r="Q36" s="4"/>
    </row>
    <row r="37" spans="1:38" x14ac:dyDescent="0.2">
      <c r="Q37" s="4"/>
    </row>
    <row r="38" spans="1:38" x14ac:dyDescent="0.2">
      <c r="Q38" s="4"/>
    </row>
    <row r="39" spans="1:38" x14ac:dyDescent="0.2">
      <c r="Q39" s="4"/>
    </row>
    <row r="40" spans="1:38" x14ac:dyDescent="0.2">
      <c r="Q40" s="4"/>
    </row>
    <row r="41" spans="1:38" x14ac:dyDescent="0.2">
      <c r="Q41" s="4"/>
    </row>
    <row r="42" spans="1:38" x14ac:dyDescent="0.2">
      <c r="Q42" s="4"/>
    </row>
    <row r="44" spans="1:38" x14ac:dyDescent="0.2">
      <c r="Q44" s="4"/>
    </row>
    <row r="45" spans="1:38" x14ac:dyDescent="0.2">
      <c r="Q45" s="4"/>
    </row>
    <row r="46" spans="1:38" x14ac:dyDescent="0.2">
      <c r="Q46" s="4"/>
    </row>
    <row r="47" spans="1:38" x14ac:dyDescent="0.2">
      <c r="Q47" s="4"/>
    </row>
    <row r="48" spans="1:38" x14ac:dyDescent="0.2">
      <c r="Q48" s="4"/>
    </row>
    <row r="49" spans="13:17" x14ac:dyDescent="0.2">
      <c r="Q49" s="4"/>
    </row>
    <row r="50" spans="13:17" x14ac:dyDescent="0.2">
      <c r="Q50" s="4"/>
    </row>
    <row r="51" spans="13:17" x14ac:dyDescent="0.2">
      <c r="P51" s="4"/>
      <c r="Q51" s="4"/>
    </row>
    <row r="52" spans="13:17" x14ac:dyDescent="0.2">
      <c r="P52" s="4"/>
    </row>
    <row r="53" spans="13:17" x14ac:dyDescent="0.2">
      <c r="P53" s="4"/>
    </row>
    <row r="54" spans="13:17" x14ac:dyDescent="0.2">
      <c r="P54" s="4"/>
    </row>
    <row r="55" spans="13:17" x14ac:dyDescent="0.2">
      <c r="P55" s="4"/>
    </row>
    <row r="56" spans="13:17" x14ac:dyDescent="0.2">
      <c r="P56" s="4"/>
    </row>
    <row r="57" spans="13:17" x14ac:dyDescent="0.2">
      <c r="O57" s="4"/>
      <c r="P57" s="4"/>
    </row>
    <row r="58" spans="13:17" x14ac:dyDescent="0.2">
      <c r="O58" s="4"/>
    </row>
    <row r="59" spans="13:17" x14ac:dyDescent="0.2">
      <c r="O59" s="4"/>
    </row>
    <row r="60" spans="13:17" x14ac:dyDescent="0.2">
      <c r="O60" s="4"/>
    </row>
    <row r="61" spans="13:17" x14ac:dyDescent="0.2">
      <c r="O61" s="4"/>
    </row>
    <row r="62" spans="13:17" x14ac:dyDescent="0.2">
      <c r="N62" s="4"/>
    </row>
    <row r="63" spans="13:17" x14ac:dyDescent="0.2">
      <c r="N63" s="4"/>
    </row>
    <row r="64" spans="13:17" x14ac:dyDescent="0.2">
      <c r="M64" s="4"/>
    </row>
  </sheetData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C8C9-B081-471C-8F61-AF9C88E8053D}">
  <dimension ref="A1:H1220"/>
  <sheetViews>
    <sheetView topLeftCell="A1152" workbookViewId="0">
      <selection activeCell="M1167" sqref="M1167"/>
    </sheetView>
  </sheetViews>
  <sheetFormatPr defaultRowHeight="14.25" x14ac:dyDescent="0.2"/>
  <sheetData>
    <row r="1" spans="1:7" x14ac:dyDescent="0.2">
      <c r="A1">
        <v>1986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</row>
    <row r="2" spans="1:7" x14ac:dyDescent="0.2">
      <c r="A2" s="1" t="s">
        <v>0</v>
      </c>
      <c r="B2">
        <v>594325.83187352703</v>
      </c>
      <c r="C2">
        <v>0.25958135699644302</v>
      </c>
      <c r="D2">
        <v>32490.777864748401</v>
      </c>
      <c r="E2">
        <v>1.41908693105504E-2</v>
      </c>
      <c r="F2">
        <v>626816.60973827494</v>
      </c>
      <c r="G2">
        <v>0.27377222630699399</v>
      </c>
    </row>
    <row r="3" spans="1:7" x14ac:dyDescent="0.2">
      <c r="A3" s="1" t="s">
        <v>1</v>
      </c>
      <c r="B3">
        <v>312879.01872961601</v>
      </c>
      <c r="C3">
        <v>0.20459010086348101</v>
      </c>
      <c r="D3">
        <v>20608.694349597401</v>
      </c>
      <c r="E3">
        <v>1.3475927125981099E-2</v>
      </c>
      <c r="F3">
        <v>333487.71307921299</v>
      </c>
      <c r="G3">
        <v>0.21806602798946201</v>
      </c>
    </row>
    <row r="4" spans="1:7" x14ac:dyDescent="0.2">
      <c r="A4" s="1" t="s">
        <v>2</v>
      </c>
      <c r="B4">
        <v>5161099.7209339198</v>
      </c>
      <c r="C4">
        <v>0.185400150315368</v>
      </c>
      <c r="D4">
        <v>344004.43042592</v>
      </c>
      <c r="E4">
        <v>1.2357535517367801E-2</v>
      </c>
      <c r="F4">
        <v>5505104.1513598403</v>
      </c>
      <c r="G4">
        <v>0.19775768583273601</v>
      </c>
    </row>
    <row r="5" spans="1:7" x14ac:dyDescent="0.2">
      <c r="A5" s="1" t="s">
        <v>3</v>
      </c>
      <c r="B5">
        <v>2462959.1214553299</v>
      </c>
      <c r="C5">
        <v>0.20871646124790799</v>
      </c>
      <c r="D5">
        <v>150647.76558840301</v>
      </c>
      <c r="E5">
        <v>1.27662161562538E-2</v>
      </c>
      <c r="F5">
        <v>2613606.8870437299</v>
      </c>
      <c r="G5">
        <v>0.221482677404161</v>
      </c>
    </row>
    <row r="6" spans="1:7" x14ac:dyDescent="0.2">
      <c r="A6" s="1" t="s">
        <v>4</v>
      </c>
      <c r="B6">
        <v>1288808.4001356801</v>
      </c>
      <c r="C6">
        <v>0.16007155848214299</v>
      </c>
      <c r="D6">
        <v>80537.689560750601</v>
      </c>
      <c r="E6">
        <v>1.00028782270376E-2</v>
      </c>
      <c r="F6">
        <v>1369346.0896964299</v>
      </c>
      <c r="G6">
        <v>0.17007443670918099</v>
      </c>
    </row>
    <row r="7" spans="1:7" x14ac:dyDescent="0.2">
      <c r="A7" s="1" t="s">
        <v>5</v>
      </c>
      <c r="B7">
        <v>2837197.9318924602</v>
      </c>
      <c r="C7">
        <v>0.23165153151929899</v>
      </c>
      <c r="D7">
        <v>179245.64615117601</v>
      </c>
      <c r="E7">
        <v>1.4635048186923599E-2</v>
      </c>
      <c r="F7">
        <v>3016443.5780436299</v>
      </c>
      <c r="G7">
        <v>0.246286579706222</v>
      </c>
    </row>
    <row r="8" spans="1:7" x14ac:dyDescent="0.2">
      <c r="A8" s="1" t="s">
        <v>6</v>
      </c>
      <c r="B8">
        <v>1604649.4934401501</v>
      </c>
      <c r="C8">
        <v>0.18907024385867699</v>
      </c>
      <c r="D8">
        <v>108270.227276438</v>
      </c>
      <c r="E8">
        <v>1.2757102630496699E-2</v>
      </c>
      <c r="F8">
        <v>1712919.7207165901</v>
      </c>
      <c r="G8">
        <v>0.201827346489174</v>
      </c>
    </row>
    <row r="9" spans="1:7" x14ac:dyDescent="0.2">
      <c r="A9" s="1" t="s">
        <v>7</v>
      </c>
      <c r="B9">
        <v>2075955.2227169899</v>
      </c>
      <c r="C9">
        <v>0.18254980960650299</v>
      </c>
      <c r="D9">
        <v>137014.94497535299</v>
      </c>
      <c r="E9">
        <v>1.2048454535431E-2</v>
      </c>
      <c r="F9">
        <v>2212970.16769234</v>
      </c>
      <c r="G9">
        <v>0.19459826414193401</v>
      </c>
    </row>
    <row r="10" spans="1:7" x14ac:dyDescent="0.2">
      <c r="A10" s="1" t="s">
        <v>8</v>
      </c>
    </row>
    <row r="11" spans="1:7" x14ac:dyDescent="0.2">
      <c r="A11" s="1" t="s">
        <v>9</v>
      </c>
      <c r="B11">
        <v>5896121.56063662</v>
      </c>
      <c r="C11">
        <v>0.17938657240537001</v>
      </c>
      <c r="D11">
        <v>382554.82013616199</v>
      </c>
      <c r="E11">
        <v>1.1639040551594201E-2</v>
      </c>
      <c r="F11">
        <v>6278676.3807727797</v>
      </c>
      <c r="G11">
        <v>0.19102561295696399</v>
      </c>
    </row>
    <row r="12" spans="1:7" x14ac:dyDescent="0.2">
      <c r="A12" s="1" t="s">
        <v>10</v>
      </c>
      <c r="B12">
        <v>3042538.0734089999</v>
      </c>
      <c r="C12">
        <v>0.166646518579327</v>
      </c>
      <c r="D12">
        <v>228615.899020518</v>
      </c>
      <c r="E12">
        <v>1.2521796850011299E-2</v>
      </c>
      <c r="F12">
        <v>3271153.97242952</v>
      </c>
      <c r="G12">
        <v>0.179168315429339</v>
      </c>
    </row>
    <row r="13" spans="1:7" x14ac:dyDescent="0.2">
      <c r="A13" s="1" t="s">
        <v>11</v>
      </c>
      <c r="B13">
        <v>2990455.0100516002</v>
      </c>
      <c r="C13">
        <v>0.11564706648111001</v>
      </c>
      <c r="D13">
        <v>214082.00555954</v>
      </c>
      <c r="E13">
        <v>8.2789929445975397E-3</v>
      </c>
      <c r="F13">
        <v>3204537.0156111401</v>
      </c>
      <c r="G13">
        <v>0.123926059425708</v>
      </c>
    </row>
    <row r="14" spans="1:7" x14ac:dyDescent="0.2">
      <c r="A14" s="1" t="s">
        <v>12</v>
      </c>
      <c r="B14">
        <v>1460954.5887859</v>
      </c>
      <c r="C14">
        <v>0.121199220558354</v>
      </c>
      <c r="D14">
        <v>123705.863473552</v>
      </c>
      <c r="E14">
        <v>1.02625053143864E-2</v>
      </c>
      <c r="F14">
        <v>1584660.45225946</v>
      </c>
      <c r="G14">
        <v>0.13146172587273999</v>
      </c>
    </row>
    <row r="15" spans="1:7" x14ac:dyDescent="0.2">
      <c r="A15" s="1" t="s">
        <v>13</v>
      </c>
      <c r="B15">
        <v>1997592.0459626201</v>
      </c>
      <c r="C15">
        <v>0.129949452541639</v>
      </c>
      <c r="D15">
        <v>158090.582842865</v>
      </c>
      <c r="E15">
        <v>1.02842743762123E-2</v>
      </c>
      <c r="F15">
        <v>2155682.6288054902</v>
      </c>
      <c r="G15">
        <v>0.14023372691785099</v>
      </c>
    </row>
    <row r="16" spans="1:7" x14ac:dyDescent="0.2">
      <c r="A16" s="1" t="s">
        <v>14</v>
      </c>
      <c r="B16">
        <v>6005082.6117126504</v>
      </c>
      <c r="C16">
        <v>0.160551513358344</v>
      </c>
      <c r="D16">
        <v>400295.66556900903</v>
      </c>
      <c r="E16">
        <v>1.07022798941247E-2</v>
      </c>
      <c r="F16">
        <v>6405378.2772816597</v>
      </c>
      <c r="G16">
        <v>0.17125379325246901</v>
      </c>
    </row>
    <row r="17" spans="1:7" x14ac:dyDescent="0.2">
      <c r="A17" s="1" t="s">
        <v>15</v>
      </c>
      <c r="B17">
        <v>6512198.3553629899</v>
      </c>
      <c r="C17">
        <v>0.16548449681614599</v>
      </c>
      <c r="D17">
        <v>393264.73873436399</v>
      </c>
      <c r="E17">
        <v>9.9934329167653008E-3</v>
      </c>
      <c r="F17">
        <v>6905463.09409736</v>
      </c>
      <c r="G17">
        <v>0.17547792973291201</v>
      </c>
    </row>
    <row r="18" spans="1:7" x14ac:dyDescent="0.2">
      <c r="A18" s="1" t="s">
        <v>16</v>
      </c>
      <c r="B18">
        <v>4032244.8274220699</v>
      </c>
      <c r="C18">
        <v>0.17395873640654699</v>
      </c>
      <c r="D18">
        <v>258394.76611310901</v>
      </c>
      <c r="E18">
        <v>1.1147643293237201E-2</v>
      </c>
      <c r="F18">
        <v>4290639.5935351802</v>
      </c>
      <c r="G18">
        <v>0.185106379699785</v>
      </c>
    </row>
    <row r="19" spans="1:7" x14ac:dyDescent="0.2">
      <c r="A19" s="1" t="s">
        <v>17</v>
      </c>
      <c r="B19">
        <v>5118056.9164065802</v>
      </c>
      <c r="C19">
        <v>0.17706214632839501</v>
      </c>
      <c r="D19">
        <v>364259.84459791798</v>
      </c>
      <c r="E19">
        <v>1.26017805114677E-2</v>
      </c>
      <c r="F19">
        <v>5482316.7610045001</v>
      </c>
      <c r="G19">
        <v>0.189663926839863</v>
      </c>
    </row>
    <row r="20" spans="1:7" x14ac:dyDescent="0.2">
      <c r="A20" s="1" t="s">
        <v>18</v>
      </c>
      <c r="B20">
        <v>4072677.2718774802</v>
      </c>
      <c r="C20">
        <v>0.17979511321859101</v>
      </c>
      <c r="D20">
        <v>300615.55000891403</v>
      </c>
      <c r="E20">
        <v>1.32711735403983E-2</v>
      </c>
      <c r="F20">
        <v>4373292.8218863904</v>
      </c>
      <c r="G20">
        <v>0.19306628675899001</v>
      </c>
    </row>
    <row r="21" spans="1:7" x14ac:dyDescent="0.2">
      <c r="A21" s="1" t="s">
        <v>19</v>
      </c>
      <c r="B21">
        <v>3206634.1422113501</v>
      </c>
      <c r="C21">
        <v>0.17519587585718299</v>
      </c>
      <c r="D21">
        <v>237692.42449963099</v>
      </c>
      <c r="E21">
        <v>1.2986430833083E-2</v>
      </c>
      <c r="F21">
        <v>3444326.5667109801</v>
      </c>
      <c r="G21">
        <v>0.188182306690266</v>
      </c>
    </row>
    <row r="22" spans="1:7" x14ac:dyDescent="0.2">
      <c r="A22" s="1" t="s">
        <v>20</v>
      </c>
      <c r="B22">
        <v>487544.28926711698</v>
      </c>
      <c r="C22">
        <v>0.181252552148366</v>
      </c>
      <c r="D22">
        <v>32608.964485478598</v>
      </c>
      <c r="E22">
        <v>1.21229151197588E-2</v>
      </c>
      <c r="F22">
        <v>520153.25375259499</v>
      </c>
      <c r="G22">
        <v>0.19337546726812399</v>
      </c>
    </row>
    <row r="23" spans="1:7" x14ac:dyDescent="0.2">
      <c r="A23" s="1" t="s">
        <v>21</v>
      </c>
      <c r="B23">
        <v>2075675.20267674</v>
      </c>
      <c r="C23">
        <v>0.15256546404785801</v>
      </c>
      <c r="D23">
        <v>163245.370740685</v>
      </c>
      <c r="E23">
        <v>1.19987971666277E-2</v>
      </c>
      <c r="F23">
        <v>2238920.5734174298</v>
      </c>
      <c r="G23">
        <v>0.164564261214486</v>
      </c>
    </row>
    <row r="24" spans="1:7" x14ac:dyDescent="0.2">
      <c r="A24" s="1" t="s">
        <v>22</v>
      </c>
      <c r="B24">
        <v>5868683.8066934701</v>
      </c>
      <c r="C24">
        <v>0.15226249673695899</v>
      </c>
      <c r="D24">
        <v>451756.25770009699</v>
      </c>
      <c r="E24">
        <v>1.17207772610801E-2</v>
      </c>
      <c r="F24">
        <v>6320440.0643935604</v>
      </c>
      <c r="G24">
        <v>0.163983273998039</v>
      </c>
    </row>
    <row r="25" spans="1:7" x14ac:dyDescent="0.2">
      <c r="A25" s="1" t="s">
        <v>23</v>
      </c>
      <c r="B25">
        <v>1295634.66885139</v>
      </c>
      <c r="C25">
        <v>9.6982599271906306E-2</v>
      </c>
      <c r="D25">
        <v>112974.50857125199</v>
      </c>
      <c r="E25">
        <v>8.4565207740384899E-3</v>
      </c>
      <c r="F25">
        <v>1408609.1774226499</v>
      </c>
      <c r="G25">
        <v>0.105439120045945</v>
      </c>
    </row>
    <row r="26" spans="1:7" x14ac:dyDescent="0.2">
      <c r="A26" s="1" t="s">
        <v>24</v>
      </c>
      <c r="B26">
        <v>1388927.4620849399</v>
      </c>
      <c r="C26">
        <v>8.6070767868255293E-2</v>
      </c>
      <c r="D26">
        <v>131821.13120154</v>
      </c>
      <c r="E26">
        <v>8.16885423717305E-3</v>
      </c>
      <c r="F26">
        <v>1520748.5932864801</v>
      </c>
      <c r="G26">
        <v>9.42396221054283E-2</v>
      </c>
    </row>
    <row r="27" spans="1:7" x14ac:dyDescent="0.2">
      <c r="A27" s="1" t="s">
        <v>25</v>
      </c>
      <c r="B27">
        <v>14757.6306657325</v>
      </c>
      <c r="C27">
        <v>1.47672719222903E-2</v>
      </c>
      <c r="D27">
        <v>4031.0042704776101</v>
      </c>
      <c r="E27">
        <v>4.0336377519109099E-3</v>
      </c>
      <c r="F27">
        <v>18788.634936210099</v>
      </c>
      <c r="G27">
        <v>1.8800909674201199E-2</v>
      </c>
    </row>
    <row r="28" spans="1:7" x14ac:dyDescent="0.2">
      <c r="A28" s="1" t="s">
        <v>26</v>
      </c>
      <c r="B28">
        <v>2225480.4512253301</v>
      </c>
      <c r="C28">
        <v>0.15601462779207501</v>
      </c>
      <c r="D28">
        <v>145007.93364903799</v>
      </c>
      <c r="E28">
        <v>1.0165606614381401E-2</v>
      </c>
      <c r="F28">
        <v>2370488.3848743699</v>
      </c>
      <c r="G28">
        <v>0.16618023440645699</v>
      </c>
    </row>
    <row r="29" spans="1:7" x14ac:dyDescent="0.2">
      <c r="A29" s="1" t="s">
        <v>27</v>
      </c>
      <c r="B29">
        <v>840623.46953341598</v>
      </c>
      <c r="C29">
        <v>8.28686325405847E-2</v>
      </c>
      <c r="D29">
        <v>68336.039914348803</v>
      </c>
      <c r="E29">
        <v>6.7365644502931504E-3</v>
      </c>
      <c r="F29">
        <v>908959.50944776495</v>
      </c>
      <c r="G29">
        <v>8.9605196990877906E-2</v>
      </c>
    </row>
    <row r="30" spans="1:7" x14ac:dyDescent="0.2">
      <c r="A30" s="1" t="s">
        <v>28</v>
      </c>
      <c r="B30">
        <v>125252.04868619</v>
      </c>
      <c r="C30">
        <v>6.9561043444761106E-2</v>
      </c>
      <c r="D30">
        <v>12120.646870387</v>
      </c>
      <c r="E30">
        <v>6.7314255724629903E-3</v>
      </c>
      <c r="F30">
        <v>137372.695556577</v>
      </c>
      <c r="G30">
        <v>7.6292469017224099E-2</v>
      </c>
    </row>
    <row r="31" spans="1:7" x14ac:dyDescent="0.2">
      <c r="A31" s="1" t="s">
        <v>29</v>
      </c>
      <c r="B31">
        <v>210105.62547142801</v>
      </c>
      <c r="C31">
        <v>0.118123441624189</v>
      </c>
      <c r="D31">
        <v>13874.0170136941</v>
      </c>
      <c r="E31">
        <v>7.8001083270992696E-3</v>
      </c>
      <c r="F31">
        <v>223979.64248512199</v>
      </c>
      <c r="G31">
        <v>0.12592354995128799</v>
      </c>
    </row>
    <row r="32" spans="1:7" x14ac:dyDescent="0.2">
      <c r="A32" s="1" t="s">
        <v>30</v>
      </c>
      <c r="B32">
        <v>819447.35426498298</v>
      </c>
      <c r="C32">
        <v>0.155033794560651</v>
      </c>
      <c r="D32">
        <v>60677.969100739101</v>
      </c>
      <c r="E32">
        <v>1.14798537660292E-2</v>
      </c>
      <c r="F32">
        <v>880125.32336572197</v>
      </c>
      <c r="G32">
        <v>0.16651364832668</v>
      </c>
    </row>
    <row r="34" spans="1:7" x14ac:dyDescent="0.2">
      <c r="A34">
        <v>1987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</row>
    <row r="35" spans="1:7" x14ac:dyDescent="0.2">
      <c r="A35" s="1" t="s">
        <v>0</v>
      </c>
      <c r="B35">
        <v>623572.89829672803</v>
      </c>
      <c r="C35">
        <v>0.26451252411006598</v>
      </c>
      <c r="D35">
        <v>30742.182845993499</v>
      </c>
      <c r="E35">
        <v>1.3040483964999801E-2</v>
      </c>
      <c r="F35">
        <v>654315.08114272205</v>
      </c>
      <c r="G35">
        <v>0.277553008075066</v>
      </c>
    </row>
    <row r="36" spans="1:7" x14ac:dyDescent="0.2">
      <c r="A36" s="1" t="s">
        <v>1</v>
      </c>
      <c r="B36">
        <v>334807.12883231801</v>
      </c>
      <c r="C36">
        <v>0.21138785436024399</v>
      </c>
      <c r="D36">
        <v>19438.438112155902</v>
      </c>
      <c r="E36">
        <v>1.2272886001483499E-2</v>
      </c>
      <c r="F36">
        <v>354245.56694447401</v>
      </c>
      <c r="G36">
        <v>0.22366074036172801</v>
      </c>
    </row>
    <row r="37" spans="1:7" x14ac:dyDescent="0.2">
      <c r="A37" s="1" t="s">
        <v>2</v>
      </c>
      <c r="B37">
        <v>5362152.4044007799</v>
      </c>
      <c r="C37">
        <v>0.19212237275941901</v>
      </c>
      <c r="D37">
        <v>324764.92983978498</v>
      </c>
      <c r="E37">
        <v>1.16361125541038E-2</v>
      </c>
      <c r="F37">
        <v>5686917.3342405604</v>
      </c>
      <c r="G37">
        <v>0.203758485313523</v>
      </c>
    </row>
    <row r="38" spans="1:7" x14ac:dyDescent="0.2">
      <c r="A38" s="1" t="s">
        <v>3</v>
      </c>
      <c r="B38">
        <v>2596950.6686532502</v>
      </c>
      <c r="C38">
        <v>0.218411614085574</v>
      </c>
      <c r="D38">
        <v>142059.35657755099</v>
      </c>
      <c r="E38">
        <v>1.1947632945277099E-2</v>
      </c>
      <c r="F38">
        <v>2739010.0252307998</v>
      </c>
      <c r="G38">
        <v>0.23035924703085101</v>
      </c>
    </row>
    <row r="39" spans="1:7" x14ac:dyDescent="0.2">
      <c r="A39" s="1" t="s">
        <v>4</v>
      </c>
      <c r="B39">
        <v>1353413.33637147</v>
      </c>
      <c r="C39">
        <v>0.168572419812962</v>
      </c>
      <c r="D39">
        <v>76332.527387012204</v>
      </c>
      <c r="E39">
        <v>9.5074863726155E-3</v>
      </c>
      <c r="F39">
        <v>1429745.8637584799</v>
      </c>
      <c r="G39">
        <v>0.17807990618557701</v>
      </c>
    </row>
    <row r="40" spans="1:7" x14ac:dyDescent="0.2">
      <c r="A40" s="1" t="s">
        <v>5</v>
      </c>
      <c r="B40">
        <v>2972730.0428669201</v>
      </c>
      <c r="C40">
        <v>0.239777063776178</v>
      </c>
      <c r="D40">
        <v>168956.19475638701</v>
      </c>
      <c r="E40">
        <v>1.36278167547339E-2</v>
      </c>
      <c r="F40">
        <v>3141686.2376233102</v>
      </c>
      <c r="G40">
        <v>0.25340488053091198</v>
      </c>
    </row>
    <row r="41" spans="1:7" x14ac:dyDescent="0.2">
      <c r="A41" s="1" t="s">
        <v>6</v>
      </c>
      <c r="B41">
        <v>1667279.532654</v>
      </c>
      <c r="C41">
        <v>0.19480883109027899</v>
      </c>
      <c r="D41">
        <v>104964.29937963501</v>
      </c>
      <c r="E41">
        <v>1.2264273667300001E-2</v>
      </c>
      <c r="F41">
        <v>1772243.83203364</v>
      </c>
      <c r="G41">
        <v>0.20707310475757901</v>
      </c>
    </row>
    <row r="42" spans="1:7" x14ac:dyDescent="0.2">
      <c r="A42" s="1" t="s">
        <v>7</v>
      </c>
      <c r="B42">
        <v>2145523.7991136098</v>
      </c>
      <c r="C42">
        <v>0.187680190581276</v>
      </c>
      <c r="D42">
        <v>129394.890263504</v>
      </c>
      <c r="E42">
        <v>1.1318847954485799E-2</v>
      </c>
      <c r="F42">
        <v>2274918.68937711</v>
      </c>
      <c r="G42">
        <v>0.19899903853576201</v>
      </c>
    </row>
    <row r="43" spans="1:7" x14ac:dyDescent="0.2">
      <c r="A43" s="1" t="s">
        <v>8</v>
      </c>
    </row>
    <row r="44" spans="1:7" x14ac:dyDescent="0.2">
      <c r="A44" s="1" t="s">
        <v>9</v>
      </c>
      <c r="B44">
        <v>6415396.0796337696</v>
      </c>
      <c r="C44">
        <v>0.19085258190409901</v>
      </c>
      <c r="D44">
        <v>369794.588389488</v>
      </c>
      <c r="E44">
        <v>1.10010747726626E-2</v>
      </c>
      <c r="F44">
        <v>6785190.6680232603</v>
      </c>
      <c r="G44">
        <v>0.201853656676762</v>
      </c>
    </row>
    <row r="45" spans="1:7" x14ac:dyDescent="0.2">
      <c r="A45" s="1" t="s">
        <v>10</v>
      </c>
      <c r="B45">
        <v>3201057.3802161901</v>
      </c>
      <c r="C45">
        <v>0.174458291828294</v>
      </c>
      <c r="D45">
        <v>217134.79192571901</v>
      </c>
      <c r="E45">
        <v>1.18338912416792E-2</v>
      </c>
      <c r="F45">
        <v>3418192.1721419101</v>
      </c>
      <c r="G45">
        <v>0.186292183069973</v>
      </c>
    </row>
    <row r="46" spans="1:7" x14ac:dyDescent="0.2">
      <c r="A46" s="1" t="s">
        <v>11</v>
      </c>
      <c r="B46">
        <v>3202168.0630411701</v>
      </c>
      <c r="C46">
        <v>0.122035505278054</v>
      </c>
      <c r="D46">
        <v>205677.50570883599</v>
      </c>
      <c r="E46">
        <v>7.8384262909891103E-3</v>
      </c>
      <c r="F46">
        <v>3407845.5687500099</v>
      </c>
      <c r="G46">
        <v>0.12987393156904301</v>
      </c>
    </row>
    <row r="47" spans="1:7" x14ac:dyDescent="0.2">
      <c r="A47" s="1" t="s">
        <v>12</v>
      </c>
      <c r="B47">
        <v>1546991.43133871</v>
      </c>
      <c r="C47">
        <v>0.12670420393982501</v>
      </c>
      <c r="D47">
        <v>117745.189082996</v>
      </c>
      <c r="E47">
        <v>9.6437576500310492E-3</v>
      </c>
      <c r="F47">
        <v>1664736.62042171</v>
      </c>
      <c r="G47">
        <v>0.13634796158985599</v>
      </c>
    </row>
    <row r="48" spans="1:7" x14ac:dyDescent="0.2">
      <c r="A48" s="1" t="s">
        <v>13</v>
      </c>
      <c r="B48">
        <v>2081057.10570264</v>
      </c>
      <c r="C48">
        <v>0.13295188654468201</v>
      </c>
      <c r="D48">
        <v>148130.62173732501</v>
      </c>
      <c r="E48">
        <v>9.4635776985872999E-3</v>
      </c>
      <c r="F48">
        <v>2229187.72743996</v>
      </c>
      <c r="G48">
        <v>0.14241546424326901</v>
      </c>
    </row>
    <row r="49" spans="1:7" x14ac:dyDescent="0.2">
      <c r="A49" s="1" t="s">
        <v>14</v>
      </c>
      <c r="B49">
        <v>6265300.9781596102</v>
      </c>
      <c r="C49">
        <v>0.16790631780003501</v>
      </c>
      <c r="D49">
        <v>381071.60294218297</v>
      </c>
      <c r="E49">
        <v>1.0212490970701E-2</v>
      </c>
      <c r="F49">
        <v>6646372.5811017901</v>
      </c>
      <c r="G49">
        <v>0.17811880877073599</v>
      </c>
    </row>
    <row r="50" spans="1:7" x14ac:dyDescent="0.2">
      <c r="A50" s="1" t="s">
        <v>15</v>
      </c>
      <c r="B50">
        <v>6789655.08712669</v>
      </c>
      <c r="C50">
        <v>0.17040751891070699</v>
      </c>
      <c r="D50">
        <v>373221.68460997799</v>
      </c>
      <c r="E50">
        <v>9.3671593714159101E-3</v>
      </c>
      <c r="F50">
        <v>7162876.7717366703</v>
      </c>
      <c r="G50">
        <v>0.17977467828212201</v>
      </c>
    </row>
    <row r="51" spans="1:7" x14ac:dyDescent="0.2">
      <c r="A51" s="1" t="s">
        <v>16</v>
      </c>
      <c r="B51">
        <v>4191895.4835634199</v>
      </c>
      <c r="C51">
        <v>0.18098485622962099</v>
      </c>
      <c r="D51">
        <v>242916.52975764399</v>
      </c>
      <c r="E51">
        <v>1.0487907770213E-2</v>
      </c>
      <c r="F51">
        <v>4434812.0133210598</v>
      </c>
      <c r="G51">
        <v>0.19147276399983401</v>
      </c>
    </row>
    <row r="52" spans="1:7" x14ac:dyDescent="0.2">
      <c r="A52" s="1" t="s">
        <v>17</v>
      </c>
      <c r="B52">
        <v>5463352.20279931</v>
      </c>
      <c r="C52">
        <v>0.18838872264832099</v>
      </c>
      <c r="D52">
        <v>350019.42607279099</v>
      </c>
      <c r="E52">
        <v>1.2069460311595E-2</v>
      </c>
      <c r="F52">
        <v>5813371.6288721003</v>
      </c>
      <c r="G52">
        <v>0.20045818295991599</v>
      </c>
    </row>
    <row r="53" spans="1:7" x14ac:dyDescent="0.2">
      <c r="A53" s="1" t="s">
        <v>18</v>
      </c>
      <c r="B53">
        <v>4059024.9484774601</v>
      </c>
      <c r="C53">
        <v>0.18796216431176099</v>
      </c>
      <c r="D53">
        <v>263741.07212460699</v>
      </c>
      <c r="E53">
        <v>1.2213116047251799E-2</v>
      </c>
      <c r="F53">
        <v>4322766.0206020596</v>
      </c>
      <c r="G53">
        <v>0.200175280359013</v>
      </c>
    </row>
    <row r="54" spans="1:7" x14ac:dyDescent="0.2">
      <c r="A54" s="1" t="s">
        <v>19</v>
      </c>
      <c r="B54">
        <v>3262994.8601530702</v>
      </c>
      <c r="C54">
        <v>0.17861347452998</v>
      </c>
      <c r="D54">
        <v>222491.22963654</v>
      </c>
      <c r="E54">
        <v>1.21789746171913E-2</v>
      </c>
      <c r="F54">
        <v>3485486.0897896099</v>
      </c>
      <c r="G54">
        <v>0.190792449147172</v>
      </c>
    </row>
    <row r="55" spans="1:7" x14ac:dyDescent="0.2">
      <c r="A55" s="1" t="s">
        <v>20</v>
      </c>
      <c r="B55">
        <v>514332.31927390699</v>
      </c>
      <c r="C55">
        <v>0.19152635399050499</v>
      </c>
      <c r="D55">
        <v>31029.7551903358</v>
      </c>
      <c r="E55">
        <v>1.1554817098044399E-2</v>
      </c>
      <c r="F55">
        <v>545362.07446424197</v>
      </c>
      <c r="G55">
        <v>0.20308117108854901</v>
      </c>
    </row>
    <row r="56" spans="1:7" x14ac:dyDescent="0.2">
      <c r="A56" s="1" t="s">
        <v>21</v>
      </c>
      <c r="B56">
        <v>2150953.6801966</v>
      </c>
      <c r="C56">
        <v>0.15860249113133401</v>
      </c>
      <c r="D56">
        <v>154498.584164764</v>
      </c>
      <c r="E56">
        <v>1.1392091122369399E-2</v>
      </c>
      <c r="F56">
        <v>2305452.2643613699</v>
      </c>
      <c r="G56">
        <v>0.16999458225370301</v>
      </c>
    </row>
    <row r="57" spans="1:7" x14ac:dyDescent="0.2">
      <c r="A57" s="1" t="s">
        <v>22</v>
      </c>
      <c r="B57">
        <v>6096422.9997472698</v>
      </c>
      <c r="C57">
        <v>0.15734131286792699</v>
      </c>
      <c r="D57">
        <v>425613.80957689299</v>
      </c>
      <c r="E57">
        <v>1.09845782643895E-2</v>
      </c>
      <c r="F57">
        <v>6522036.8093241705</v>
      </c>
      <c r="G57">
        <v>0.168325891132316</v>
      </c>
    </row>
    <row r="58" spans="1:7" x14ac:dyDescent="0.2">
      <c r="A58" s="1" t="s">
        <v>23</v>
      </c>
      <c r="B58">
        <v>1367470.76231031</v>
      </c>
      <c r="C58">
        <v>0.100690610139437</v>
      </c>
      <c r="D58">
        <v>109100.798666177</v>
      </c>
      <c r="E58">
        <v>8.0333900271751402E-3</v>
      </c>
      <c r="F58">
        <v>1476571.5609764799</v>
      </c>
      <c r="G58">
        <v>0.108724000166612</v>
      </c>
    </row>
    <row r="59" spans="1:7" x14ac:dyDescent="0.2">
      <c r="A59" s="1" t="s">
        <v>24</v>
      </c>
      <c r="B59">
        <v>1460430.90049699</v>
      </c>
      <c r="C59">
        <v>8.8891615043261402E-2</v>
      </c>
      <c r="D59">
        <v>124088.611178882</v>
      </c>
      <c r="E59">
        <v>7.5528647417775104E-3</v>
      </c>
      <c r="F59">
        <v>1584519.5116758801</v>
      </c>
      <c r="G59">
        <v>9.6444479785038895E-2</v>
      </c>
    </row>
    <row r="60" spans="1:7" x14ac:dyDescent="0.2">
      <c r="A60" s="1" t="s">
        <v>25</v>
      </c>
      <c r="B60">
        <v>15170.4139425263</v>
      </c>
      <c r="C60">
        <v>1.50087240610077E-2</v>
      </c>
      <c r="D60">
        <v>3863.9595138535901</v>
      </c>
      <c r="E60">
        <v>3.8227765139463598E-3</v>
      </c>
      <c r="F60">
        <v>19034.373456379799</v>
      </c>
      <c r="G60">
        <v>1.8831500574953999E-2</v>
      </c>
    </row>
    <row r="61" spans="1:7" x14ac:dyDescent="0.2">
      <c r="A61" s="1" t="s">
        <v>26</v>
      </c>
      <c r="B61">
        <v>2311243.2846185099</v>
      </c>
      <c r="C61">
        <v>0.15941833465073499</v>
      </c>
      <c r="D61">
        <v>136455.903394528</v>
      </c>
      <c r="E61">
        <v>9.41206536637176E-3</v>
      </c>
      <c r="F61">
        <v>2447699.18801304</v>
      </c>
      <c r="G61">
        <v>0.168830400017107</v>
      </c>
    </row>
    <row r="62" spans="1:7" x14ac:dyDescent="0.2">
      <c r="A62" s="1" t="s">
        <v>27</v>
      </c>
      <c r="B62">
        <v>883701.14530357695</v>
      </c>
      <c r="C62">
        <v>8.5757262887253397E-2</v>
      </c>
      <c r="D62">
        <v>64307.162837001903</v>
      </c>
      <c r="E62">
        <v>6.24057838812882E-3</v>
      </c>
      <c r="F62">
        <v>948008.30814057903</v>
      </c>
      <c r="G62">
        <v>9.19978412753822E-2</v>
      </c>
    </row>
    <row r="63" spans="1:7" x14ac:dyDescent="0.2">
      <c r="A63" s="1" t="s">
        <v>28</v>
      </c>
      <c r="B63">
        <v>133227.68018703401</v>
      </c>
      <c r="C63">
        <v>7.4156950463179994E-2</v>
      </c>
      <c r="D63">
        <v>11414.8506759789</v>
      </c>
      <c r="E63">
        <v>6.3537135446237502E-3</v>
      </c>
      <c r="F63">
        <v>144642.530863013</v>
      </c>
      <c r="G63">
        <v>8.0510664007803698E-2</v>
      </c>
    </row>
    <row r="64" spans="1:7" x14ac:dyDescent="0.2">
      <c r="A64" s="1" t="s">
        <v>29</v>
      </c>
      <c r="B64">
        <v>230874.654955865</v>
      </c>
      <c r="C64">
        <v>0.127208266914658</v>
      </c>
      <c r="D64">
        <v>13569.7482445306</v>
      </c>
      <c r="E64">
        <v>7.4767156965971299E-3</v>
      </c>
      <c r="F64">
        <v>244444.40320039599</v>
      </c>
      <c r="G64">
        <v>0.134684982611255</v>
      </c>
    </row>
    <row r="65" spans="1:7" x14ac:dyDescent="0.2">
      <c r="A65" s="1" t="s">
        <v>30</v>
      </c>
      <c r="B65">
        <v>889955.34230861499</v>
      </c>
      <c r="C65">
        <v>0.16598562348551399</v>
      </c>
      <c r="D65">
        <v>58503.214162361503</v>
      </c>
      <c r="E65">
        <v>1.09114379306447E-2</v>
      </c>
      <c r="F65">
        <v>948458.55647097598</v>
      </c>
      <c r="G65">
        <v>0.17689706141615799</v>
      </c>
    </row>
    <row r="67" spans="1:7" x14ac:dyDescent="0.2">
      <c r="A67">
        <v>1988</v>
      </c>
      <c r="B67" t="s">
        <v>32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</row>
    <row r="68" spans="1:7" x14ac:dyDescent="0.2">
      <c r="A68" s="1" t="s">
        <v>0</v>
      </c>
      <c r="B68">
        <v>563237.98164645606</v>
      </c>
      <c r="C68">
        <v>0.25432376069535101</v>
      </c>
      <c r="D68">
        <v>27071.217624409299</v>
      </c>
      <c r="E68">
        <v>1.22237031187355E-2</v>
      </c>
      <c r="F68">
        <v>590309.199270866</v>
      </c>
      <c r="G68">
        <v>0.266547463814087</v>
      </c>
    </row>
    <row r="69" spans="1:7" x14ac:dyDescent="0.2">
      <c r="A69" s="1" t="s">
        <v>1</v>
      </c>
      <c r="B69">
        <v>312407.82969572698</v>
      </c>
      <c r="C69">
        <v>0.19866205698458</v>
      </c>
      <c r="D69">
        <v>18304.1146435312</v>
      </c>
      <c r="E69">
        <v>1.1639698883050199E-2</v>
      </c>
      <c r="F69">
        <v>330711.94433925801</v>
      </c>
      <c r="G69">
        <v>0.21030175586763</v>
      </c>
    </row>
    <row r="70" spans="1:7" x14ac:dyDescent="0.2">
      <c r="A70" s="1" t="s">
        <v>2</v>
      </c>
      <c r="B70">
        <v>5054700.9954251703</v>
      </c>
      <c r="C70">
        <v>0.17942485306506001</v>
      </c>
      <c r="D70">
        <v>315322.59212879499</v>
      </c>
      <c r="E70">
        <v>1.1192889512556399E-2</v>
      </c>
      <c r="F70">
        <v>5370023.5875539696</v>
      </c>
      <c r="G70">
        <v>0.19061774257761699</v>
      </c>
    </row>
    <row r="71" spans="1:7" x14ac:dyDescent="0.2">
      <c r="A71" s="1" t="s">
        <v>3</v>
      </c>
      <c r="B71">
        <v>2490753.0264369599</v>
      </c>
      <c r="C71">
        <v>0.20710447405025501</v>
      </c>
      <c r="D71">
        <v>138166.82576604199</v>
      </c>
      <c r="E71">
        <v>1.14884805830803E-2</v>
      </c>
      <c r="F71">
        <v>2628919.8522029999</v>
      </c>
      <c r="G71">
        <v>0.218592954633336</v>
      </c>
    </row>
    <row r="72" spans="1:7" x14ac:dyDescent="0.2">
      <c r="A72" s="1" t="s">
        <v>4</v>
      </c>
      <c r="B72">
        <v>1266465.8520669299</v>
      </c>
      <c r="C72">
        <v>0.15542859461853301</v>
      </c>
      <c r="D72">
        <v>75066.115176785897</v>
      </c>
      <c r="E72">
        <v>9.21258221558755E-3</v>
      </c>
      <c r="F72">
        <v>1341531.9672437201</v>
      </c>
      <c r="G72">
        <v>0.16464117683412</v>
      </c>
    </row>
    <row r="73" spans="1:7" x14ac:dyDescent="0.2">
      <c r="A73" s="1" t="s">
        <v>5</v>
      </c>
      <c r="B73">
        <v>2725279.7594376402</v>
      </c>
      <c r="C73">
        <v>0.21710237453804301</v>
      </c>
      <c r="D73">
        <v>161018.93213603299</v>
      </c>
      <c r="E73">
        <v>1.28271574289776E-2</v>
      </c>
      <c r="F73">
        <v>2886298.6915736799</v>
      </c>
      <c r="G73">
        <v>0.22992953196702101</v>
      </c>
    </row>
    <row r="74" spans="1:7" x14ac:dyDescent="0.2">
      <c r="A74" s="1" t="s">
        <v>6</v>
      </c>
      <c r="B74">
        <v>1516156.18924402</v>
      </c>
      <c r="C74">
        <v>0.17618051790463199</v>
      </c>
      <c r="D74">
        <v>101328.709095311</v>
      </c>
      <c r="E74">
        <v>1.1774607770404601E-2</v>
      </c>
      <c r="F74">
        <v>1617484.89833933</v>
      </c>
      <c r="G74">
        <v>0.187955125675037</v>
      </c>
    </row>
    <row r="75" spans="1:7" x14ac:dyDescent="0.2">
      <c r="A75" s="1" t="s">
        <v>7</v>
      </c>
      <c r="B75">
        <v>1997305.1761801001</v>
      </c>
      <c r="C75">
        <v>0.174246360235426</v>
      </c>
      <c r="D75">
        <v>124100.025019482</v>
      </c>
      <c r="E75">
        <v>1.08265766907621E-2</v>
      </c>
      <c r="F75">
        <v>2121405.20119958</v>
      </c>
      <c r="G75">
        <v>0.18507293692618801</v>
      </c>
    </row>
    <row r="76" spans="1:7" x14ac:dyDescent="0.2">
      <c r="A76" s="1" t="s">
        <v>8</v>
      </c>
    </row>
    <row r="77" spans="1:7" x14ac:dyDescent="0.2">
      <c r="A77" s="1" t="s">
        <v>9</v>
      </c>
      <c r="B77">
        <v>6037010.3562795501</v>
      </c>
      <c r="C77">
        <v>0.180428187147604</v>
      </c>
      <c r="D77">
        <v>358814.098436517</v>
      </c>
      <c r="E77">
        <v>1.0723880444657699E-2</v>
      </c>
      <c r="F77">
        <v>6395824.4547160696</v>
      </c>
      <c r="G77">
        <v>0.191152067592261</v>
      </c>
    </row>
    <row r="78" spans="1:7" x14ac:dyDescent="0.2">
      <c r="A78" s="1" t="s">
        <v>10</v>
      </c>
      <c r="B78">
        <v>2860114.4929501698</v>
      </c>
      <c r="C78">
        <v>0.157125858394393</v>
      </c>
      <c r="D78">
        <v>203619.75076993401</v>
      </c>
      <c r="E78">
        <v>1.11862403426994E-2</v>
      </c>
      <c r="F78">
        <v>3063734.2437200998</v>
      </c>
      <c r="G78">
        <v>0.16831209873709299</v>
      </c>
    </row>
    <row r="79" spans="1:7" x14ac:dyDescent="0.2">
      <c r="A79" s="1" t="s">
        <v>11</v>
      </c>
      <c r="B79">
        <v>3076618.9218924199</v>
      </c>
      <c r="C79">
        <v>0.115367376099571</v>
      </c>
      <c r="D79">
        <v>204542.68181192601</v>
      </c>
      <c r="E79">
        <v>7.6699627415983303E-3</v>
      </c>
      <c r="F79">
        <v>3281161.6037043501</v>
      </c>
      <c r="G79">
        <v>0.12303733884116901</v>
      </c>
    </row>
    <row r="80" spans="1:7" x14ac:dyDescent="0.2">
      <c r="A80" s="1" t="s">
        <v>12</v>
      </c>
      <c r="B80">
        <v>1467692.3997465901</v>
      </c>
      <c r="C80">
        <v>0.11770371380423</v>
      </c>
      <c r="D80">
        <v>120199.610702544</v>
      </c>
      <c r="E80">
        <v>9.6395815498907592E-3</v>
      </c>
      <c r="F80">
        <v>1587892.0104491401</v>
      </c>
      <c r="G80">
        <v>0.12734329535412101</v>
      </c>
    </row>
    <row r="81" spans="1:7" x14ac:dyDescent="0.2">
      <c r="A81" s="1" t="s">
        <v>13</v>
      </c>
      <c r="B81">
        <v>1985883.5348653099</v>
      </c>
      <c r="C81">
        <v>0.123973882798842</v>
      </c>
      <c r="D81">
        <v>148145.55328960199</v>
      </c>
      <c r="E81">
        <v>9.2483668544743394E-3</v>
      </c>
      <c r="F81">
        <v>2134029.0881549101</v>
      </c>
      <c r="G81">
        <v>0.133222249653316</v>
      </c>
    </row>
    <row r="82" spans="1:7" x14ac:dyDescent="0.2">
      <c r="A82" s="1" t="s">
        <v>14</v>
      </c>
      <c r="B82">
        <v>6039239.1626402996</v>
      </c>
      <c r="C82">
        <v>0.16017467687766301</v>
      </c>
      <c r="D82">
        <v>379534.31700793002</v>
      </c>
      <c r="E82">
        <v>1.0066133324673999E-2</v>
      </c>
      <c r="F82">
        <v>6418773.4796482297</v>
      </c>
      <c r="G82">
        <v>0.170240810202337</v>
      </c>
    </row>
    <row r="83" spans="1:7" x14ac:dyDescent="0.2">
      <c r="A83" s="1" t="s">
        <v>15</v>
      </c>
      <c r="B83">
        <v>6876600.5338955298</v>
      </c>
      <c r="C83">
        <v>0.16850438419199801</v>
      </c>
      <c r="D83">
        <v>384319.49708479102</v>
      </c>
      <c r="E83">
        <v>9.4173741618469795E-3</v>
      </c>
      <c r="F83">
        <v>7260920.0309803197</v>
      </c>
      <c r="G83">
        <v>0.17792175835384499</v>
      </c>
    </row>
    <row r="84" spans="1:7" x14ac:dyDescent="0.2">
      <c r="A84" s="1" t="s">
        <v>16</v>
      </c>
      <c r="B84">
        <v>3831759.1362087699</v>
      </c>
      <c r="C84">
        <v>0.165919198051727</v>
      </c>
      <c r="D84">
        <v>232159.37672592999</v>
      </c>
      <c r="E84">
        <v>1.0052745028401601E-2</v>
      </c>
      <c r="F84">
        <v>4063918.5129347001</v>
      </c>
      <c r="G84">
        <v>0.17597194308012901</v>
      </c>
    </row>
    <row r="85" spans="1:7" x14ac:dyDescent="0.2">
      <c r="A85" s="1" t="s">
        <v>17</v>
      </c>
      <c r="B85">
        <v>4950011.3081807597</v>
      </c>
      <c r="C85">
        <v>0.16926459112721401</v>
      </c>
      <c r="D85">
        <v>338166.05189114303</v>
      </c>
      <c r="E85">
        <v>1.15635167159841E-2</v>
      </c>
      <c r="F85">
        <v>5288177.3600719003</v>
      </c>
      <c r="G85">
        <v>0.180828107843198</v>
      </c>
    </row>
    <row r="86" spans="1:7" x14ac:dyDescent="0.2">
      <c r="A86" s="1" t="s">
        <v>18</v>
      </c>
      <c r="B86">
        <v>3804277.5234908499</v>
      </c>
      <c r="C86">
        <v>0.172941355585676</v>
      </c>
      <c r="D86">
        <v>257760.489972738</v>
      </c>
      <c r="E86">
        <v>1.1717717300342601E-2</v>
      </c>
      <c r="F86">
        <v>4062038.0134635898</v>
      </c>
      <c r="G86">
        <v>0.18465907288601899</v>
      </c>
    </row>
    <row r="87" spans="1:7" x14ac:dyDescent="0.2">
      <c r="A87" s="1" t="s">
        <v>19</v>
      </c>
      <c r="B87">
        <v>2992439.2887884402</v>
      </c>
      <c r="C87">
        <v>0.162077520208364</v>
      </c>
      <c r="D87">
        <v>220172.43044752901</v>
      </c>
      <c r="E87">
        <v>1.1925054479428401E-2</v>
      </c>
      <c r="F87">
        <v>3212611.7192359599</v>
      </c>
      <c r="G87">
        <v>0.17400257468779301</v>
      </c>
    </row>
    <row r="88" spans="1:7" x14ac:dyDescent="0.2">
      <c r="A88" s="1" t="s">
        <v>20</v>
      </c>
      <c r="B88">
        <v>487049.901771189</v>
      </c>
      <c r="C88">
        <v>0.18145945116655299</v>
      </c>
      <c r="D88">
        <v>29434.657600362902</v>
      </c>
      <c r="E88">
        <v>1.09664262204215E-2</v>
      </c>
      <c r="F88">
        <v>516484.55937155202</v>
      </c>
      <c r="G88">
        <v>0.192425877386975</v>
      </c>
    </row>
    <row r="89" spans="1:7" x14ac:dyDescent="0.2">
      <c r="A89" s="1" t="s">
        <v>21</v>
      </c>
      <c r="B89">
        <v>1904376.1147309099</v>
      </c>
      <c r="C89">
        <v>0.14154786966803001</v>
      </c>
      <c r="D89">
        <v>149272.96531502699</v>
      </c>
      <c r="E89">
        <v>1.1095114077482199E-2</v>
      </c>
      <c r="F89">
        <v>2053649.0800459399</v>
      </c>
      <c r="G89">
        <v>0.152642983745512</v>
      </c>
    </row>
    <row r="90" spans="1:7" x14ac:dyDescent="0.2">
      <c r="A90" s="1" t="s">
        <v>22</v>
      </c>
      <c r="B90">
        <v>5574255.9672615798</v>
      </c>
      <c r="C90">
        <v>0.142382752976635</v>
      </c>
      <c r="D90">
        <v>421221.08457813697</v>
      </c>
      <c r="E90">
        <v>1.07592148595757E-2</v>
      </c>
      <c r="F90">
        <v>5995477.0518397205</v>
      </c>
      <c r="G90">
        <v>0.15314196783621101</v>
      </c>
    </row>
    <row r="91" spans="1:7" x14ac:dyDescent="0.2">
      <c r="A91" s="1" t="s">
        <v>23</v>
      </c>
      <c r="B91">
        <v>1238426.1239573699</v>
      </c>
      <c r="C91">
        <v>8.9821883186271101E-2</v>
      </c>
      <c r="D91">
        <v>107962.082858348</v>
      </c>
      <c r="E91">
        <v>7.8303884321023198E-3</v>
      </c>
      <c r="F91">
        <v>1346388.2068157201</v>
      </c>
      <c r="G91">
        <v>9.7652271618373504E-2</v>
      </c>
    </row>
    <row r="92" spans="1:7" x14ac:dyDescent="0.2">
      <c r="A92" s="1" t="s">
        <v>24</v>
      </c>
      <c r="B92">
        <v>1329387.1939081501</v>
      </c>
      <c r="C92">
        <v>7.9580951862006394E-2</v>
      </c>
      <c r="D92">
        <v>124111.961710766</v>
      </c>
      <c r="E92">
        <v>7.4297000119034201E-3</v>
      </c>
      <c r="F92">
        <v>1453499.15561891</v>
      </c>
      <c r="G92">
        <v>8.70106518739098E-2</v>
      </c>
    </row>
    <row r="93" spans="1:7" x14ac:dyDescent="0.2">
      <c r="A93" s="1" t="s">
        <v>25</v>
      </c>
      <c r="B93">
        <v>11083.612921223101</v>
      </c>
      <c r="C93">
        <v>1.08323327722034E-2</v>
      </c>
      <c r="D93">
        <v>3766.61545866612</v>
      </c>
      <c r="E93">
        <v>3.6812213096209601E-3</v>
      </c>
      <c r="F93">
        <v>14850.2283798892</v>
      </c>
      <c r="G93">
        <v>1.45135540818243E-2</v>
      </c>
    </row>
    <row r="94" spans="1:7" x14ac:dyDescent="0.2">
      <c r="A94" s="1" t="s">
        <v>26</v>
      </c>
      <c r="B94">
        <v>2276044.4006354702</v>
      </c>
      <c r="C94">
        <v>0.154217189509118</v>
      </c>
      <c r="D94">
        <v>135207.789637279</v>
      </c>
      <c r="E94">
        <v>9.16122959278802E-3</v>
      </c>
      <c r="F94">
        <v>2411252.1902727499</v>
      </c>
      <c r="G94">
        <v>0.16337841910190601</v>
      </c>
    </row>
    <row r="95" spans="1:7" x14ac:dyDescent="0.2">
      <c r="A95" s="1" t="s">
        <v>27</v>
      </c>
      <c r="B95">
        <v>849162.51965784898</v>
      </c>
      <c r="C95">
        <v>8.07968599585564E-2</v>
      </c>
      <c r="D95">
        <v>64710.597999171601</v>
      </c>
      <c r="E95">
        <v>6.1571407161024796E-3</v>
      </c>
      <c r="F95">
        <v>913873.11765701999</v>
      </c>
      <c r="G95">
        <v>8.6954000674658902E-2</v>
      </c>
    </row>
    <row r="96" spans="1:7" x14ac:dyDescent="0.2">
      <c r="A96" s="1" t="s">
        <v>28</v>
      </c>
      <c r="B96">
        <v>125028.459905535</v>
      </c>
      <c r="C96">
        <v>6.8325486039979205E-2</v>
      </c>
      <c r="D96">
        <v>10993.3442221521</v>
      </c>
      <c r="E96">
        <v>6.00763688324122E-3</v>
      </c>
      <c r="F96">
        <v>136021.80412768701</v>
      </c>
      <c r="G96">
        <v>7.4333122923220404E-2</v>
      </c>
    </row>
    <row r="97" spans="1:7" x14ac:dyDescent="0.2">
      <c r="A97" s="1" t="s">
        <v>29</v>
      </c>
      <c r="B97">
        <v>210875.003783964</v>
      </c>
      <c r="C97">
        <v>0.113510419960193</v>
      </c>
      <c r="D97">
        <v>12862.3657125957</v>
      </c>
      <c r="E97">
        <v>6.9235922111189402E-3</v>
      </c>
      <c r="F97">
        <v>223737.369496559</v>
      </c>
      <c r="G97">
        <v>0.120434012171312</v>
      </c>
    </row>
    <row r="98" spans="1:7" x14ac:dyDescent="0.2">
      <c r="A98" s="1" t="s">
        <v>30</v>
      </c>
      <c r="B98">
        <v>812049.60528830404</v>
      </c>
      <c r="C98">
        <v>0.14814135156295499</v>
      </c>
      <c r="D98">
        <v>55919.9250384236</v>
      </c>
      <c r="E98">
        <v>1.0201412845401299E-2</v>
      </c>
      <c r="F98">
        <v>867969.53032672696</v>
      </c>
      <c r="G98">
        <v>0.15834276440835601</v>
      </c>
    </row>
    <row r="100" spans="1:7" x14ac:dyDescent="0.2">
      <c r="A100">
        <v>1989</v>
      </c>
      <c r="B100" t="s">
        <v>32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</row>
    <row r="101" spans="1:7" x14ac:dyDescent="0.2">
      <c r="A101" s="1" t="s">
        <v>0</v>
      </c>
      <c r="B101">
        <v>595392.26634770795</v>
      </c>
      <c r="C101">
        <v>0.29126431178303602</v>
      </c>
      <c r="D101">
        <v>34668.640731019397</v>
      </c>
      <c r="E101">
        <v>1.6959806758854799E-2</v>
      </c>
      <c r="F101">
        <v>630060.90707872703</v>
      </c>
      <c r="G101">
        <v>0.30822411854189102</v>
      </c>
    </row>
    <row r="102" spans="1:7" x14ac:dyDescent="0.2">
      <c r="A102" s="1" t="s">
        <v>1</v>
      </c>
      <c r="B102">
        <v>362593.16024199303</v>
      </c>
      <c r="C102">
        <v>0.23691266652463</v>
      </c>
      <c r="D102">
        <v>25306.368946992901</v>
      </c>
      <c r="E102">
        <v>1.6534783345849301E-2</v>
      </c>
      <c r="F102">
        <v>387899.52918898599</v>
      </c>
      <c r="G102">
        <v>0.25344744987047901</v>
      </c>
    </row>
    <row r="103" spans="1:7" x14ac:dyDescent="0.2">
      <c r="A103" s="1" t="s">
        <v>2</v>
      </c>
      <c r="B103">
        <v>6139126.3906094804</v>
      </c>
      <c r="C103">
        <v>0.21537572298058699</v>
      </c>
      <c r="D103">
        <v>450876.35492802999</v>
      </c>
      <c r="E103">
        <v>1.58178566035087E-2</v>
      </c>
      <c r="F103">
        <v>6590002.7455375101</v>
      </c>
      <c r="G103">
        <v>0.231193579584096</v>
      </c>
    </row>
    <row r="104" spans="1:7" x14ac:dyDescent="0.2">
      <c r="A104" s="1" t="s">
        <v>3</v>
      </c>
      <c r="B104">
        <v>2998141.9674963802</v>
      </c>
      <c r="C104">
        <v>0.24712763063646101</v>
      </c>
      <c r="D104">
        <v>197249.85743186</v>
      </c>
      <c r="E104">
        <v>1.62586997010087E-2</v>
      </c>
      <c r="F104">
        <v>3195391.8249282399</v>
      </c>
      <c r="G104">
        <v>0.26338633033747</v>
      </c>
    </row>
    <row r="105" spans="1:7" x14ac:dyDescent="0.2">
      <c r="A105" s="1" t="s">
        <v>4</v>
      </c>
      <c r="B105">
        <v>1533592.3324642801</v>
      </c>
      <c r="C105">
        <v>0.184751671758068</v>
      </c>
      <c r="D105">
        <v>108662.890945299</v>
      </c>
      <c r="E105">
        <v>1.3090604546744E-2</v>
      </c>
      <c r="F105">
        <v>1642255.2234095801</v>
      </c>
      <c r="G105">
        <v>0.19784227630481199</v>
      </c>
    </row>
    <row r="106" spans="1:7" x14ac:dyDescent="0.2">
      <c r="A106" s="1" t="s">
        <v>5</v>
      </c>
      <c r="B106">
        <v>3245003.2283296101</v>
      </c>
      <c r="C106">
        <v>0.25701211166744498</v>
      </c>
      <c r="D106">
        <v>225679.55860808</v>
      </c>
      <c r="E106">
        <v>1.7874367400212601E-2</v>
      </c>
      <c r="F106">
        <v>3470682.7869376899</v>
      </c>
      <c r="G106">
        <v>0.27488647906765701</v>
      </c>
    </row>
    <row r="107" spans="1:7" x14ac:dyDescent="0.2">
      <c r="A107" s="1" t="s">
        <v>6</v>
      </c>
      <c r="B107">
        <v>1935094.6560215601</v>
      </c>
      <c r="C107">
        <v>0.21988164718737199</v>
      </c>
      <c r="D107">
        <v>144132.41157374499</v>
      </c>
      <c r="E107">
        <v>1.6377530665647299E-2</v>
      </c>
      <c r="F107">
        <v>2079227.06759531</v>
      </c>
      <c r="G107">
        <v>0.236259177853019</v>
      </c>
    </row>
    <row r="108" spans="1:7" x14ac:dyDescent="0.2">
      <c r="A108" s="1" t="s">
        <v>7</v>
      </c>
      <c r="B108">
        <v>2455515.4631534</v>
      </c>
      <c r="C108">
        <v>0.21333518854098199</v>
      </c>
      <c r="D108">
        <v>175276.601431255</v>
      </c>
      <c r="E108">
        <v>1.5228031496547501E-2</v>
      </c>
      <c r="F108">
        <v>2630792.0645846501</v>
      </c>
      <c r="G108">
        <v>0.22856322003752999</v>
      </c>
    </row>
    <row r="109" spans="1:7" x14ac:dyDescent="0.2">
      <c r="A109" s="1" t="s">
        <v>8</v>
      </c>
    </row>
    <row r="110" spans="1:7" x14ac:dyDescent="0.2">
      <c r="A110" s="1" t="s">
        <v>9</v>
      </c>
      <c r="B110">
        <v>7148027.3674850697</v>
      </c>
      <c r="C110">
        <v>0.215300222363453</v>
      </c>
      <c r="D110">
        <v>511969.43605398398</v>
      </c>
      <c r="E110">
        <v>1.5420636737782401E-2</v>
      </c>
      <c r="F110">
        <v>7659996.8035390498</v>
      </c>
      <c r="G110">
        <v>0.23072085910123499</v>
      </c>
    </row>
    <row r="111" spans="1:7" x14ac:dyDescent="0.2">
      <c r="A111" s="1" t="s">
        <v>10</v>
      </c>
      <c r="B111">
        <v>3460340.1819721502</v>
      </c>
      <c r="C111">
        <v>0.191448425618711</v>
      </c>
      <c r="D111">
        <v>281919.81713898102</v>
      </c>
      <c r="E111">
        <v>1.55976298004354E-2</v>
      </c>
      <c r="F111">
        <v>3742259.9991111401</v>
      </c>
      <c r="G111">
        <v>0.207046055419146</v>
      </c>
    </row>
    <row r="112" spans="1:7" x14ac:dyDescent="0.2">
      <c r="A112" s="1" t="s">
        <v>11</v>
      </c>
      <c r="B112">
        <v>3914685.4284997</v>
      </c>
      <c r="C112">
        <v>0.14398170613686601</v>
      </c>
      <c r="D112">
        <v>300241.53571864101</v>
      </c>
      <c r="E112">
        <v>1.10428511704171E-2</v>
      </c>
      <c r="F112">
        <v>4214926.9642183399</v>
      </c>
      <c r="G112">
        <v>0.15502455730728301</v>
      </c>
    </row>
    <row r="113" spans="1:7" x14ac:dyDescent="0.2">
      <c r="A113" s="1" t="s">
        <v>12</v>
      </c>
      <c r="B113">
        <v>2029065.41865602</v>
      </c>
      <c r="C113">
        <v>0.15796194987954301</v>
      </c>
      <c r="D113">
        <v>180456.20718954501</v>
      </c>
      <c r="E113">
        <v>1.40484452070591E-2</v>
      </c>
      <c r="F113">
        <v>2209521.6258455599</v>
      </c>
      <c r="G113">
        <v>0.17201039508660201</v>
      </c>
    </row>
    <row r="114" spans="1:7" x14ac:dyDescent="0.2">
      <c r="A114" s="1" t="s">
        <v>13</v>
      </c>
      <c r="B114">
        <v>2682309.6032323898</v>
      </c>
      <c r="C114">
        <v>0.162901881842652</v>
      </c>
      <c r="D114">
        <v>218427.04389274999</v>
      </c>
      <c r="E114">
        <v>1.32654994235479E-2</v>
      </c>
      <c r="F114">
        <v>2900736.6471251398</v>
      </c>
      <c r="G114">
        <v>0.17616738126619999</v>
      </c>
    </row>
    <row r="115" spans="1:7" x14ac:dyDescent="0.2">
      <c r="A115" s="1" t="s">
        <v>14</v>
      </c>
      <c r="B115">
        <v>7607917.2674386604</v>
      </c>
      <c r="C115">
        <v>0.198377574208632</v>
      </c>
      <c r="D115">
        <v>554993.38800329203</v>
      </c>
      <c r="E115">
        <v>1.4471535131584E-2</v>
      </c>
      <c r="F115">
        <v>8162910.6554419501</v>
      </c>
      <c r="G115">
        <v>0.212849109340216</v>
      </c>
    </row>
    <row r="116" spans="1:7" x14ac:dyDescent="0.2">
      <c r="A116" s="1" t="s">
        <v>15</v>
      </c>
      <c r="B116">
        <v>8805469.4468951896</v>
      </c>
      <c r="C116">
        <v>0.208447745372531</v>
      </c>
      <c r="D116">
        <v>580188.96397467703</v>
      </c>
      <c r="E116">
        <v>1.37345410326975E-2</v>
      </c>
      <c r="F116">
        <v>9385658.4108698592</v>
      </c>
      <c r="G116">
        <v>0.222182286405229</v>
      </c>
    </row>
    <row r="117" spans="1:7" x14ac:dyDescent="0.2">
      <c r="A117" s="1" t="s">
        <v>16</v>
      </c>
      <c r="B117">
        <v>4611435.0018691001</v>
      </c>
      <c r="C117">
        <v>0.20031527435763699</v>
      </c>
      <c r="D117">
        <v>326718.38482976001</v>
      </c>
      <c r="E117">
        <v>1.4192259647665101E-2</v>
      </c>
      <c r="F117">
        <v>4938153.3866988597</v>
      </c>
      <c r="G117">
        <v>0.21450753400530201</v>
      </c>
    </row>
    <row r="118" spans="1:7" x14ac:dyDescent="0.2">
      <c r="A118" s="1" t="s">
        <v>17</v>
      </c>
      <c r="B118">
        <v>6203049.6298407502</v>
      </c>
      <c r="C118">
        <v>0.20826449003077899</v>
      </c>
      <c r="D118">
        <v>481818.94180511002</v>
      </c>
      <c r="E118">
        <v>1.6176845614692702E-2</v>
      </c>
      <c r="F118">
        <v>6684868.5716458596</v>
      </c>
      <c r="G118">
        <v>0.224441335645472</v>
      </c>
    </row>
    <row r="119" spans="1:7" x14ac:dyDescent="0.2">
      <c r="A119" s="1" t="s">
        <v>18</v>
      </c>
      <c r="B119">
        <v>4885447.4255363997</v>
      </c>
      <c r="C119">
        <v>0.219415993543218</v>
      </c>
      <c r="D119">
        <v>369898.09483878699</v>
      </c>
      <c r="E119">
        <v>1.6612922199215899E-2</v>
      </c>
      <c r="F119">
        <v>5255345.5203751903</v>
      </c>
      <c r="G119">
        <v>0.23602891574243401</v>
      </c>
    </row>
    <row r="120" spans="1:7" x14ac:dyDescent="0.2">
      <c r="A120" s="1" t="s">
        <v>19</v>
      </c>
      <c r="B120">
        <v>3865803.92662377</v>
      </c>
      <c r="C120">
        <v>0.204983465760601</v>
      </c>
      <c r="D120">
        <v>320724.998622438</v>
      </c>
      <c r="E120">
        <v>1.7006377721569699E-2</v>
      </c>
      <c r="F120">
        <v>4186528.9252462098</v>
      </c>
      <c r="G120">
        <v>0.22198984348217099</v>
      </c>
    </row>
    <row r="121" spans="1:7" x14ac:dyDescent="0.2">
      <c r="A121" s="1" t="s">
        <v>20</v>
      </c>
      <c r="B121">
        <v>593327.23811460601</v>
      </c>
      <c r="C121">
        <v>0.219155024931767</v>
      </c>
      <c r="D121">
        <v>41205.734029228101</v>
      </c>
      <c r="E121">
        <v>1.5220005232193501E-2</v>
      </c>
      <c r="F121">
        <v>634532.97214383399</v>
      </c>
      <c r="G121">
        <v>0.234375030163961</v>
      </c>
    </row>
    <row r="122" spans="1:7" x14ac:dyDescent="0.2">
      <c r="A122" s="1" t="s">
        <v>21</v>
      </c>
      <c r="B122">
        <v>2443861.94255351</v>
      </c>
      <c r="C122">
        <v>0.18037114192155501</v>
      </c>
      <c r="D122">
        <v>212903.675659751</v>
      </c>
      <c r="E122">
        <v>1.57135222859279E-2</v>
      </c>
      <c r="F122">
        <v>2656765.6182132601</v>
      </c>
      <c r="G122">
        <v>0.19608466420748299</v>
      </c>
    </row>
    <row r="123" spans="1:7" x14ac:dyDescent="0.2">
      <c r="A123" s="1" t="s">
        <v>22</v>
      </c>
      <c r="B123">
        <v>7262482.9009988699</v>
      </c>
      <c r="C123">
        <v>0.181903000407142</v>
      </c>
      <c r="D123">
        <v>614317.11721991003</v>
      </c>
      <c r="E123">
        <v>1.5386766254334E-2</v>
      </c>
      <c r="F123">
        <v>7876800.0182187799</v>
      </c>
      <c r="G123">
        <v>0.19728976666147599</v>
      </c>
    </row>
    <row r="124" spans="1:7" x14ac:dyDescent="0.2">
      <c r="A124" s="1" t="s">
        <v>23</v>
      </c>
      <c r="B124">
        <v>1607002.3141752901</v>
      </c>
      <c r="C124">
        <v>0.11367766365147799</v>
      </c>
      <c r="D124">
        <v>157855.61746452801</v>
      </c>
      <c r="E124">
        <v>1.11665413480366E-2</v>
      </c>
      <c r="F124">
        <v>1764857.9316398201</v>
      </c>
      <c r="G124">
        <v>0.124844204999514</v>
      </c>
    </row>
    <row r="125" spans="1:7" x14ac:dyDescent="0.2">
      <c r="A125" s="1" t="s">
        <v>24</v>
      </c>
      <c r="B125">
        <v>1807997.2638616399</v>
      </c>
      <c r="C125">
        <v>0.105237711913738</v>
      </c>
      <c r="D125">
        <v>183447.34288465499</v>
      </c>
      <c r="E125">
        <v>1.06778804413686E-2</v>
      </c>
      <c r="F125">
        <v>1991444.6067462999</v>
      </c>
      <c r="G125">
        <v>0.115915592355107</v>
      </c>
    </row>
    <row r="126" spans="1:7" x14ac:dyDescent="0.2">
      <c r="A126" s="1" t="s">
        <v>25</v>
      </c>
      <c r="B126">
        <v>16506.834797314499</v>
      </c>
      <c r="C126">
        <v>1.5877702633927401E-2</v>
      </c>
      <c r="D126">
        <v>5407.2901090384203</v>
      </c>
      <c r="E126">
        <v>5.2011997127793903E-3</v>
      </c>
      <c r="F126">
        <v>21914.124906352899</v>
      </c>
      <c r="G126">
        <v>2.1078902346706799E-2</v>
      </c>
    </row>
    <row r="127" spans="1:7" x14ac:dyDescent="0.2">
      <c r="A127" s="1" t="s">
        <v>26</v>
      </c>
      <c r="B127">
        <v>2813325.6296191299</v>
      </c>
      <c r="C127">
        <v>0.18703414056138901</v>
      </c>
      <c r="D127">
        <v>197182.00421009801</v>
      </c>
      <c r="E127">
        <v>1.31089577059022E-2</v>
      </c>
      <c r="F127">
        <v>3010507.63382923</v>
      </c>
      <c r="G127">
        <v>0.20014309826729099</v>
      </c>
    </row>
    <row r="128" spans="1:7" x14ac:dyDescent="0.2">
      <c r="A128" s="1" t="s">
        <v>27</v>
      </c>
      <c r="B128">
        <v>1098692.5471305</v>
      </c>
      <c r="C128">
        <v>0.102355206533688</v>
      </c>
      <c r="D128">
        <v>95913.382475605598</v>
      </c>
      <c r="E128">
        <v>8.9353787811479093E-3</v>
      </c>
      <c r="F128">
        <v>1194605.9296061001</v>
      </c>
      <c r="G128">
        <v>0.111290585314835</v>
      </c>
    </row>
    <row r="129" spans="1:7" x14ac:dyDescent="0.2">
      <c r="A129" s="1" t="s">
        <v>28</v>
      </c>
      <c r="B129">
        <v>157879.04457925301</v>
      </c>
      <c r="C129">
        <v>8.3961564638642502E-2</v>
      </c>
      <c r="D129">
        <v>15662.0756605224</v>
      </c>
      <c r="E129">
        <v>8.3292395228940098E-3</v>
      </c>
      <c r="F129">
        <v>173541.12023977601</v>
      </c>
      <c r="G129">
        <v>9.2290804161536497E-2</v>
      </c>
    </row>
    <row r="130" spans="1:7" x14ac:dyDescent="0.2">
      <c r="A130" s="1" t="s">
        <v>29</v>
      </c>
      <c r="B130">
        <v>246434.90211585199</v>
      </c>
      <c r="C130">
        <v>0.12868325870129699</v>
      </c>
      <c r="D130">
        <v>18022.462859199299</v>
      </c>
      <c r="E130">
        <v>9.41096099064157E-3</v>
      </c>
      <c r="F130">
        <v>264457.36497505102</v>
      </c>
      <c r="G130">
        <v>0.138094219691938</v>
      </c>
    </row>
    <row r="131" spans="1:7" x14ac:dyDescent="0.2">
      <c r="A131" s="1" t="s">
        <v>30</v>
      </c>
      <c r="B131">
        <v>1009025.3894208</v>
      </c>
      <c r="C131">
        <v>0.18116653899069701</v>
      </c>
      <c r="D131">
        <v>78657.241950686395</v>
      </c>
      <c r="E131">
        <v>1.4122598341097799E-2</v>
      </c>
      <c r="F131">
        <v>1087682.6313714799</v>
      </c>
      <c r="G131">
        <v>0.19528913733179501</v>
      </c>
    </row>
    <row r="133" spans="1:7" x14ac:dyDescent="0.2">
      <c r="A133">
        <v>1990</v>
      </c>
      <c r="B133" t="s">
        <v>32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</row>
    <row r="134" spans="1:7" x14ac:dyDescent="0.2">
      <c r="A134" s="1" t="s">
        <v>0</v>
      </c>
      <c r="B134">
        <v>561108.65208433196</v>
      </c>
      <c r="C134">
        <v>0.304153804582176</v>
      </c>
      <c r="D134">
        <v>30621.0937750343</v>
      </c>
      <c r="E134">
        <v>1.6598429087749101E-2</v>
      </c>
      <c r="F134">
        <v>591729.74585936603</v>
      </c>
      <c r="G134">
        <v>0.320752233669925</v>
      </c>
    </row>
    <row r="135" spans="1:7" x14ac:dyDescent="0.2">
      <c r="A135" s="1" t="s">
        <v>1</v>
      </c>
      <c r="B135">
        <v>357846.57779987401</v>
      </c>
      <c r="C135">
        <v>0.247422893361155</v>
      </c>
      <c r="D135">
        <v>24315.937566706001</v>
      </c>
      <c r="E135">
        <v>1.6812567174830501E-2</v>
      </c>
      <c r="F135">
        <v>382162.51536657999</v>
      </c>
      <c r="G135">
        <v>0.26423546053598501</v>
      </c>
    </row>
    <row r="136" spans="1:7" x14ac:dyDescent="0.2">
      <c r="A136" s="1" t="s">
        <v>2</v>
      </c>
      <c r="B136">
        <v>6548247.4352124203</v>
      </c>
      <c r="C136">
        <v>0.22834589215464801</v>
      </c>
      <c r="D136">
        <v>450936.23354802001</v>
      </c>
      <c r="E136">
        <v>1.5724732086431801E-2</v>
      </c>
      <c r="F136">
        <v>6999183.6687604403</v>
      </c>
      <c r="G136">
        <v>0.24407062424108</v>
      </c>
    </row>
    <row r="137" spans="1:7" x14ac:dyDescent="0.2">
      <c r="A137" s="1" t="s">
        <v>3</v>
      </c>
      <c r="B137">
        <v>3209143.4072971102</v>
      </c>
      <c r="C137">
        <v>0.26261653458147499</v>
      </c>
      <c r="D137">
        <v>196740.48583377301</v>
      </c>
      <c r="E137">
        <v>1.6100029834770699E-2</v>
      </c>
      <c r="F137">
        <v>3405883.8931308798</v>
      </c>
      <c r="G137">
        <v>0.27871656441624598</v>
      </c>
    </row>
    <row r="138" spans="1:7" x14ac:dyDescent="0.2">
      <c r="A138" s="1" t="s">
        <v>4</v>
      </c>
      <c r="B138">
        <v>1651747.9043120299</v>
      </c>
      <c r="C138">
        <v>0.19459736599859501</v>
      </c>
      <c r="D138">
        <v>110249.262273332</v>
      </c>
      <c r="E138">
        <v>1.29887956786085E-2</v>
      </c>
      <c r="F138">
        <v>1761997.16658536</v>
      </c>
      <c r="G138">
        <v>0.20758616167720401</v>
      </c>
    </row>
    <row r="139" spans="1:7" x14ac:dyDescent="0.2">
      <c r="A139" s="1" t="s">
        <v>5</v>
      </c>
      <c r="B139">
        <v>3367923.0775423101</v>
      </c>
      <c r="C139">
        <v>0.268122068043673</v>
      </c>
      <c r="D139">
        <v>221080.414699891</v>
      </c>
      <c r="E139">
        <v>1.7600324184524899E-2</v>
      </c>
      <c r="F139">
        <v>3589003.4922421998</v>
      </c>
      <c r="G139">
        <v>0.28572239222819801</v>
      </c>
    </row>
    <row r="140" spans="1:7" x14ac:dyDescent="0.2">
      <c r="A140" s="1" t="s">
        <v>6</v>
      </c>
      <c r="B140">
        <v>2121680.1311552399</v>
      </c>
      <c r="C140">
        <v>0.23650230458853599</v>
      </c>
      <c r="D140">
        <v>143830.16955528801</v>
      </c>
      <c r="E140">
        <v>1.6032655474161401E-2</v>
      </c>
      <c r="F140">
        <v>2265510.30071053</v>
      </c>
      <c r="G140">
        <v>0.25253496006269799</v>
      </c>
    </row>
    <row r="141" spans="1:7" x14ac:dyDescent="0.2">
      <c r="A141" s="1" t="s">
        <v>7</v>
      </c>
      <c r="B141">
        <v>2640563.8705027401</v>
      </c>
      <c r="C141">
        <v>0.228340822070911</v>
      </c>
      <c r="D141">
        <v>173566.32311297199</v>
      </c>
      <c r="E141">
        <v>1.50090203634785E-2</v>
      </c>
      <c r="F141">
        <v>2814130.1936157201</v>
      </c>
      <c r="G141">
        <v>0.24334984243438901</v>
      </c>
    </row>
    <row r="142" spans="1:7" x14ac:dyDescent="0.2">
      <c r="A142" s="1" t="s">
        <v>8</v>
      </c>
    </row>
    <row r="143" spans="1:7" x14ac:dyDescent="0.2">
      <c r="A143" s="1" t="s">
        <v>9</v>
      </c>
      <c r="B143">
        <v>7567209.6110797999</v>
      </c>
      <c r="C143">
        <v>0.229404878620486</v>
      </c>
      <c r="D143">
        <v>511944.15961268998</v>
      </c>
      <c r="E143">
        <v>1.55199200012192E-2</v>
      </c>
      <c r="F143">
        <v>8079153.77069249</v>
      </c>
      <c r="G143">
        <v>0.24492479862170499</v>
      </c>
    </row>
    <row r="144" spans="1:7" x14ac:dyDescent="0.2">
      <c r="A144" s="1" t="s">
        <v>10</v>
      </c>
      <c r="B144">
        <v>3627113.7335501602</v>
      </c>
      <c r="C144">
        <v>0.20281213549914101</v>
      </c>
      <c r="D144">
        <v>273840.94318781502</v>
      </c>
      <c r="E144">
        <v>1.53119727019587E-2</v>
      </c>
      <c r="F144">
        <v>3900954.6767379702</v>
      </c>
      <c r="G144">
        <v>0.21812410820110001</v>
      </c>
    </row>
    <row r="145" spans="1:7" x14ac:dyDescent="0.2">
      <c r="A145" s="1" t="s">
        <v>11</v>
      </c>
      <c r="B145">
        <v>4361533.17509476</v>
      </c>
      <c r="C145">
        <v>0.157587089748807</v>
      </c>
      <c r="D145">
        <v>309263.07484096597</v>
      </c>
      <c r="E145">
        <v>1.11740220639033E-2</v>
      </c>
      <c r="F145">
        <v>4670796.2499357304</v>
      </c>
      <c r="G145">
        <v>0.16876111181271</v>
      </c>
    </row>
    <row r="146" spans="1:7" x14ac:dyDescent="0.2">
      <c r="A146" s="1" t="s">
        <v>12</v>
      </c>
      <c r="B146">
        <v>2375062.1663208399</v>
      </c>
      <c r="C146">
        <v>0.17881207581311401</v>
      </c>
      <c r="D146">
        <v>189976.24053890901</v>
      </c>
      <c r="E146">
        <v>1.43028028519169E-2</v>
      </c>
      <c r="F146">
        <v>2565038.4068597499</v>
      </c>
      <c r="G146">
        <v>0.19311487866503099</v>
      </c>
    </row>
    <row r="147" spans="1:7" x14ac:dyDescent="0.2">
      <c r="A147" s="1" t="s">
        <v>13</v>
      </c>
      <c r="B147">
        <v>3104294.6529723899</v>
      </c>
      <c r="C147">
        <v>0.18193222965261499</v>
      </c>
      <c r="D147">
        <v>226337.73532127601</v>
      </c>
      <c r="E147">
        <v>1.3264890561240601E-2</v>
      </c>
      <c r="F147">
        <v>3330632.38829367</v>
      </c>
      <c r="G147">
        <v>0.19519712021385599</v>
      </c>
    </row>
    <row r="148" spans="1:7" x14ac:dyDescent="0.2">
      <c r="A148" s="1" t="s">
        <v>14</v>
      </c>
      <c r="B148">
        <v>8361155.7014259296</v>
      </c>
      <c r="C148">
        <v>0.216382871558052</v>
      </c>
      <c r="D148">
        <v>566631.937557308</v>
      </c>
      <c r="E148">
        <v>1.46641744447174E-2</v>
      </c>
      <c r="F148">
        <v>8927787.6389832404</v>
      </c>
      <c r="G148">
        <v>0.23104704600277001</v>
      </c>
    </row>
    <row r="149" spans="1:7" x14ac:dyDescent="0.2">
      <c r="A149" s="1" t="s">
        <v>15</v>
      </c>
      <c r="B149">
        <v>9939231.8525829501</v>
      </c>
      <c r="C149">
        <v>0.22864005646855701</v>
      </c>
      <c r="D149">
        <v>611238.91354502505</v>
      </c>
      <c r="E149">
        <v>1.40608149383692E-2</v>
      </c>
      <c r="F149">
        <v>10550470.766128</v>
      </c>
      <c r="G149">
        <v>0.24270087140692601</v>
      </c>
    </row>
    <row r="150" spans="1:7" x14ac:dyDescent="0.2">
      <c r="A150" s="1" t="s">
        <v>16</v>
      </c>
      <c r="B150">
        <v>4823229.5773993898</v>
      </c>
      <c r="C150">
        <v>0.21080476962061401</v>
      </c>
      <c r="D150">
        <v>322121.29957671999</v>
      </c>
      <c r="E150">
        <v>1.40786801161923E-2</v>
      </c>
      <c r="F150">
        <v>5145350.87697611</v>
      </c>
      <c r="G150">
        <v>0.22488344973680599</v>
      </c>
    </row>
    <row r="151" spans="1:7" x14ac:dyDescent="0.2">
      <c r="A151" s="1" t="s">
        <v>17</v>
      </c>
      <c r="B151">
        <v>6739119.7514692396</v>
      </c>
      <c r="C151">
        <v>0.22160684946358999</v>
      </c>
      <c r="D151">
        <v>481561.52255519002</v>
      </c>
      <c r="E151">
        <v>1.5835500150161198E-2</v>
      </c>
      <c r="F151">
        <v>7220681.2740244297</v>
      </c>
      <c r="G151">
        <v>0.23744234961375099</v>
      </c>
    </row>
    <row r="152" spans="1:7" x14ac:dyDescent="0.2">
      <c r="A152" s="1" t="s">
        <v>18</v>
      </c>
      <c r="B152">
        <v>5324464.0487155002</v>
      </c>
      <c r="C152">
        <v>0.23857850562102501</v>
      </c>
      <c r="D152">
        <v>370698.93903423002</v>
      </c>
      <c r="E152">
        <v>1.6610272527132999E-2</v>
      </c>
      <c r="F152">
        <v>5695162.9877497302</v>
      </c>
      <c r="G152">
        <v>0.25518877814815799</v>
      </c>
    </row>
    <row r="153" spans="1:7" x14ac:dyDescent="0.2">
      <c r="A153" s="1" t="s">
        <v>19</v>
      </c>
      <c r="B153">
        <v>4318468.6570114596</v>
      </c>
      <c r="C153">
        <v>0.22213329798546899</v>
      </c>
      <c r="D153">
        <v>328020.81010799302</v>
      </c>
      <c r="E153">
        <v>1.6872727381927601E-2</v>
      </c>
      <c r="F153">
        <v>4646489.46711946</v>
      </c>
      <c r="G153">
        <v>0.23900602536739601</v>
      </c>
    </row>
    <row r="154" spans="1:7" x14ac:dyDescent="0.2">
      <c r="A154" s="1" t="s">
        <v>20</v>
      </c>
      <c r="B154">
        <v>643052.03178523504</v>
      </c>
      <c r="C154">
        <v>0.23319821127465101</v>
      </c>
      <c r="D154">
        <v>40431.670793556601</v>
      </c>
      <c r="E154">
        <v>1.4662255683614501E-2</v>
      </c>
      <c r="F154">
        <v>683483.702578792</v>
      </c>
      <c r="G154">
        <v>0.247860466958266</v>
      </c>
    </row>
    <row r="155" spans="1:7" x14ac:dyDescent="0.2">
      <c r="A155" s="1" t="s">
        <v>21</v>
      </c>
      <c r="B155">
        <v>2742374.89668083</v>
      </c>
      <c r="C155">
        <v>0.19815055646083399</v>
      </c>
      <c r="D155">
        <v>213860.71804678399</v>
      </c>
      <c r="E155">
        <v>1.54525263257673E-2</v>
      </c>
      <c r="F155">
        <v>2956235.61472762</v>
      </c>
      <c r="G155">
        <v>0.21360308278660101</v>
      </c>
    </row>
    <row r="156" spans="1:7" x14ac:dyDescent="0.2">
      <c r="A156" s="1" t="s">
        <v>22</v>
      </c>
      <c r="B156">
        <v>8150762.7616435597</v>
      </c>
      <c r="C156">
        <v>0.19917723762228001</v>
      </c>
      <c r="D156">
        <v>629147.377760423</v>
      </c>
      <c r="E156">
        <v>1.5374246610307901E-2</v>
      </c>
      <c r="F156">
        <v>8779910.1394039895</v>
      </c>
      <c r="G156">
        <v>0.21455148423258799</v>
      </c>
    </row>
    <row r="157" spans="1:7" x14ac:dyDescent="0.2">
      <c r="A157" s="1" t="s">
        <v>23</v>
      </c>
      <c r="B157">
        <v>1833710.29765688</v>
      </c>
      <c r="C157">
        <v>0.12505874943505599</v>
      </c>
      <c r="D157">
        <v>162696.46412130501</v>
      </c>
      <c r="E157">
        <v>1.10958728685304E-2</v>
      </c>
      <c r="F157">
        <v>1996406.76177819</v>
      </c>
      <c r="G157">
        <v>0.13615462230358599</v>
      </c>
    </row>
    <row r="158" spans="1:7" x14ac:dyDescent="0.2">
      <c r="A158" s="1" t="s">
        <v>24</v>
      </c>
      <c r="B158">
        <v>2100260.2567645898</v>
      </c>
      <c r="C158">
        <v>0.118212564428432</v>
      </c>
      <c r="D158">
        <v>190900.90446523801</v>
      </c>
      <c r="E158">
        <v>1.07448043145408E-2</v>
      </c>
      <c r="F158">
        <v>2291161.1612298298</v>
      </c>
      <c r="G158">
        <v>0.12895736874297301</v>
      </c>
    </row>
    <row r="159" spans="1:7" x14ac:dyDescent="0.2">
      <c r="A159" s="1" t="s">
        <v>25</v>
      </c>
      <c r="B159">
        <v>18948.1019578839</v>
      </c>
      <c r="C159">
        <v>1.7945519280887001E-2</v>
      </c>
      <c r="D159">
        <v>5434.0086698782397</v>
      </c>
      <c r="E159">
        <v>5.1464842006105696E-3</v>
      </c>
      <c r="F159">
        <v>24382.1106277621</v>
      </c>
      <c r="G159">
        <v>2.3092003481497599E-2</v>
      </c>
    </row>
    <row r="160" spans="1:7" x14ac:dyDescent="0.2">
      <c r="A160" s="1" t="s">
        <v>26</v>
      </c>
      <c r="B160">
        <v>3096671.3564220602</v>
      </c>
      <c r="C160">
        <v>0.201697016672021</v>
      </c>
      <c r="D160">
        <v>201667.3528318</v>
      </c>
      <c r="E160">
        <v>1.31352987594122E-2</v>
      </c>
      <c r="F160">
        <v>3298338.7092538602</v>
      </c>
      <c r="G160">
        <v>0.214832315431433</v>
      </c>
    </row>
    <row r="161" spans="1:7" x14ac:dyDescent="0.2">
      <c r="A161" s="1" t="s">
        <v>27</v>
      </c>
      <c r="B161">
        <v>1244327.8479742301</v>
      </c>
      <c r="C161">
        <v>0.113613023377807</v>
      </c>
      <c r="D161">
        <v>99777.952444555805</v>
      </c>
      <c r="E161">
        <v>9.1101994238320799E-3</v>
      </c>
      <c r="F161">
        <v>1344105.80041879</v>
      </c>
      <c r="G161">
        <v>0.122723222801639</v>
      </c>
    </row>
    <row r="162" spans="1:7" x14ac:dyDescent="0.2">
      <c r="A162" s="1" t="s">
        <v>28</v>
      </c>
      <c r="B162">
        <v>175191.569779446</v>
      </c>
      <c r="C162">
        <v>9.0478196518952198E-2</v>
      </c>
      <c r="D162">
        <v>15713.2838102594</v>
      </c>
      <c r="E162">
        <v>8.1151711942107092E-3</v>
      </c>
      <c r="F162">
        <v>190904.85358970601</v>
      </c>
      <c r="G162">
        <v>9.8593367713163002E-2</v>
      </c>
    </row>
    <row r="163" spans="1:7" x14ac:dyDescent="0.2">
      <c r="A163" s="1" t="s">
        <v>29</v>
      </c>
      <c r="B163">
        <v>262421.776645226</v>
      </c>
      <c r="C163">
        <v>0.13222117879630901</v>
      </c>
      <c r="D163">
        <v>17777.646757339</v>
      </c>
      <c r="E163">
        <v>8.9572650582940908E-3</v>
      </c>
      <c r="F163">
        <v>280199.42340256501</v>
      </c>
      <c r="G163">
        <v>0.14117844385460299</v>
      </c>
    </row>
    <row r="164" spans="1:7" x14ac:dyDescent="0.2">
      <c r="A164" s="1" t="s">
        <v>30</v>
      </c>
      <c r="B164">
        <v>1072376.2293745901</v>
      </c>
      <c r="C164">
        <v>0.191507386180161</v>
      </c>
      <c r="D164">
        <v>76958.575919957599</v>
      </c>
      <c r="E164">
        <v>1.3743437531409899E-2</v>
      </c>
      <c r="F164">
        <v>1149334.80529454</v>
      </c>
      <c r="G164">
        <v>0.205250823711571</v>
      </c>
    </row>
    <row r="166" spans="1:7" x14ac:dyDescent="0.2">
      <c r="A166">
        <v>1991</v>
      </c>
      <c r="B166" t="s">
        <v>32</v>
      </c>
      <c r="C166" t="s">
        <v>33</v>
      </c>
      <c r="D166" t="s">
        <v>34</v>
      </c>
      <c r="E166" t="s">
        <v>35</v>
      </c>
      <c r="F166" t="s">
        <v>36</v>
      </c>
      <c r="G166" t="s">
        <v>37</v>
      </c>
    </row>
    <row r="167" spans="1:7" x14ac:dyDescent="0.2">
      <c r="A167" s="1" t="s">
        <v>0</v>
      </c>
      <c r="B167">
        <v>586719.35429389996</v>
      </c>
      <c r="C167">
        <v>0.31162661312663997</v>
      </c>
      <c r="D167">
        <v>35483.195202118201</v>
      </c>
      <c r="E167">
        <v>1.8846332344115199E-2</v>
      </c>
      <c r="F167">
        <v>622202.54949601903</v>
      </c>
      <c r="G167">
        <v>0.33047294547075501</v>
      </c>
    </row>
    <row r="168" spans="1:7" x14ac:dyDescent="0.2">
      <c r="A168" s="1" t="s">
        <v>1</v>
      </c>
      <c r="B168">
        <v>392437.85697325598</v>
      </c>
      <c r="C168">
        <v>0.26579103308412599</v>
      </c>
      <c r="D168">
        <v>27218.540688347399</v>
      </c>
      <c r="E168">
        <v>1.8434623265948601E-2</v>
      </c>
      <c r="F168">
        <v>419656.397661603</v>
      </c>
      <c r="G168">
        <v>0.28422565635007502</v>
      </c>
    </row>
    <row r="169" spans="1:7" x14ac:dyDescent="0.2">
      <c r="A169" s="1" t="s">
        <v>2</v>
      </c>
      <c r="B169">
        <v>6998451.1863912102</v>
      </c>
      <c r="C169">
        <v>0.24431824879472999</v>
      </c>
      <c r="D169">
        <v>509713.14472688898</v>
      </c>
      <c r="E169">
        <v>1.7794254698737699E-2</v>
      </c>
      <c r="F169">
        <v>7508164.3311181003</v>
      </c>
      <c r="G169">
        <v>0.26211250349346799</v>
      </c>
    </row>
    <row r="170" spans="1:7" x14ac:dyDescent="0.2">
      <c r="A170" s="1" t="s">
        <v>3</v>
      </c>
      <c r="B170">
        <v>3451155.8704179102</v>
      </c>
      <c r="C170">
        <v>0.278892623289345</v>
      </c>
      <c r="D170">
        <v>220060.66550858901</v>
      </c>
      <c r="E170">
        <v>1.7783403181687599E-2</v>
      </c>
      <c r="F170">
        <v>3671216.5359264901</v>
      </c>
      <c r="G170">
        <v>0.29667602647103303</v>
      </c>
    </row>
    <row r="171" spans="1:7" x14ac:dyDescent="0.2">
      <c r="A171" s="1" t="s">
        <v>4</v>
      </c>
      <c r="B171">
        <v>1784877.1230701599</v>
      </c>
      <c r="C171">
        <v>0.20871817342093299</v>
      </c>
      <c r="D171">
        <v>124525.07918869</v>
      </c>
      <c r="E171">
        <v>1.45615889953556E-2</v>
      </c>
      <c r="F171">
        <v>1909402.20225885</v>
      </c>
      <c r="G171">
        <v>0.223279762416288</v>
      </c>
    </row>
    <row r="172" spans="1:7" x14ac:dyDescent="0.2">
      <c r="A172" s="1" t="s">
        <v>5</v>
      </c>
      <c r="B172">
        <v>3612677.6241518999</v>
      </c>
      <c r="C172">
        <v>0.283098147435832</v>
      </c>
      <c r="D172">
        <v>246555.853417092</v>
      </c>
      <c r="E172">
        <v>1.93207123921624E-2</v>
      </c>
      <c r="F172">
        <v>3859233.4775689901</v>
      </c>
      <c r="G172">
        <v>0.30241885982799399</v>
      </c>
    </row>
    <row r="173" spans="1:7" x14ac:dyDescent="0.2">
      <c r="A173" s="1" t="s">
        <v>6</v>
      </c>
      <c r="B173">
        <v>2254113.9825211801</v>
      </c>
      <c r="C173">
        <v>0.25389294521852601</v>
      </c>
      <c r="D173">
        <v>159104.692501571</v>
      </c>
      <c r="E173">
        <v>1.7920814692844501E-2</v>
      </c>
      <c r="F173">
        <v>2413218.6750227502</v>
      </c>
      <c r="G173">
        <v>0.27181375991137002</v>
      </c>
    </row>
    <row r="174" spans="1:7" x14ac:dyDescent="0.2">
      <c r="A174" s="1" t="s">
        <v>7</v>
      </c>
      <c r="B174">
        <v>2882722.7960972302</v>
      </c>
      <c r="C174">
        <v>0.24601775133044401</v>
      </c>
      <c r="D174">
        <v>196082.257969784</v>
      </c>
      <c r="E174">
        <v>1.6734080795708699E-2</v>
      </c>
      <c r="F174">
        <v>3078805.0540670101</v>
      </c>
      <c r="G174">
        <v>0.262751832126153</v>
      </c>
    </row>
    <row r="175" spans="1:7" x14ac:dyDescent="0.2">
      <c r="A175" s="1" t="s">
        <v>8</v>
      </c>
    </row>
    <row r="176" spans="1:7" x14ac:dyDescent="0.2">
      <c r="A176" s="1" t="s">
        <v>9</v>
      </c>
      <c r="B176">
        <v>8002247.3774223896</v>
      </c>
      <c r="C176">
        <v>0.24343600400888499</v>
      </c>
      <c r="D176">
        <v>569599.33161938004</v>
      </c>
      <c r="E176">
        <v>1.7327755396161899E-2</v>
      </c>
      <c r="F176">
        <v>8571846.7090417705</v>
      </c>
      <c r="G176">
        <v>0.26076375940504698</v>
      </c>
    </row>
    <row r="177" spans="1:7" x14ac:dyDescent="0.2">
      <c r="A177" s="1" t="s">
        <v>10</v>
      </c>
      <c r="B177">
        <v>3953203.2834975799</v>
      </c>
      <c r="C177">
        <v>0.219218315594786</v>
      </c>
      <c r="D177">
        <v>312322.98870776198</v>
      </c>
      <c r="E177">
        <v>1.73193520788208E-2</v>
      </c>
      <c r="F177">
        <v>4265526.2722053397</v>
      </c>
      <c r="G177">
        <v>0.23653766767360701</v>
      </c>
    </row>
    <row r="178" spans="1:7" x14ac:dyDescent="0.2">
      <c r="A178" s="1" t="s">
        <v>11</v>
      </c>
      <c r="B178">
        <v>5045444.2561066002</v>
      </c>
      <c r="C178">
        <v>0.180123802271898</v>
      </c>
      <c r="D178">
        <v>371935.76314350002</v>
      </c>
      <c r="E178">
        <v>1.32782130685961E-2</v>
      </c>
      <c r="F178">
        <v>5417380.0192500995</v>
      </c>
      <c r="G178">
        <v>0.193402015340495</v>
      </c>
    </row>
    <row r="179" spans="1:7" x14ac:dyDescent="0.2">
      <c r="A179" s="1" t="s">
        <v>12</v>
      </c>
      <c r="B179">
        <v>2593864.2190457298</v>
      </c>
      <c r="C179">
        <v>0.198008921055599</v>
      </c>
      <c r="D179">
        <v>209714.44723794301</v>
      </c>
      <c r="E179">
        <v>1.6009061354272901E-2</v>
      </c>
      <c r="F179">
        <v>2803578.6662836699</v>
      </c>
      <c r="G179">
        <v>0.21401798240987199</v>
      </c>
    </row>
    <row r="180" spans="1:7" x14ac:dyDescent="0.2">
      <c r="A180" s="1" t="s">
        <v>13</v>
      </c>
      <c r="B180">
        <v>3455640.2407662501</v>
      </c>
      <c r="C180">
        <v>0.199767704614499</v>
      </c>
      <c r="D180">
        <v>261425.14724900501</v>
      </c>
      <c r="E180">
        <v>1.5112771572211201E-2</v>
      </c>
      <c r="F180">
        <v>3717065.3880152502</v>
      </c>
      <c r="G180">
        <v>0.21488047618671</v>
      </c>
    </row>
    <row r="181" spans="1:7" x14ac:dyDescent="0.2">
      <c r="A181" s="1" t="s">
        <v>14</v>
      </c>
      <c r="B181">
        <v>9035981.2128106207</v>
      </c>
      <c r="C181">
        <v>0.232292121731734</v>
      </c>
      <c r="D181">
        <v>632593.71465991798</v>
      </c>
      <c r="E181">
        <v>1.6262377345824999E-2</v>
      </c>
      <c r="F181">
        <v>9668574.9274705406</v>
      </c>
      <c r="G181">
        <v>0.248554499077559</v>
      </c>
    </row>
    <row r="182" spans="1:7" x14ac:dyDescent="0.2">
      <c r="A182" s="1" t="s">
        <v>15</v>
      </c>
      <c r="B182">
        <v>10631630.629506599</v>
      </c>
      <c r="C182">
        <v>0.24325454073178601</v>
      </c>
      <c r="D182">
        <v>690629.24792701995</v>
      </c>
      <c r="E182">
        <v>1.5801781154263301E-2</v>
      </c>
      <c r="F182">
        <v>11322259.8774336</v>
      </c>
      <c r="G182">
        <v>0.25905632188604899</v>
      </c>
    </row>
    <row r="183" spans="1:7" x14ac:dyDescent="0.2">
      <c r="A183" s="1" t="s">
        <v>16</v>
      </c>
      <c r="B183">
        <v>5150376.2180604301</v>
      </c>
      <c r="C183">
        <v>0.224885573102376</v>
      </c>
      <c r="D183">
        <v>362218.42787844402</v>
      </c>
      <c r="E183">
        <v>1.5815873499889901E-2</v>
      </c>
      <c r="F183">
        <v>5512594.6459388696</v>
      </c>
      <c r="G183">
        <v>0.240701446602266</v>
      </c>
    </row>
    <row r="184" spans="1:7" x14ac:dyDescent="0.2">
      <c r="A184" s="1" t="s">
        <v>17</v>
      </c>
      <c r="B184">
        <v>7218428.3471709397</v>
      </c>
      <c r="C184">
        <v>0.23720053888272299</v>
      </c>
      <c r="D184">
        <v>534869.29039280198</v>
      </c>
      <c r="E184">
        <v>1.7576025945137502E-2</v>
      </c>
      <c r="F184">
        <v>7753297.6375637399</v>
      </c>
      <c r="G184">
        <v>0.25477656482786099</v>
      </c>
    </row>
    <row r="185" spans="1:7" x14ac:dyDescent="0.2">
      <c r="A185" s="1" t="s">
        <v>18</v>
      </c>
      <c r="B185">
        <v>5750937.0574598098</v>
      </c>
      <c r="C185">
        <v>0.25702414613991598</v>
      </c>
      <c r="D185">
        <v>413829.03185754002</v>
      </c>
      <c r="E185">
        <v>1.84950821924094E-2</v>
      </c>
      <c r="F185">
        <v>6164766.0893173497</v>
      </c>
      <c r="G185">
        <v>0.27551922833232501</v>
      </c>
    </row>
    <row r="186" spans="1:7" x14ac:dyDescent="0.2">
      <c r="A186" s="1" t="s">
        <v>19</v>
      </c>
      <c r="B186">
        <v>4644142.7610093895</v>
      </c>
      <c r="C186">
        <v>0.23974103542476599</v>
      </c>
      <c r="D186">
        <v>362621.96378875</v>
      </c>
      <c r="E186">
        <v>1.8719356733896401E-2</v>
      </c>
      <c r="F186">
        <v>5006764.7247981401</v>
      </c>
      <c r="G186">
        <v>0.25846039215866301</v>
      </c>
    </row>
    <row r="187" spans="1:7" x14ac:dyDescent="0.2">
      <c r="A187" s="1" t="s">
        <v>20</v>
      </c>
      <c r="B187">
        <v>667597.933366257</v>
      </c>
      <c r="C187">
        <v>0.24573794392898499</v>
      </c>
      <c r="D187">
        <v>44211.970869573597</v>
      </c>
      <c r="E187">
        <v>1.62741049298256E-2</v>
      </c>
      <c r="F187">
        <v>711809.904235831</v>
      </c>
      <c r="G187">
        <v>0.26201204885881102</v>
      </c>
    </row>
    <row r="188" spans="1:7" x14ac:dyDescent="0.2">
      <c r="A188" s="1" t="s">
        <v>21</v>
      </c>
      <c r="B188">
        <v>2930165.2194536198</v>
      </c>
      <c r="C188">
        <v>0.21466809350072399</v>
      </c>
      <c r="D188">
        <v>235928.40780974401</v>
      </c>
      <c r="E188">
        <v>1.7284452484431199E-2</v>
      </c>
      <c r="F188">
        <v>3166093.62726337</v>
      </c>
      <c r="G188">
        <v>0.231952545985155</v>
      </c>
    </row>
    <row r="189" spans="1:7" x14ac:dyDescent="0.2">
      <c r="A189" s="1" t="s">
        <v>22</v>
      </c>
      <c r="B189">
        <v>8846700.4378832299</v>
      </c>
      <c r="C189">
        <v>0.216830738205324</v>
      </c>
      <c r="D189">
        <v>697625.091771028</v>
      </c>
      <c r="E189">
        <v>1.7098641996683501E-2</v>
      </c>
      <c r="F189">
        <v>9544325.5296542607</v>
      </c>
      <c r="G189">
        <v>0.23392938020200699</v>
      </c>
    </row>
    <row r="190" spans="1:7" x14ac:dyDescent="0.2">
      <c r="A190" s="1" t="s">
        <v>23</v>
      </c>
      <c r="B190">
        <v>2032630.3614809201</v>
      </c>
      <c r="C190">
        <v>0.13855571330389899</v>
      </c>
      <c r="D190">
        <v>183610.77441555</v>
      </c>
      <c r="E190">
        <v>1.25159607479703E-2</v>
      </c>
      <c r="F190">
        <v>2216241.1358964699</v>
      </c>
      <c r="G190">
        <v>0.15107167405187</v>
      </c>
    </row>
    <row r="191" spans="1:7" x14ac:dyDescent="0.2">
      <c r="A191" s="1" t="s">
        <v>24</v>
      </c>
      <c r="B191">
        <v>2388421.3743845201</v>
      </c>
      <c r="C191">
        <v>0.13349938790318799</v>
      </c>
      <c r="D191">
        <v>218103.40277289299</v>
      </c>
      <c r="E191">
        <v>1.2190759587925201E-2</v>
      </c>
      <c r="F191">
        <v>2606524.77715741</v>
      </c>
      <c r="G191">
        <v>0.145690147491113</v>
      </c>
    </row>
    <row r="192" spans="1:7" x14ac:dyDescent="0.2">
      <c r="A192" s="1" t="s">
        <v>25</v>
      </c>
      <c r="B192">
        <v>21107.6625317584</v>
      </c>
      <c r="C192">
        <v>1.9997352177597599E-2</v>
      </c>
      <c r="D192">
        <v>5842.4657320352599</v>
      </c>
      <c r="E192">
        <v>5.5351389408119997E-3</v>
      </c>
      <c r="F192">
        <v>26950.1282637937</v>
      </c>
      <c r="G192">
        <v>2.5532491118409599E-2</v>
      </c>
    </row>
    <row r="193" spans="1:7" x14ac:dyDescent="0.2">
      <c r="A193" s="1" t="s">
        <v>26</v>
      </c>
      <c r="B193">
        <v>3211536.0545624699</v>
      </c>
      <c r="C193">
        <v>0.212438458784418</v>
      </c>
      <c r="D193">
        <v>225946.50316435401</v>
      </c>
      <c r="E193">
        <v>1.49460339490111E-2</v>
      </c>
      <c r="F193">
        <v>3437482.55772682</v>
      </c>
      <c r="G193">
        <v>0.22738449273342901</v>
      </c>
    </row>
    <row r="194" spans="1:7" x14ac:dyDescent="0.2">
      <c r="A194" s="1" t="s">
        <v>27</v>
      </c>
      <c r="B194">
        <v>1336702.07710945</v>
      </c>
      <c r="C194">
        <v>0.121151059064643</v>
      </c>
      <c r="D194">
        <v>112921.92056735299</v>
      </c>
      <c r="E194">
        <v>1.0234599394004E-2</v>
      </c>
      <c r="F194">
        <v>1449623.9976768</v>
      </c>
      <c r="G194">
        <v>0.131385658458647</v>
      </c>
    </row>
    <row r="195" spans="1:7" x14ac:dyDescent="0.2">
      <c r="A195" s="1" t="s">
        <v>28</v>
      </c>
      <c r="B195">
        <v>189877.408899267</v>
      </c>
      <c r="C195">
        <v>9.7292586194732397E-2</v>
      </c>
      <c r="D195">
        <v>17783.216261961799</v>
      </c>
      <c r="E195">
        <v>9.1120639944290496E-3</v>
      </c>
      <c r="F195">
        <v>207660.625161228</v>
      </c>
      <c r="G195">
        <v>0.106404650189161</v>
      </c>
    </row>
    <row r="196" spans="1:7" x14ac:dyDescent="0.2">
      <c r="A196" s="1" t="s">
        <v>29</v>
      </c>
      <c r="B196">
        <v>286658.93995702098</v>
      </c>
      <c r="C196">
        <v>0.141877424438485</v>
      </c>
      <c r="D196">
        <v>20116.198840416801</v>
      </c>
      <c r="E196">
        <v>9.9562025918280093E-3</v>
      </c>
      <c r="F196">
        <v>306775.138797438</v>
      </c>
      <c r="G196">
        <v>0.151833627030313</v>
      </c>
    </row>
    <row r="197" spans="1:7" x14ac:dyDescent="0.2">
      <c r="A197" s="1" t="s">
        <v>30</v>
      </c>
      <c r="B197">
        <v>1194155.35440727</v>
      </c>
      <c r="C197">
        <v>0.20800700021507301</v>
      </c>
      <c r="D197">
        <v>87958.872367870994</v>
      </c>
      <c r="E197">
        <v>1.53213408255601E-2</v>
      </c>
      <c r="F197">
        <v>1282114.22677514</v>
      </c>
      <c r="G197">
        <v>0.22332834104063301</v>
      </c>
    </row>
    <row r="199" spans="1:7" x14ac:dyDescent="0.2">
      <c r="A199">
        <v>1992</v>
      </c>
      <c r="B199" t="s">
        <v>32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</row>
    <row r="200" spans="1:7" x14ac:dyDescent="0.2">
      <c r="A200" s="1" t="s">
        <v>0</v>
      </c>
      <c r="B200">
        <v>546575.711819513</v>
      </c>
      <c r="C200">
        <v>0.28869620368425097</v>
      </c>
      <c r="D200">
        <v>30754.556372942701</v>
      </c>
      <c r="E200">
        <v>1.6244270425601601E-2</v>
      </c>
      <c r="F200">
        <v>577330.26819245506</v>
      </c>
      <c r="G200">
        <v>0.30494047410985298</v>
      </c>
    </row>
    <row r="201" spans="1:7" x14ac:dyDescent="0.2">
      <c r="A201" s="1" t="s">
        <v>1</v>
      </c>
      <c r="B201">
        <v>370688.61742822302</v>
      </c>
      <c r="C201">
        <v>0.247901867314411</v>
      </c>
      <c r="D201">
        <v>23052.828755509501</v>
      </c>
      <c r="E201">
        <v>1.54168189328789E-2</v>
      </c>
      <c r="F201">
        <v>393741.44618373201</v>
      </c>
      <c r="G201">
        <v>0.26331868624728999</v>
      </c>
    </row>
    <row r="202" spans="1:7" x14ac:dyDescent="0.2">
      <c r="A202" s="1" t="s">
        <v>2</v>
      </c>
      <c r="B202">
        <v>6482051.6220167698</v>
      </c>
      <c r="C202">
        <v>0.226600570816928</v>
      </c>
      <c r="D202">
        <v>434989.552203044</v>
      </c>
      <c r="E202">
        <v>1.5206432558144601E-2</v>
      </c>
      <c r="F202">
        <v>6917041.1742198104</v>
      </c>
      <c r="G202">
        <v>0.24180700337507299</v>
      </c>
    </row>
    <row r="203" spans="1:7" x14ac:dyDescent="0.2">
      <c r="A203" s="1" t="s">
        <v>3</v>
      </c>
      <c r="B203">
        <v>3228067.3571258299</v>
      </c>
      <c r="C203">
        <v>0.25804433962911999</v>
      </c>
      <c r="D203">
        <v>186222.48716328401</v>
      </c>
      <c r="E203">
        <v>1.48862007535454E-2</v>
      </c>
      <c r="F203">
        <v>3414289.8442891198</v>
      </c>
      <c r="G203">
        <v>0.27293054038266501</v>
      </c>
    </row>
    <row r="204" spans="1:7" x14ac:dyDescent="0.2">
      <c r="A204" s="1" t="s">
        <v>4</v>
      </c>
      <c r="B204">
        <v>1656664.0322640899</v>
      </c>
      <c r="C204">
        <v>0.192944618571602</v>
      </c>
      <c r="D204">
        <v>106222.29349519699</v>
      </c>
      <c r="E204">
        <v>1.2371259050166001E-2</v>
      </c>
      <c r="F204">
        <v>1762886.32575929</v>
      </c>
      <c r="G204">
        <v>0.20531587762176801</v>
      </c>
    </row>
    <row r="205" spans="1:7" x14ac:dyDescent="0.2">
      <c r="A205" s="1" t="s">
        <v>5</v>
      </c>
      <c r="B205">
        <v>3289570.9007601002</v>
      </c>
      <c r="C205">
        <v>0.25576630043195198</v>
      </c>
      <c r="D205">
        <v>207874.241711037</v>
      </c>
      <c r="E205">
        <v>1.6162358970662202E-2</v>
      </c>
      <c r="F205">
        <v>3497445.1424711398</v>
      </c>
      <c r="G205">
        <v>0.27192865940261401</v>
      </c>
    </row>
    <row r="206" spans="1:7" x14ac:dyDescent="0.2">
      <c r="A206" s="1" t="s">
        <v>6</v>
      </c>
      <c r="B206">
        <v>2038267.47474185</v>
      </c>
      <c r="C206">
        <v>0.23276813807145799</v>
      </c>
      <c r="D206">
        <v>133056.912323909</v>
      </c>
      <c r="E206">
        <v>1.5194968336084601E-2</v>
      </c>
      <c r="F206">
        <v>2171324.3870657599</v>
      </c>
      <c r="G206">
        <v>0.24796310640754199</v>
      </c>
    </row>
    <row r="207" spans="1:7" x14ac:dyDescent="0.2">
      <c r="A207" s="1" t="s">
        <v>7</v>
      </c>
      <c r="B207">
        <v>2693076.5197541001</v>
      </c>
      <c r="C207">
        <v>0.227803379797404</v>
      </c>
      <c r="D207">
        <v>167468.22621357499</v>
      </c>
      <c r="E207">
        <v>1.4165890816801601E-2</v>
      </c>
      <c r="F207">
        <v>2860544.7459676699</v>
      </c>
      <c r="G207">
        <v>0.24196927061420601</v>
      </c>
    </row>
    <row r="208" spans="1:7" x14ac:dyDescent="0.2">
      <c r="A208" s="1" t="s">
        <v>8</v>
      </c>
    </row>
    <row r="209" spans="1:7" x14ac:dyDescent="0.2">
      <c r="A209" s="1" t="s">
        <v>9</v>
      </c>
      <c r="B209">
        <v>7350466.48066271</v>
      </c>
      <c r="C209">
        <v>0.225091404046453</v>
      </c>
      <c r="D209">
        <v>478899.191154167</v>
      </c>
      <c r="E209">
        <v>1.46652041223761E-2</v>
      </c>
      <c r="F209">
        <v>7829365.6718168799</v>
      </c>
      <c r="G209">
        <v>0.23975660816882999</v>
      </c>
    </row>
    <row r="210" spans="1:7" x14ac:dyDescent="0.2">
      <c r="A210" s="1" t="s">
        <v>10</v>
      </c>
      <c r="B210">
        <v>3651253.18782066</v>
      </c>
      <c r="C210">
        <v>0.20164408305093801</v>
      </c>
      <c r="D210">
        <v>265246.089563574</v>
      </c>
      <c r="E210">
        <v>1.4648478689810601E-2</v>
      </c>
      <c r="F210">
        <v>3916499.2773842299</v>
      </c>
      <c r="G210">
        <v>0.21629256174074901</v>
      </c>
    </row>
    <row r="211" spans="1:7" x14ac:dyDescent="0.2">
      <c r="A211" s="1" t="s">
        <v>11</v>
      </c>
      <c r="B211">
        <v>4929327.8783979798</v>
      </c>
      <c r="C211">
        <v>0.174630251813504</v>
      </c>
      <c r="D211">
        <v>336049.23327634198</v>
      </c>
      <c r="E211">
        <v>1.1905144814155701E-2</v>
      </c>
      <c r="F211">
        <v>5265377.11167432</v>
      </c>
      <c r="G211">
        <v>0.18653539662766</v>
      </c>
    </row>
    <row r="212" spans="1:7" x14ac:dyDescent="0.2">
      <c r="A212" s="1" t="s">
        <v>12</v>
      </c>
      <c r="B212">
        <v>2395968.7052228102</v>
      </c>
      <c r="C212">
        <v>0.184944558583471</v>
      </c>
      <c r="D212">
        <v>175210.64831473501</v>
      </c>
      <c r="E212">
        <v>1.35244905081843E-2</v>
      </c>
      <c r="F212">
        <v>2571179.3535375502</v>
      </c>
      <c r="G212">
        <v>0.198469049091656</v>
      </c>
    </row>
    <row r="213" spans="1:7" x14ac:dyDescent="0.2">
      <c r="A213" s="1" t="s">
        <v>13</v>
      </c>
      <c r="B213">
        <v>3253834.6323717101</v>
      </c>
      <c r="C213">
        <v>0.185458341341662</v>
      </c>
      <c r="D213">
        <v>227756.11997688201</v>
      </c>
      <c r="E213">
        <v>1.29813825881302E-2</v>
      </c>
      <c r="F213">
        <v>3481590.7523486</v>
      </c>
      <c r="G213">
        <v>0.19843972392979201</v>
      </c>
    </row>
    <row r="214" spans="1:7" x14ac:dyDescent="0.2">
      <c r="A214" s="1" t="s">
        <v>14</v>
      </c>
      <c r="B214">
        <v>8427505.81829012</v>
      </c>
      <c r="C214">
        <v>0.215843415391857</v>
      </c>
      <c r="D214">
        <v>534287.43790001201</v>
      </c>
      <c r="E214">
        <v>1.36840517092282E-2</v>
      </c>
      <c r="F214">
        <v>8961793.2561901305</v>
      </c>
      <c r="G214">
        <v>0.22952746710108499</v>
      </c>
    </row>
    <row r="215" spans="1:7" x14ac:dyDescent="0.2">
      <c r="A215" s="1" t="s">
        <v>15</v>
      </c>
      <c r="B215">
        <v>9925817.5405150708</v>
      </c>
      <c r="C215">
        <v>0.22595699493378399</v>
      </c>
      <c r="D215">
        <v>590351.48093899898</v>
      </c>
      <c r="E215">
        <v>1.3439099201975E-2</v>
      </c>
      <c r="F215">
        <v>10516169.0214541</v>
      </c>
      <c r="G215">
        <v>0.23939609413575899</v>
      </c>
    </row>
    <row r="216" spans="1:7" x14ac:dyDescent="0.2">
      <c r="A216" s="1" t="s">
        <v>16</v>
      </c>
      <c r="B216">
        <v>4738491.2749524796</v>
      </c>
      <c r="C216">
        <v>0.206876761586688</v>
      </c>
      <c r="D216">
        <v>307824.68973762501</v>
      </c>
      <c r="E216">
        <v>1.3439251283624099E-2</v>
      </c>
      <c r="F216">
        <v>5046315.9646901097</v>
      </c>
      <c r="G216">
        <v>0.22031601287031199</v>
      </c>
    </row>
    <row r="217" spans="1:7" x14ac:dyDescent="0.2">
      <c r="A217" s="1" t="s">
        <v>17</v>
      </c>
      <c r="B217">
        <v>6576963.4463558402</v>
      </c>
      <c r="C217">
        <v>0.216769425967556</v>
      </c>
      <c r="D217">
        <v>448703.98784676299</v>
      </c>
      <c r="E217">
        <v>1.4788786142454401E-2</v>
      </c>
      <c r="F217">
        <v>7025667.4342026003</v>
      </c>
      <c r="G217">
        <v>0.23155821211001101</v>
      </c>
    </row>
    <row r="218" spans="1:7" x14ac:dyDescent="0.2">
      <c r="A218" s="1" t="s">
        <v>18</v>
      </c>
      <c r="B218">
        <v>5279557.7314601103</v>
      </c>
      <c r="C218">
        <v>0.236961620098354</v>
      </c>
      <c r="D218">
        <v>348718.93830934702</v>
      </c>
      <c r="E218">
        <v>1.56515012779125E-2</v>
      </c>
      <c r="F218">
        <v>5628276.6697694603</v>
      </c>
      <c r="G218">
        <v>0.25261312137626701</v>
      </c>
    </row>
    <row r="219" spans="1:7" x14ac:dyDescent="0.2">
      <c r="A219" s="1" t="s">
        <v>19</v>
      </c>
      <c r="B219">
        <v>4256114.8366265502</v>
      </c>
      <c r="C219">
        <v>0.219184064698072</v>
      </c>
      <c r="D219">
        <v>303350.44355138298</v>
      </c>
      <c r="E219">
        <v>1.56221309334444E-2</v>
      </c>
      <c r="F219">
        <v>4559465.2801779397</v>
      </c>
      <c r="G219">
        <v>0.234806195631516</v>
      </c>
    </row>
    <row r="220" spans="1:7" x14ac:dyDescent="0.2">
      <c r="A220" s="1" t="s">
        <v>20</v>
      </c>
      <c r="B220">
        <v>615211.86310616997</v>
      </c>
      <c r="C220">
        <v>0.23068901582801499</v>
      </c>
      <c r="D220">
        <v>36513.412574118804</v>
      </c>
      <c r="E220">
        <v>1.36916137616678E-2</v>
      </c>
      <c r="F220">
        <v>651725.27568028902</v>
      </c>
      <c r="G220">
        <v>0.24438062958968201</v>
      </c>
    </row>
    <row r="221" spans="1:7" x14ac:dyDescent="0.2">
      <c r="A221" s="1" t="s">
        <v>21</v>
      </c>
      <c r="B221">
        <v>2607290.3360389201</v>
      </c>
      <c r="C221">
        <v>0.193772290259974</v>
      </c>
      <c r="D221">
        <v>196906.404306752</v>
      </c>
      <c r="E221">
        <v>1.4633968607938801E-2</v>
      </c>
      <c r="F221">
        <v>2804196.7403456699</v>
      </c>
      <c r="G221">
        <v>0.208406258867913</v>
      </c>
    </row>
    <row r="222" spans="1:7" x14ac:dyDescent="0.2">
      <c r="A222" s="1" t="s">
        <v>22</v>
      </c>
      <c r="B222">
        <v>7944212.81942569</v>
      </c>
      <c r="C222">
        <v>0.19606876765614301</v>
      </c>
      <c r="D222">
        <v>585205.96124334703</v>
      </c>
      <c r="E222">
        <v>1.44432952960979E-2</v>
      </c>
      <c r="F222">
        <v>8529418.7806690298</v>
      </c>
      <c r="G222">
        <v>0.21051206295224101</v>
      </c>
    </row>
    <row r="223" spans="1:7" x14ac:dyDescent="0.2">
      <c r="A223" s="1" t="s">
        <v>23</v>
      </c>
      <c r="B223">
        <v>1909996.44774018</v>
      </c>
      <c r="C223">
        <v>0.129391246382808</v>
      </c>
      <c r="D223">
        <v>156827.430577853</v>
      </c>
      <c r="E223">
        <v>1.06241541619045E-2</v>
      </c>
      <c r="F223">
        <v>2066823.8783180299</v>
      </c>
      <c r="G223">
        <v>0.14001540054471201</v>
      </c>
    </row>
    <row r="224" spans="1:7" x14ac:dyDescent="0.2">
      <c r="A224" s="1" t="s">
        <v>24</v>
      </c>
      <c r="B224">
        <v>2260866.8262327299</v>
      </c>
      <c r="C224">
        <v>0.12507613003517201</v>
      </c>
      <c r="D224">
        <v>188700.65417224899</v>
      </c>
      <c r="E224">
        <v>1.04393356057588E-2</v>
      </c>
      <c r="F224">
        <v>2449567.48040498</v>
      </c>
      <c r="G224">
        <v>0.135515465640931</v>
      </c>
    </row>
    <row r="225" spans="1:7" x14ac:dyDescent="0.2">
      <c r="A225" s="1" t="s">
        <v>25</v>
      </c>
      <c r="B225">
        <v>18384.8493321688</v>
      </c>
      <c r="C225">
        <v>1.7418753008766299E-2</v>
      </c>
      <c r="D225">
        <v>4768.1392769880604</v>
      </c>
      <c r="E225">
        <v>4.5175806924850504E-3</v>
      </c>
      <c r="F225">
        <v>23152.988609156899</v>
      </c>
      <c r="G225">
        <v>2.1936333701251299E-2</v>
      </c>
    </row>
    <row r="226" spans="1:7" x14ac:dyDescent="0.2">
      <c r="A226" s="1" t="s">
        <v>26</v>
      </c>
      <c r="B226">
        <v>2973040.6551916101</v>
      </c>
      <c r="C226">
        <v>0.19817395347135799</v>
      </c>
      <c r="D226">
        <v>191204.247213522</v>
      </c>
      <c r="E226">
        <v>1.27451003822134E-2</v>
      </c>
      <c r="F226">
        <v>3164244.9024051302</v>
      </c>
      <c r="G226">
        <v>0.21091905385357201</v>
      </c>
    </row>
    <row r="227" spans="1:7" x14ac:dyDescent="0.2">
      <c r="A227" s="1" t="s">
        <v>27</v>
      </c>
      <c r="B227">
        <v>1240516.96807823</v>
      </c>
      <c r="C227">
        <v>0.11195605347778601</v>
      </c>
      <c r="D227">
        <v>96663.311788184597</v>
      </c>
      <c r="E227">
        <v>8.7238169105119893E-3</v>
      </c>
      <c r="F227">
        <v>1337180.27986641</v>
      </c>
      <c r="G227">
        <v>0.120679870388298</v>
      </c>
    </row>
    <row r="228" spans="1:7" x14ac:dyDescent="0.2">
      <c r="A228" s="1" t="s">
        <v>28</v>
      </c>
      <c r="B228">
        <v>180761.69224677701</v>
      </c>
      <c r="C228">
        <v>9.1830534324260998E-2</v>
      </c>
      <c r="D228">
        <v>15252.5357225196</v>
      </c>
      <c r="E228">
        <v>7.7485914619934001E-3</v>
      </c>
      <c r="F228">
        <v>196014.22796929599</v>
      </c>
      <c r="G228">
        <v>9.9579125786254399E-2</v>
      </c>
    </row>
    <row r="229" spans="1:7" x14ac:dyDescent="0.2">
      <c r="A229" s="1" t="s">
        <v>29</v>
      </c>
      <c r="B229">
        <v>271573.14778237999</v>
      </c>
      <c r="C229">
        <v>0.13267398243963499</v>
      </c>
      <c r="D229">
        <v>17210.555283505</v>
      </c>
      <c r="E229">
        <v>8.4080216623252293E-3</v>
      </c>
      <c r="F229">
        <v>288783.703065885</v>
      </c>
      <c r="G229">
        <v>0.14108200410196001</v>
      </c>
    </row>
    <row r="230" spans="1:7" x14ac:dyDescent="0.2">
      <c r="A230" s="1" t="s">
        <v>30</v>
      </c>
      <c r="B230">
        <v>1155850.14812709</v>
      </c>
      <c r="C230">
        <v>0.19546583586659799</v>
      </c>
      <c r="D230">
        <v>76024.392655463002</v>
      </c>
      <c r="E230">
        <v>1.28564861809548E-2</v>
      </c>
      <c r="F230">
        <v>1231874.5407825499</v>
      </c>
      <c r="G230">
        <v>0.20832232204755199</v>
      </c>
    </row>
    <row r="232" spans="1:7" x14ac:dyDescent="0.2">
      <c r="A232">
        <v>1993</v>
      </c>
      <c r="B232" t="s">
        <v>32</v>
      </c>
      <c r="C232" t="s">
        <v>33</v>
      </c>
      <c r="D232" t="s">
        <v>34</v>
      </c>
      <c r="E232" t="s">
        <v>35</v>
      </c>
      <c r="F232" t="s">
        <v>36</v>
      </c>
      <c r="G232" t="s">
        <v>37</v>
      </c>
    </row>
    <row r="233" spans="1:7" x14ac:dyDescent="0.2">
      <c r="A233" s="1" t="s">
        <v>0</v>
      </c>
      <c r="B233">
        <v>577851.91990505904</v>
      </c>
      <c r="C233">
        <v>0.30837331201280099</v>
      </c>
      <c r="D233">
        <v>33182.187670653198</v>
      </c>
      <c r="E233">
        <v>1.77078257583895E-2</v>
      </c>
      <c r="F233">
        <v>611034.10757571296</v>
      </c>
      <c r="G233">
        <v>0.32608113777119002</v>
      </c>
    </row>
    <row r="234" spans="1:7" x14ac:dyDescent="0.2">
      <c r="A234" s="1" t="s">
        <v>1</v>
      </c>
      <c r="B234">
        <v>394727.263223827</v>
      </c>
      <c r="C234">
        <v>0.26406377677993398</v>
      </c>
      <c r="D234">
        <v>24558.515561396602</v>
      </c>
      <c r="E234">
        <v>1.6429101750627902E-2</v>
      </c>
      <c r="F234">
        <v>419285.77878522401</v>
      </c>
      <c r="G234">
        <v>0.28049287853056198</v>
      </c>
    </row>
    <row r="235" spans="1:7" x14ac:dyDescent="0.2">
      <c r="A235" s="1" t="s">
        <v>2</v>
      </c>
      <c r="B235">
        <v>6910602.6730246497</v>
      </c>
      <c r="C235">
        <v>0.24169927840217301</v>
      </c>
      <c r="D235">
        <v>467126.54563652398</v>
      </c>
      <c r="E235">
        <v>1.6337815143614799E-2</v>
      </c>
      <c r="F235">
        <v>7377729.2186611798</v>
      </c>
      <c r="G235">
        <v>0.25803709354578802</v>
      </c>
    </row>
    <row r="236" spans="1:7" x14ac:dyDescent="0.2">
      <c r="A236" s="1" t="s">
        <v>3</v>
      </c>
      <c r="B236">
        <v>3455215.0351447798</v>
      </c>
      <c r="C236">
        <v>0.27464146887887397</v>
      </c>
      <c r="D236">
        <v>198374.00462864901</v>
      </c>
      <c r="E236">
        <v>1.5767970289673701E-2</v>
      </c>
      <c r="F236">
        <v>3653589.0397734302</v>
      </c>
      <c r="G236">
        <v>0.290409439168548</v>
      </c>
    </row>
    <row r="237" spans="1:7" x14ac:dyDescent="0.2">
      <c r="A237" s="1" t="s">
        <v>4</v>
      </c>
      <c r="B237">
        <v>1753779.9686881099</v>
      </c>
      <c r="C237">
        <v>0.204064373073408</v>
      </c>
      <c r="D237">
        <v>114047.947563917</v>
      </c>
      <c r="E237">
        <v>1.32702638503442E-2</v>
      </c>
      <c r="F237">
        <v>1867827.9162520301</v>
      </c>
      <c r="G237">
        <v>0.21733463692375299</v>
      </c>
    </row>
    <row r="238" spans="1:7" x14ac:dyDescent="0.2">
      <c r="A238" s="1" t="s">
        <v>5</v>
      </c>
      <c r="B238">
        <v>3426948.2015746902</v>
      </c>
      <c r="C238">
        <v>0.26581045960619198</v>
      </c>
      <c r="D238">
        <v>220387.37353406</v>
      </c>
      <c r="E238">
        <v>1.7094296617489499E-2</v>
      </c>
      <c r="F238">
        <v>3647335.5751087498</v>
      </c>
      <c r="G238">
        <v>0.282904756223682</v>
      </c>
    </row>
    <row r="239" spans="1:7" x14ac:dyDescent="0.2">
      <c r="A239" s="1" t="s">
        <v>6</v>
      </c>
      <c r="B239">
        <v>2115821.6196902101</v>
      </c>
      <c r="C239">
        <v>0.24515417096272701</v>
      </c>
      <c r="D239">
        <v>139823.518299766</v>
      </c>
      <c r="E239">
        <v>1.6200949262863501E-2</v>
      </c>
      <c r="F239">
        <v>2255645.1379899802</v>
      </c>
      <c r="G239">
        <v>0.26135512022559099</v>
      </c>
    </row>
    <row r="240" spans="1:7" x14ac:dyDescent="0.2">
      <c r="A240" s="1" t="s">
        <v>7</v>
      </c>
      <c r="B240">
        <v>2871264.17802436</v>
      </c>
      <c r="C240">
        <v>0.24130651547347501</v>
      </c>
      <c r="D240">
        <v>179910.02194060199</v>
      </c>
      <c r="E240">
        <v>1.51199812352741E-2</v>
      </c>
      <c r="F240">
        <v>3051174.1999649699</v>
      </c>
      <c r="G240">
        <v>0.25642649670874901</v>
      </c>
    </row>
    <row r="241" spans="1:7" x14ac:dyDescent="0.2">
      <c r="A241" s="1" t="s">
        <v>8</v>
      </c>
    </row>
    <row r="242" spans="1:7" x14ac:dyDescent="0.2">
      <c r="A242" s="1" t="s">
        <v>9</v>
      </c>
      <c r="B242">
        <v>7744579.0909246998</v>
      </c>
      <c r="C242">
        <v>0.239447053479107</v>
      </c>
      <c r="D242">
        <v>506255.206968454</v>
      </c>
      <c r="E242">
        <v>1.5652408761517099E-2</v>
      </c>
      <c r="F242">
        <v>8250834.29789316</v>
      </c>
      <c r="G242">
        <v>0.25509946224062402</v>
      </c>
    </row>
    <row r="243" spans="1:7" x14ac:dyDescent="0.2">
      <c r="A243" s="1" t="s">
        <v>10</v>
      </c>
      <c r="B243">
        <v>3846355.8063743501</v>
      </c>
      <c r="C243">
        <v>0.21236257590572299</v>
      </c>
      <c r="D243">
        <v>283204.12747553497</v>
      </c>
      <c r="E243">
        <v>1.5636088039012799E-2</v>
      </c>
      <c r="F243">
        <v>4129559.93384988</v>
      </c>
      <c r="G243">
        <v>0.227998663944736</v>
      </c>
    </row>
    <row r="244" spans="1:7" x14ac:dyDescent="0.2">
      <c r="A244" s="1" t="s">
        <v>11</v>
      </c>
      <c r="B244">
        <v>5508708.3533756901</v>
      </c>
      <c r="C244">
        <v>0.19415311970642801</v>
      </c>
      <c r="D244">
        <v>379796.844654007</v>
      </c>
      <c r="E244">
        <v>1.3385849733548999E-2</v>
      </c>
      <c r="F244">
        <v>5888505.1980296997</v>
      </c>
      <c r="G244">
        <v>0.20753896943997699</v>
      </c>
    </row>
    <row r="245" spans="1:7" x14ac:dyDescent="0.2">
      <c r="A245" s="1" t="s">
        <v>12</v>
      </c>
      <c r="B245">
        <v>2522444.6969436998</v>
      </c>
      <c r="C245">
        <v>0.196937976309631</v>
      </c>
      <c r="D245">
        <v>184312.55855017199</v>
      </c>
      <c r="E245">
        <v>1.43900646596143E-2</v>
      </c>
      <c r="F245">
        <v>2706757.2554938798</v>
      </c>
      <c r="G245">
        <v>0.21132804096924501</v>
      </c>
    </row>
    <row r="246" spans="1:7" x14ac:dyDescent="0.2">
      <c r="A246" s="1" t="s">
        <v>13</v>
      </c>
      <c r="B246">
        <v>3431412.1304118498</v>
      </c>
      <c r="C246">
        <v>0.19470197749756099</v>
      </c>
      <c r="D246">
        <v>248949.993949378</v>
      </c>
      <c r="E246">
        <v>1.41256876987644E-2</v>
      </c>
      <c r="F246">
        <v>3680362.1243612301</v>
      </c>
      <c r="G246">
        <v>0.20882766519632501</v>
      </c>
    </row>
    <row r="247" spans="1:7" x14ac:dyDescent="0.2">
      <c r="A247" s="1" t="s">
        <v>14</v>
      </c>
      <c r="B247">
        <v>9003839.4851730894</v>
      </c>
      <c r="C247">
        <v>0.230577607421452</v>
      </c>
      <c r="D247">
        <v>567952.72959759401</v>
      </c>
      <c r="E247">
        <v>1.45445930855106E-2</v>
      </c>
      <c r="F247">
        <v>9571792.2147706896</v>
      </c>
      <c r="G247">
        <v>0.24512220050696301</v>
      </c>
    </row>
    <row r="248" spans="1:7" x14ac:dyDescent="0.2">
      <c r="A248" s="1" t="s">
        <v>15</v>
      </c>
      <c r="B248">
        <v>10665884.3289313</v>
      </c>
      <c r="C248">
        <v>0.242289847961775</v>
      </c>
      <c r="D248">
        <v>634627.95692175895</v>
      </c>
      <c r="E248">
        <v>1.44164240350684E-2</v>
      </c>
      <c r="F248">
        <v>11300512.285853099</v>
      </c>
      <c r="G248">
        <v>0.25670627199684398</v>
      </c>
    </row>
    <row r="249" spans="1:7" x14ac:dyDescent="0.2">
      <c r="A249" s="1" t="s">
        <v>16</v>
      </c>
      <c r="B249">
        <v>4967778.5981404698</v>
      </c>
      <c r="C249">
        <v>0.21773850756271099</v>
      </c>
      <c r="D249">
        <v>328630.459509573</v>
      </c>
      <c r="E249">
        <v>1.44039240839048E-2</v>
      </c>
      <c r="F249">
        <v>5296409.0576500501</v>
      </c>
      <c r="G249">
        <v>0.23214243164661599</v>
      </c>
    </row>
    <row r="250" spans="1:7" x14ac:dyDescent="0.2">
      <c r="A250" s="1" t="s">
        <v>17</v>
      </c>
      <c r="B250">
        <v>6782814.7755732797</v>
      </c>
      <c r="C250">
        <v>0.225968443095282</v>
      </c>
      <c r="D250">
        <v>473056.60974300199</v>
      </c>
      <c r="E250">
        <v>1.57598090374691E-2</v>
      </c>
      <c r="F250">
        <v>7255871.3853162797</v>
      </c>
      <c r="G250">
        <v>0.24172825213275101</v>
      </c>
    </row>
    <row r="251" spans="1:7" x14ac:dyDescent="0.2">
      <c r="A251" s="1" t="s">
        <v>18</v>
      </c>
      <c r="B251">
        <v>5518814.5046273898</v>
      </c>
      <c r="C251">
        <v>0.249732641589273</v>
      </c>
      <c r="D251">
        <v>369386.611331922</v>
      </c>
      <c r="E251">
        <v>1.67151648489515E-2</v>
      </c>
      <c r="F251">
        <v>5888201.11595931</v>
      </c>
      <c r="G251">
        <v>0.26644780643822502</v>
      </c>
    </row>
    <row r="252" spans="1:7" x14ac:dyDescent="0.2">
      <c r="A252" s="1" t="s">
        <v>19</v>
      </c>
      <c r="B252">
        <v>4470410.5956160203</v>
      </c>
      <c r="C252">
        <v>0.22915224368982601</v>
      </c>
      <c r="D252">
        <v>319524.324369332</v>
      </c>
      <c r="E252">
        <v>1.63787451458066E-2</v>
      </c>
      <c r="F252">
        <v>4789934.9199853502</v>
      </c>
      <c r="G252">
        <v>0.24553098883563201</v>
      </c>
    </row>
    <row r="253" spans="1:7" x14ac:dyDescent="0.2">
      <c r="A253" s="1" t="s">
        <v>20</v>
      </c>
      <c r="B253">
        <v>650835.98387687199</v>
      </c>
      <c r="C253">
        <v>0.247763607417467</v>
      </c>
      <c r="D253">
        <v>37956.160648902798</v>
      </c>
      <c r="E253">
        <v>1.4449347483940301E-2</v>
      </c>
      <c r="F253">
        <v>688792.14452577499</v>
      </c>
      <c r="G253">
        <v>0.262212954901408</v>
      </c>
    </row>
    <row r="254" spans="1:7" x14ac:dyDescent="0.2">
      <c r="A254" s="1" t="s">
        <v>21</v>
      </c>
      <c r="B254">
        <v>2648195.96763526</v>
      </c>
      <c r="C254">
        <v>0.20046754133140299</v>
      </c>
      <c r="D254">
        <v>206576.21374767201</v>
      </c>
      <c r="E254">
        <v>1.5637749688338001E-2</v>
      </c>
      <c r="F254">
        <v>2854772.1813829299</v>
      </c>
      <c r="G254">
        <v>0.21610529101974099</v>
      </c>
    </row>
    <row r="255" spans="1:7" x14ac:dyDescent="0.2">
      <c r="A255" s="1" t="s">
        <v>22</v>
      </c>
      <c r="B255">
        <v>8098264.6370788999</v>
      </c>
      <c r="C255">
        <v>0.202726649995114</v>
      </c>
      <c r="D255">
        <v>616863.14988446003</v>
      </c>
      <c r="E255">
        <v>1.5442147853372499E-2</v>
      </c>
      <c r="F255">
        <v>8715127.7869633604</v>
      </c>
      <c r="G255">
        <v>0.218168797848486</v>
      </c>
    </row>
    <row r="256" spans="1:7" x14ac:dyDescent="0.2">
      <c r="A256" s="1" t="s">
        <v>23</v>
      </c>
      <c r="B256">
        <v>2078005.2462003401</v>
      </c>
      <c r="C256">
        <v>0.14013589945108601</v>
      </c>
      <c r="D256">
        <v>168847.41478417499</v>
      </c>
      <c r="E256">
        <v>1.13866817150902E-2</v>
      </c>
      <c r="F256">
        <v>2246852.6609845101</v>
      </c>
      <c r="G256">
        <v>0.15152258116617601</v>
      </c>
    </row>
    <row r="257" spans="1:7" x14ac:dyDescent="0.2">
      <c r="A257" s="1" t="s">
        <v>24</v>
      </c>
      <c r="B257">
        <v>2445251.5297330199</v>
      </c>
      <c r="C257">
        <v>0.134575893247846</v>
      </c>
      <c r="D257">
        <v>205705.776220884</v>
      </c>
      <c r="E257">
        <v>1.1321141504076499E-2</v>
      </c>
      <c r="F257">
        <v>2650957.3059538999</v>
      </c>
      <c r="G257">
        <v>0.14589703475192201</v>
      </c>
    </row>
    <row r="258" spans="1:7" x14ac:dyDescent="0.2">
      <c r="A258" s="1" t="s">
        <v>25</v>
      </c>
      <c r="B258">
        <v>17096.0189090288</v>
      </c>
      <c r="C258">
        <v>1.6356051376230099E-2</v>
      </c>
      <c r="D258">
        <v>4914.8374709852296</v>
      </c>
      <c r="E258">
        <v>4.7021084036588702E-3</v>
      </c>
      <c r="F258">
        <v>22010.856380014</v>
      </c>
      <c r="G258">
        <v>2.1058159779889001E-2</v>
      </c>
    </row>
    <row r="259" spans="1:7" x14ac:dyDescent="0.2">
      <c r="A259" s="1" t="s">
        <v>26</v>
      </c>
      <c r="B259">
        <v>3161978.85698904</v>
      </c>
      <c r="C259">
        <v>0.21266270836088599</v>
      </c>
      <c r="D259">
        <v>203648.092927908</v>
      </c>
      <c r="E259">
        <v>1.3696598539504E-2</v>
      </c>
      <c r="F259">
        <v>3365626.94991695</v>
      </c>
      <c r="G259">
        <v>0.22635930690038999</v>
      </c>
    </row>
    <row r="260" spans="1:7" x14ac:dyDescent="0.2">
      <c r="A260" s="1" t="s">
        <v>27</v>
      </c>
      <c r="B260">
        <v>1308303.68293529</v>
      </c>
      <c r="C260">
        <v>0.11796871478226501</v>
      </c>
      <c r="D260">
        <v>104101.243614199</v>
      </c>
      <c r="E260">
        <v>9.3867273146016304E-3</v>
      </c>
      <c r="F260">
        <v>1412404.9265494801</v>
      </c>
      <c r="G260">
        <v>0.127355442096867</v>
      </c>
    </row>
    <row r="261" spans="1:7" x14ac:dyDescent="0.2">
      <c r="A261" s="1" t="s">
        <v>28</v>
      </c>
      <c r="B261">
        <v>197862.090706638</v>
      </c>
      <c r="C261">
        <v>0.100682818940978</v>
      </c>
      <c r="D261">
        <v>16476.094375752298</v>
      </c>
      <c r="E261">
        <v>8.3839184199658405E-3</v>
      </c>
      <c r="F261">
        <v>214338.18508239</v>
      </c>
      <c r="G261">
        <v>0.10906673736094399</v>
      </c>
    </row>
    <row r="262" spans="1:7" x14ac:dyDescent="0.2">
      <c r="A262" s="1" t="s">
        <v>29</v>
      </c>
      <c r="B262">
        <v>295334.74288220302</v>
      </c>
      <c r="C262">
        <v>0.14346631832259499</v>
      </c>
      <c r="D262">
        <v>18526.322762457599</v>
      </c>
      <c r="E262">
        <v>8.9996296840904096E-3</v>
      </c>
      <c r="F262">
        <v>313861.06564465998</v>
      </c>
      <c r="G262">
        <v>0.152465948006685</v>
      </c>
    </row>
    <row r="263" spans="1:7" x14ac:dyDescent="0.2">
      <c r="A263" s="1" t="s">
        <v>30</v>
      </c>
      <c r="B263">
        <v>1245641.89179975</v>
      </c>
      <c r="C263">
        <v>0.20641660924972799</v>
      </c>
      <c r="D263">
        <v>82761.552806358406</v>
      </c>
      <c r="E263">
        <v>1.3714502714618999E-2</v>
      </c>
      <c r="F263">
        <v>1328403.44460611</v>
      </c>
      <c r="G263">
        <v>0.22013111196434701</v>
      </c>
    </row>
    <row r="265" spans="1:7" x14ac:dyDescent="0.2">
      <c r="A265">
        <v>1994</v>
      </c>
      <c r="B265" t="s">
        <v>32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</row>
    <row r="266" spans="1:7" x14ac:dyDescent="0.2">
      <c r="A266" s="1" t="s">
        <v>0</v>
      </c>
      <c r="B266">
        <v>546932.64695628197</v>
      </c>
      <c r="C266">
        <v>0.29454769737821801</v>
      </c>
      <c r="D266">
        <v>29303.615966875801</v>
      </c>
      <c r="E266">
        <v>1.5781308093295799E-2</v>
      </c>
      <c r="F266">
        <v>576236.26292315801</v>
      </c>
      <c r="G266">
        <v>0.31032900547151299</v>
      </c>
    </row>
    <row r="267" spans="1:7" x14ac:dyDescent="0.2">
      <c r="A267" s="1" t="s">
        <v>1</v>
      </c>
      <c r="B267">
        <v>385415.74081109202</v>
      </c>
      <c r="C267">
        <v>0.25831657564949001</v>
      </c>
      <c r="D267">
        <v>21633.2896976558</v>
      </c>
      <c r="E267">
        <v>1.44992451604899E-2</v>
      </c>
      <c r="F267">
        <v>407049.03050874698</v>
      </c>
      <c r="G267">
        <v>0.27281582080998001</v>
      </c>
    </row>
    <row r="268" spans="1:7" x14ac:dyDescent="0.2">
      <c r="A268" s="1" t="s">
        <v>2</v>
      </c>
      <c r="B268">
        <v>6842018.1613459904</v>
      </c>
      <c r="C268">
        <v>0.23767638556505399</v>
      </c>
      <c r="D268">
        <v>414675.04512455303</v>
      </c>
      <c r="E268">
        <v>1.44048822416222E-2</v>
      </c>
      <c r="F268">
        <v>7256693.20647055</v>
      </c>
      <c r="G268">
        <v>0.252081267806676</v>
      </c>
    </row>
    <row r="269" spans="1:7" x14ac:dyDescent="0.2">
      <c r="A269" s="1" t="s">
        <v>3</v>
      </c>
      <c r="B269">
        <v>3379437.00722636</v>
      </c>
      <c r="C269">
        <v>0.26615167577280302</v>
      </c>
      <c r="D269">
        <v>174678.897937695</v>
      </c>
      <c r="E269">
        <v>1.37570492685174E-2</v>
      </c>
      <c r="F269">
        <v>3554115.9051640602</v>
      </c>
      <c r="G269">
        <v>0.27990872504132103</v>
      </c>
    </row>
    <row r="270" spans="1:7" x14ac:dyDescent="0.2">
      <c r="A270" s="1" t="s">
        <v>4</v>
      </c>
      <c r="B270">
        <v>1736684.24929684</v>
      </c>
      <c r="C270">
        <v>0.20071243950919601</v>
      </c>
      <c r="D270">
        <v>101163.157413012</v>
      </c>
      <c r="E270">
        <v>1.16916498327428E-2</v>
      </c>
      <c r="F270">
        <v>1837847.4067098501</v>
      </c>
      <c r="G270">
        <v>0.212404089341939</v>
      </c>
    </row>
    <row r="271" spans="1:7" x14ac:dyDescent="0.2">
      <c r="A271" s="1" t="s">
        <v>5</v>
      </c>
      <c r="B271">
        <v>3313560.1984555498</v>
      </c>
      <c r="C271">
        <v>0.25649177195249701</v>
      </c>
      <c r="D271">
        <v>192837.30993587099</v>
      </c>
      <c r="E271">
        <v>1.4926900482163601E-2</v>
      </c>
      <c r="F271">
        <v>3506397.5083914199</v>
      </c>
      <c r="G271">
        <v>0.27141867243466</v>
      </c>
    </row>
    <row r="272" spans="1:7" x14ac:dyDescent="0.2">
      <c r="A272" s="1" t="s">
        <v>6</v>
      </c>
      <c r="B272">
        <v>2058800.86725963</v>
      </c>
      <c r="C272">
        <v>0.241440210943</v>
      </c>
      <c r="D272">
        <v>121184.106423926</v>
      </c>
      <c r="E272">
        <v>1.42115328797566E-2</v>
      </c>
      <c r="F272">
        <v>2179984.97368355</v>
      </c>
      <c r="G272">
        <v>0.25565174382275602</v>
      </c>
    </row>
    <row r="273" spans="1:7" x14ac:dyDescent="0.2">
      <c r="A273" s="1" t="s">
        <v>7</v>
      </c>
      <c r="B273">
        <v>2858087.8305705199</v>
      </c>
      <c r="C273">
        <v>0.23686592933622699</v>
      </c>
      <c r="D273">
        <v>159714.595454775</v>
      </c>
      <c r="E273">
        <v>1.32364532945103E-2</v>
      </c>
      <c r="F273">
        <v>3017802.4260252998</v>
      </c>
      <c r="G273">
        <v>0.25010238263073797</v>
      </c>
    </row>
    <row r="274" spans="1:7" x14ac:dyDescent="0.2">
      <c r="A274" s="1" t="s">
        <v>8</v>
      </c>
    </row>
    <row r="275" spans="1:7" x14ac:dyDescent="0.2">
      <c r="A275" s="1" t="s">
        <v>9</v>
      </c>
      <c r="B275">
        <v>7491932.4774588998</v>
      </c>
      <c r="C275">
        <v>0.23347665575279899</v>
      </c>
      <c r="D275">
        <v>441669.31969364302</v>
      </c>
      <c r="E275">
        <v>1.3764069019701199E-2</v>
      </c>
      <c r="F275">
        <v>7933601.79715255</v>
      </c>
      <c r="G275">
        <v>0.2472407247725</v>
      </c>
    </row>
    <row r="276" spans="1:7" x14ac:dyDescent="0.2">
      <c r="A276" s="1" t="s">
        <v>10</v>
      </c>
      <c r="B276">
        <v>3741934.3940449501</v>
      </c>
      <c r="C276">
        <v>0.208579868774282</v>
      </c>
      <c r="D276">
        <v>250496.99163152699</v>
      </c>
      <c r="E276">
        <v>1.39629999195086E-2</v>
      </c>
      <c r="F276">
        <v>3992431.3856764799</v>
      </c>
      <c r="G276">
        <v>0.22254286869379</v>
      </c>
    </row>
    <row r="277" spans="1:7" x14ac:dyDescent="0.2">
      <c r="A277" s="1" t="s">
        <v>11</v>
      </c>
      <c r="B277">
        <v>5775208.8486079499</v>
      </c>
      <c r="C277">
        <v>0.20203883951937401</v>
      </c>
      <c r="D277">
        <v>352815.26794554503</v>
      </c>
      <c r="E277">
        <v>1.2342824159097999E-2</v>
      </c>
      <c r="F277">
        <v>6128024.1165534901</v>
      </c>
      <c r="G277">
        <v>0.214381663678472</v>
      </c>
    </row>
    <row r="278" spans="1:7" x14ac:dyDescent="0.2">
      <c r="A278" s="1" t="s">
        <v>12</v>
      </c>
      <c r="B278">
        <v>2564388.0037933802</v>
      </c>
      <c r="C278">
        <v>0.199863225286292</v>
      </c>
      <c r="D278">
        <v>160884.45847848899</v>
      </c>
      <c r="E278">
        <v>1.25390099791389E-2</v>
      </c>
      <c r="F278">
        <v>2725272.4622718701</v>
      </c>
      <c r="G278">
        <v>0.21240223526543101</v>
      </c>
    </row>
    <row r="279" spans="1:7" x14ac:dyDescent="0.2">
      <c r="A279" s="1" t="s">
        <v>13</v>
      </c>
      <c r="B279">
        <v>3475477.94436213</v>
      </c>
      <c r="C279">
        <v>0.194691733876005</v>
      </c>
      <c r="D279">
        <v>224563.03329631299</v>
      </c>
      <c r="E279">
        <v>1.25797277430107E-2</v>
      </c>
      <c r="F279">
        <v>3700040.9776584501</v>
      </c>
      <c r="G279">
        <v>0.207271461619015</v>
      </c>
    </row>
    <row r="280" spans="1:7" x14ac:dyDescent="0.2">
      <c r="A280" s="1" t="s">
        <v>14</v>
      </c>
      <c r="B280">
        <v>8818632.7491012998</v>
      </c>
      <c r="C280">
        <v>0.22625242002993301</v>
      </c>
      <c r="D280">
        <v>498488.971199397</v>
      </c>
      <c r="E280">
        <v>1.2789322256739699E-2</v>
      </c>
      <c r="F280">
        <v>9317121.7203007005</v>
      </c>
      <c r="G280">
        <v>0.23904174228667199</v>
      </c>
    </row>
    <row r="281" spans="1:7" x14ac:dyDescent="0.2">
      <c r="A281" s="1" t="s">
        <v>15</v>
      </c>
      <c r="B281">
        <v>10483118.152677899</v>
      </c>
      <c r="C281">
        <v>0.236646262197651</v>
      </c>
      <c r="D281">
        <v>564173.12476371997</v>
      </c>
      <c r="E281">
        <v>1.2735663116951301E-2</v>
      </c>
      <c r="F281">
        <v>11047291.277441701</v>
      </c>
      <c r="G281">
        <v>0.24938192531460199</v>
      </c>
    </row>
    <row r="282" spans="1:7" x14ac:dyDescent="0.2">
      <c r="A282" s="1" t="s">
        <v>16</v>
      </c>
      <c r="B282">
        <v>4845615.9074453004</v>
      </c>
      <c r="C282">
        <v>0.213045195422148</v>
      </c>
      <c r="D282">
        <v>289886.23424136499</v>
      </c>
      <c r="E282">
        <v>1.2745308461046099E-2</v>
      </c>
      <c r="F282">
        <v>5135502.1416866696</v>
      </c>
      <c r="G282">
        <v>0.22579050388319399</v>
      </c>
    </row>
    <row r="283" spans="1:7" x14ac:dyDescent="0.2">
      <c r="A283" s="1" t="s">
        <v>17</v>
      </c>
      <c r="B283">
        <v>6583210.8076783698</v>
      </c>
      <c r="C283">
        <v>0.22103435692075599</v>
      </c>
      <c r="D283">
        <v>411859.62881086499</v>
      </c>
      <c r="E283">
        <v>1.38283781053542E-2</v>
      </c>
      <c r="F283">
        <v>6995070.4364892403</v>
      </c>
      <c r="G283">
        <v>0.23486273502610999</v>
      </c>
    </row>
    <row r="284" spans="1:7" x14ac:dyDescent="0.2">
      <c r="A284" s="1" t="s">
        <v>18</v>
      </c>
      <c r="B284">
        <v>5441168.2300285203</v>
      </c>
      <c r="C284">
        <v>0.24678642853814201</v>
      </c>
      <c r="D284">
        <v>323198.22543739801</v>
      </c>
      <c r="E284">
        <v>1.46587887735908E-2</v>
      </c>
      <c r="F284">
        <v>5764366.4554659203</v>
      </c>
      <c r="G284">
        <v>0.26144521731173298</v>
      </c>
    </row>
    <row r="285" spans="1:7" x14ac:dyDescent="0.2">
      <c r="A285" s="1" t="s">
        <v>19</v>
      </c>
      <c r="B285">
        <v>4488802.9454812696</v>
      </c>
      <c r="C285">
        <v>0.226498648290238</v>
      </c>
      <c r="D285">
        <v>278720.92337172403</v>
      </c>
      <c r="E285">
        <v>1.40638636092175E-2</v>
      </c>
      <c r="F285">
        <v>4767523.8688529897</v>
      </c>
      <c r="G285">
        <v>0.24056251189945599</v>
      </c>
    </row>
    <row r="286" spans="1:7" x14ac:dyDescent="0.2">
      <c r="A286" s="1" t="s">
        <v>20</v>
      </c>
      <c r="B286">
        <v>635369.45497493399</v>
      </c>
      <c r="C286">
        <v>0.242203203515511</v>
      </c>
      <c r="D286">
        <v>32699.163812057999</v>
      </c>
      <c r="E286">
        <v>1.2464940147101301E-2</v>
      </c>
      <c r="F286">
        <v>668068.61878699204</v>
      </c>
      <c r="G286">
        <v>0.25466814366261298</v>
      </c>
    </row>
    <row r="287" spans="1:7" x14ac:dyDescent="0.2">
      <c r="A287" s="1" t="s">
        <v>21</v>
      </c>
      <c r="B287">
        <v>2568712.4953387799</v>
      </c>
      <c r="C287">
        <v>0.198003973104243</v>
      </c>
      <c r="D287">
        <v>179294.780490162</v>
      </c>
      <c r="E287">
        <v>1.38205731308296E-2</v>
      </c>
      <c r="F287">
        <v>2748007.2758289399</v>
      </c>
      <c r="G287">
        <v>0.21182454623507299</v>
      </c>
    </row>
    <row r="288" spans="1:7" x14ac:dyDescent="0.2">
      <c r="A288" s="1" t="s">
        <v>22</v>
      </c>
      <c r="B288">
        <v>7837671.3265186297</v>
      </c>
      <c r="C288">
        <v>0.19936543207239199</v>
      </c>
      <c r="D288">
        <v>537851.29260743002</v>
      </c>
      <c r="E288">
        <v>1.3681226332950099E-2</v>
      </c>
      <c r="F288">
        <v>8375522.61912606</v>
      </c>
      <c r="G288">
        <v>0.21304665840534201</v>
      </c>
    </row>
    <row r="289" spans="1:7" x14ac:dyDescent="0.2">
      <c r="A289" s="1" t="s">
        <v>23</v>
      </c>
      <c r="B289">
        <v>2179804.6744952002</v>
      </c>
      <c r="C289">
        <v>0.14454926027781201</v>
      </c>
      <c r="D289">
        <v>151045.07798454599</v>
      </c>
      <c r="E289">
        <v>1.0016243449118599E-2</v>
      </c>
      <c r="F289">
        <v>2330849.75247974</v>
      </c>
      <c r="G289">
        <v>0.15456550372693001</v>
      </c>
    </row>
    <row r="290" spans="1:7" x14ac:dyDescent="0.2">
      <c r="A290" s="1" t="s">
        <v>24</v>
      </c>
      <c r="B290">
        <v>2617105.9756418499</v>
      </c>
      <c r="C290">
        <v>0.140032683883171</v>
      </c>
      <c r="D290">
        <v>186699.28576318701</v>
      </c>
      <c r="E290">
        <v>9.9896612165574893E-3</v>
      </c>
      <c r="F290">
        <v>2803805.26140504</v>
      </c>
      <c r="G290">
        <v>0.15002234509972801</v>
      </c>
    </row>
    <row r="291" spans="1:7" x14ac:dyDescent="0.2">
      <c r="A291" s="1" t="s">
        <v>25</v>
      </c>
      <c r="B291">
        <v>19325.717352148698</v>
      </c>
      <c r="C291">
        <v>1.8216679907793298E-2</v>
      </c>
      <c r="D291">
        <v>4231.4810668038999</v>
      </c>
      <c r="E291">
        <v>3.9886507044088401E-3</v>
      </c>
      <c r="F291">
        <v>23557.198418952601</v>
      </c>
      <c r="G291">
        <v>2.22053306122021E-2</v>
      </c>
    </row>
    <row r="292" spans="1:7" x14ac:dyDescent="0.2">
      <c r="A292" s="1" t="s">
        <v>26</v>
      </c>
      <c r="B292">
        <v>3079592.0360818198</v>
      </c>
      <c r="C292">
        <v>0.20813433084341401</v>
      </c>
      <c r="D292">
        <v>179198.03894101299</v>
      </c>
      <c r="E292">
        <v>1.21111054602198E-2</v>
      </c>
      <c r="F292">
        <v>3258790.0750228302</v>
      </c>
      <c r="G292">
        <v>0.220245436303634</v>
      </c>
    </row>
    <row r="293" spans="1:7" x14ac:dyDescent="0.2">
      <c r="A293" s="1" t="s">
        <v>27</v>
      </c>
      <c r="B293">
        <v>1289632.1939819099</v>
      </c>
      <c r="C293">
        <v>0.11569058285895301</v>
      </c>
      <c r="D293">
        <v>92635.585900266495</v>
      </c>
      <c r="E293">
        <v>8.3101716724301809E-3</v>
      </c>
      <c r="F293">
        <v>1382267.77988217</v>
      </c>
      <c r="G293">
        <v>0.124000754531383</v>
      </c>
    </row>
    <row r="294" spans="1:7" x14ac:dyDescent="0.2">
      <c r="A294" s="1" t="s">
        <v>28</v>
      </c>
      <c r="B294">
        <v>204559.14620354099</v>
      </c>
      <c r="C294">
        <v>0.10295075061301701</v>
      </c>
      <c r="D294">
        <v>14770.080757178201</v>
      </c>
      <c r="E294">
        <v>7.4335023820120598E-3</v>
      </c>
      <c r="F294">
        <v>219329.22696071901</v>
      </c>
      <c r="G294">
        <v>0.11038425299502901</v>
      </c>
    </row>
    <row r="295" spans="1:7" x14ac:dyDescent="0.2">
      <c r="A295" s="1" t="s">
        <v>29</v>
      </c>
      <c r="B295">
        <v>292512.381607919</v>
      </c>
      <c r="C295">
        <v>0.14081514495062999</v>
      </c>
      <c r="D295">
        <v>16498.324839574801</v>
      </c>
      <c r="E295">
        <v>7.9422757797695791E-3</v>
      </c>
      <c r="F295">
        <v>309010.70644749398</v>
      </c>
      <c r="G295">
        <v>0.14875742073039899</v>
      </c>
    </row>
    <row r="296" spans="1:7" x14ac:dyDescent="0.2">
      <c r="A296" s="1" t="s">
        <v>30</v>
      </c>
      <c r="B296">
        <v>1305120.95400647</v>
      </c>
      <c r="C296">
        <v>0.20673325496863801</v>
      </c>
      <c r="D296">
        <v>74712.658009385996</v>
      </c>
      <c r="E296">
        <v>1.183460500747E-2</v>
      </c>
      <c r="F296">
        <v>1379833.6120158599</v>
      </c>
      <c r="G296">
        <v>0.218567859976108</v>
      </c>
    </row>
    <row r="298" spans="1:7" x14ac:dyDescent="0.2">
      <c r="A298">
        <v>1995</v>
      </c>
      <c r="B298" t="s">
        <v>32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</row>
    <row r="299" spans="1:7" x14ac:dyDescent="0.2">
      <c r="A299" s="1" t="s">
        <v>0</v>
      </c>
      <c r="B299">
        <v>513405.38991278998</v>
      </c>
      <c r="C299">
        <v>0.28268682990820598</v>
      </c>
      <c r="D299">
        <v>32619.3639628823</v>
      </c>
      <c r="E299">
        <v>1.79605917145816E-2</v>
      </c>
      <c r="F299">
        <v>546024.753875672</v>
      </c>
      <c r="G299">
        <v>0.30064742162278801</v>
      </c>
    </row>
    <row r="300" spans="1:7" x14ac:dyDescent="0.2">
      <c r="A300" s="1" t="s">
        <v>1</v>
      </c>
      <c r="B300">
        <v>374089.14768023102</v>
      </c>
      <c r="C300">
        <v>0.25373970070291102</v>
      </c>
      <c r="D300">
        <v>24137.795086370301</v>
      </c>
      <c r="E300">
        <v>1.6372345840086101E-2</v>
      </c>
      <c r="F300">
        <v>398226.94276660099</v>
      </c>
      <c r="G300">
        <v>0.27011204654299698</v>
      </c>
    </row>
    <row r="301" spans="1:7" x14ac:dyDescent="0.2">
      <c r="A301" s="1" t="s">
        <v>2</v>
      </c>
      <c r="B301">
        <v>6830804.4610385802</v>
      </c>
      <c r="C301">
        <v>0.23676262732638201</v>
      </c>
      <c r="D301">
        <v>466608.63866521901</v>
      </c>
      <c r="E301">
        <v>1.6173129805382599E-2</v>
      </c>
      <c r="F301">
        <v>7297413.0997037999</v>
      </c>
      <c r="G301">
        <v>0.25293575713176503</v>
      </c>
    </row>
    <row r="302" spans="1:7" x14ac:dyDescent="0.2">
      <c r="A302" s="1" t="s">
        <v>3</v>
      </c>
      <c r="B302">
        <v>3320098.8717400199</v>
      </c>
      <c r="C302">
        <v>0.26058328342779702</v>
      </c>
      <c r="D302">
        <v>195563.68912083199</v>
      </c>
      <c r="E302">
        <v>1.53491297093968E-2</v>
      </c>
      <c r="F302">
        <v>3515662.5608608602</v>
      </c>
      <c r="G302">
        <v>0.27593241313719402</v>
      </c>
    </row>
    <row r="303" spans="1:7" x14ac:dyDescent="0.2">
      <c r="A303" s="1" t="s">
        <v>4</v>
      </c>
      <c r="B303">
        <v>1710298.47016716</v>
      </c>
      <c r="C303">
        <v>0.19711497746473899</v>
      </c>
      <c r="D303">
        <v>113988.76487407601</v>
      </c>
      <c r="E303">
        <v>1.31374103475582E-2</v>
      </c>
      <c r="F303">
        <v>1824287.23504124</v>
      </c>
      <c r="G303">
        <v>0.21025238781229699</v>
      </c>
    </row>
    <row r="304" spans="1:7" x14ac:dyDescent="0.2">
      <c r="A304" s="1" t="s">
        <v>5</v>
      </c>
      <c r="B304">
        <v>3222652.5146057401</v>
      </c>
      <c r="C304">
        <v>0.25066073028472602</v>
      </c>
      <c r="D304">
        <v>214129.76200035799</v>
      </c>
      <c r="E304">
        <v>1.6655200110915699E-2</v>
      </c>
      <c r="F304">
        <v>3436782.2766061001</v>
      </c>
      <c r="G304">
        <v>0.267315930395642</v>
      </c>
    </row>
    <row r="305" spans="1:7" x14ac:dyDescent="0.2">
      <c r="A305" s="1" t="s">
        <v>6</v>
      </c>
      <c r="B305">
        <v>2011101.8049167001</v>
      </c>
      <c r="C305">
        <v>0.233313712704427</v>
      </c>
      <c r="D305">
        <v>133320.36278570999</v>
      </c>
      <c r="E305">
        <v>1.5466879272142801E-2</v>
      </c>
      <c r="F305">
        <v>2144422.1677024099</v>
      </c>
      <c r="G305">
        <v>0.24878059197656999</v>
      </c>
    </row>
    <row r="306" spans="1:7" x14ac:dyDescent="0.2">
      <c r="A306" s="1" t="s">
        <v>7</v>
      </c>
      <c r="B306">
        <v>2829549.8647441398</v>
      </c>
      <c r="C306">
        <v>0.23249693490696499</v>
      </c>
      <c r="D306">
        <v>180129.06266776699</v>
      </c>
      <c r="E306">
        <v>1.4800748161300699E-2</v>
      </c>
      <c r="F306">
        <v>3009678.9274119101</v>
      </c>
      <c r="G306">
        <v>0.24729768306826599</v>
      </c>
    </row>
    <row r="307" spans="1:7" x14ac:dyDescent="0.2">
      <c r="A307" s="1" t="s">
        <v>8</v>
      </c>
    </row>
    <row r="308" spans="1:7" x14ac:dyDescent="0.2">
      <c r="A308" s="1" t="s">
        <v>9</v>
      </c>
      <c r="B308">
        <v>7255816.5732727796</v>
      </c>
      <c r="C308">
        <v>0.228942555097291</v>
      </c>
      <c r="D308">
        <v>489618.33312435</v>
      </c>
      <c r="E308">
        <v>1.5448912066061801E-2</v>
      </c>
      <c r="F308">
        <v>7745434.9063971303</v>
      </c>
      <c r="G308">
        <v>0.244391467163353</v>
      </c>
    </row>
    <row r="309" spans="1:7" x14ac:dyDescent="0.2">
      <c r="A309" s="1" t="s">
        <v>10</v>
      </c>
      <c r="B309">
        <v>3721123.4310671799</v>
      </c>
      <c r="C309">
        <v>0.207238075600753</v>
      </c>
      <c r="D309">
        <v>281768.39356351399</v>
      </c>
      <c r="E309">
        <v>1.56923415008762E-2</v>
      </c>
      <c r="F309">
        <v>4002891.8246306898</v>
      </c>
      <c r="G309">
        <v>0.222930417101629</v>
      </c>
    </row>
    <row r="310" spans="1:7" x14ac:dyDescent="0.2">
      <c r="A310" s="1" t="s">
        <v>11</v>
      </c>
      <c r="B310">
        <v>6124908.4450764302</v>
      </c>
      <c r="C310">
        <v>0.21288165633953199</v>
      </c>
      <c r="D310">
        <v>414377.77208192501</v>
      </c>
      <c r="E310">
        <v>1.44024073603903E-2</v>
      </c>
      <c r="F310">
        <v>6539286.2171583604</v>
      </c>
      <c r="G310">
        <v>0.22728406369992299</v>
      </c>
    </row>
    <row r="311" spans="1:7" x14ac:dyDescent="0.2">
      <c r="A311" s="1" t="s">
        <v>12</v>
      </c>
      <c r="B311">
        <v>2543321.8319767402</v>
      </c>
      <c r="C311">
        <v>0.19966337615015201</v>
      </c>
      <c r="D311">
        <v>178565.710760649</v>
      </c>
      <c r="E311">
        <v>1.4018293802563E-2</v>
      </c>
      <c r="F311">
        <v>2721887.5427373899</v>
      </c>
      <c r="G311">
        <v>0.21368166995271401</v>
      </c>
    </row>
    <row r="312" spans="1:7" x14ac:dyDescent="0.2">
      <c r="A312" s="1" t="s">
        <v>13</v>
      </c>
      <c r="B312">
        <v>3488356.8134987201</v>
      </c>
      <c r="C312">
        <v>0.19448418561168401</v>
      </c>
      <c r="D312">
        <v>256450.808681617</v>
      </c>
      <c r="E312">
        <v>1.4297742273067E-2</v>
      </c>
      <c r="F312">
        <v>3744807.6221803301</v>
      </c>
      <c r="G312">
        <v>0.208781927884751</v>
      </c>
    </row>
    <row r="313" spans="1:7" x14ac:dyDescent="0.2">
      <c r="A313" s="1" t="s">
        <v>14</v>
      </c>
      <c r="B313">
        <v>8650700.9294924103</v>
      </c>
      <c r="C313">
        <v>0.22269942643506899</v>
      </c>
      <c r="D313">
        <v>556087.89553044795</v>
      </c>
      <c r="E313">
        <v>1.4315655620449501E-2</v>
      </c>
      <c r="F313">
        <v>9206788.8250228595</v>
      </c>
      <c r="G313">
        <v>0.23701508205551899</v>
      </c>
    </row>
    <row r="314" spans="1:7" x14ac:dyDescent="0.2">
      <c r="A314" s="1" t="s">
        <v>15</v>
      </c>
      <c r="B314">
        <v>10498024.796391301</v>
      </c>
      <c r="C314">
        <v>0.23551370466902999</v>
      </c>
      <c r="D314">
        <v>636357.80585115997</v>
      </c>
      <c r="E314">
        <v>1.42761126266896E-2</v>
      </c>
      <c r="F314">
        <v>11134382.602242401</v>
      </c>
      <c r="G314">
        <v>0.24978981729572</v>
      </c>
    </row>
    <row r="315" spans="1:7" x14ac:dyDescent="0.2">
      <c r="A315" s="1" t="s">
        <v>16</v>
      </c>
      <c r="B315">
        <v>4688722.9337956598</v>
      </c>
      <c r="C315">
        <v>0.20895295816844101</v>
      </c>
      <c r="D315">
        <v>324005.32824371703</v>
      </c>
      <c r="E315">
        <v>1.44392988783525E-2</v>
      </c>
      <c r="F315">
        <v>5012728.2620393801</v>
      </c>
      <c r="G315">
        <v>0.223392257046793</v>
      </c>
    </row>
    <row r="316" spans="1:7" x14ac:dyDescent="0.2">
      <c r="A316" s="1" t="s">
        <v>17</v>
      </c>
      <c r="B316">
        <v>6381634.8020725399</v>
      </c>
      <c r="C316">
        <v>0.216279828808984</v>
      </c>
      <c r="D316">
        <v>455708.51042505802</v>
      </c>
      <c r="E316">
        <v>1.5444405967812399E-2</v>
      </c>
      <c r="F316">
        <v>6837343.3124976</v>
      </c>
      <c r="G316">
        <v>0.23172423477679599</v>
      </c>
    </row>
    <row r="317" spans="1:7" x14ac:dyDescent="0.2">
      <c r="A317" s="1" t="s">
        <v>18</v>
      </c>
      <c r="B317">
        <v>5481612.6324006598</v>
      </c>
      <c r="C317">
        <v>0.24645600450328201</v>
      </c>
      <c r="D317">
        <v>358831.57087042602</v>
      </c>
      <c r="E317">
        <v>1.6133244206938901E-2</v>
      </c>
      <c r="F317">
        <v>5840444.2032710901</v>
      </c>
      <c r="G317">
        <v>0.26258924871022099</v>
      </c>
    </row>
    <row r="318" spans="1:7" x14ac:dyDescent="0.2">
      <c r="A318" s="1" t="s">
        <v>19</v>
      </c>
      <c r="B318">
        <v>4505862.0660579698</v>
      </c>
      <c r="C318">
        <v>0.217333672787895</v>
      </c>
      <c r="D318">
        <v>309179.47719753999</v>
      </c>
      <c r="E318">
        <v>1.4912820309381901E-2</v>
      </c>
      <c r="F318">
        <v>4815041.5432555098</v>
      </c>
      <c r="G318">
        <v>0.23224649309727699</v>
      </c>
    </row>
    <row r="319" spans="1:7" x14ac:dyDescent="0.2">
      <c r="A319" s="1" t="s">
        <v>20</v>
      </c>
      <c r="B319">
        <v>616303.86723521003</v>
      </c>
      <c r="C319">
        <v>0.23728415217367299</v>
      </c>
      <c r="D319">
        <v>35677.754656663397</v>
      </c>
      <c r="E319">
        <v>1.3736350224678701E-2</v>
      </c>
      <c r="F319">
        <v>651981.62189187296</v>
      </c>
      <c r="G319">
        <v>0.251020502398352</v>
      </c>
    </row>
    <row r="320" spans="1:7" x14ac:dyDescent="0.2">
      <c r="A320" s="1" t="s">
        <v>21</v>
      </c>
      <c r="B320">
        <v>2488413.8238507598</v>
      </c>
      <c r="C320">
        <v>0.195797876926148</v>
      </c>
      <c r="D320">
        <v>197671.64209183</v>
      </c>
      <c r="E320">
        <v>1.55535576434761E-2</v>
      </c>
      <c r="F320">
        <v>2686085.46594259</v>
      </c>
      <c r="G320">
        <v>0.21135143456962399</v>
      </c>
    </row>
    <row r="321" spans="1:7" x14ac:dyDescent="0.2">
      <c r="A321" s="1" t="s">
        <v>22</v>
      </c>
      <c r="B321">
        <v>7535639.6186241796</v>
      </c>
      <c r="C321">
        <v>0.19633017816866899</v>
      </c>
      <c r="D321">
        <v>594958.21958833805</v>
      </c>
      <c r="E321">
        <v>1.55007748733105E-2</v>
      </c>
      <c r="F321">
        <v>8130597.8382125199</v>
      </c>
      <c r="G321">
        <v>0.21183095304197999</v>
      </c>
    </row>
    <row r="322" spans="1:7" x14ac:dyDescent="0.2">
      <c r="A322" s="1" t="s">
        <v>23</v>
      </c>
      <c r="B322">
        <v>2255384.6727915802</v>
      </c>
      <c r="C322">
        <v>0.14858617227686799</v>
      </c>
      <c r="D322">
        <v>171289.05970486699</v>
      </c>
      <c r="E322">
        <v>1.12846318596943E-2</v>
      </c>
      <c r="F322">
        <v>2426673.7324964502</v>
      </c>
      <c r="G322">
        <v>0.15987080413656299</v>
      </c>
    </row>
    <row r="323" spans="1:7" x14ac:dyDescent="0.2">
      <c r="A323" s="1" t="s">
        <v>24</v>
      </c>
      <c r="B323">
        <v>2719657.0152803501</v>
      </c>
      <c r="C323">
        <v>0.14303043027544199</v>
      </c>
      <c r="D323">
        <v>214994.60867213001</v>
      </c>
      <c r="E323">
        <v>1.13068564206819E-2</v>
      </c>
      <c r="F323">
        <v>2934651.62395248</v>
      </c>
      <c r="G323">
        <v>0.15433728669612401</v>
      </c>
    </row>
    <row r="324" spans="1:7" x14ac:dyDescent="0.2">
      <c r="A324" s="1" t="s">
        <v>25</v>
      </c>
      <c r="B324">
        <v>19709.598782038702</v>
      </c>
      <c r="C324">
        <v>1.8199178263910199E-2</v>
      </c>
      <c r="D324">
        <v>4625.32450503778</v>
      </c>
      <c r="E324">
        <v>4.2708685309375896E-3</v>
      </c>
      <c r="F324">
        <v>24334.923287076501</v>
      </c>
      <c r="G324">
        <v>2.2470046794847799E-2</v>
      </c>
    </row>
    <row r="325" spans="1:7" x14ac:dyDescent="0.2">
      <c r="A325" s="1" t="s">
        <v>26</v>
      </c>
      <c r="B325">
        <v>3020784.7393236398</v>
      </c>
      <c r="C325">
        <v>0.20560158316249799</v>
      </c>
      <c r="D325">
        <v>200383.25710668601</v>
      </c>
      <c r="E325">
        <v>1.3638547084827E-2</v>
      </c>
      <c r="F325">
        <v>3221167.99643033</v>
      </c>
      <c r="G325">
        <v>0.219240130247325</v>
      </c>
    </row>
    <row r="326" spans="1:7" x14ac:dyDescent="0.2">
      <c r="A326" s="1" t="s">
        <v>27</v>
      </c>
      <c r="B326">
        <v>1246991.8229928999</v>
      </c>
      <c r="C326">
        <v>0.111680502917751</v>
      </c>
      <c r="D326">
        <v>104556.57902655299</v>
      </c>
      <c r="E326">
        <v>9.3640801116236395E-3</v>
      </c>
      <c r="F326">
        <v>1351548.40201945</v>
      </c>
      <c r="G326">
        <v>0.121044583029375</v>
      </c>
    </row>
    <row r="327" spans="1:7" x14ac:dyDescent="0.2">
      <c r="A327" s="1" t="s">
        <v>28</v>
      </c>
      <c r="B327">
        <v>205089.15924257101</v>
      </c>
      <c r="C327">
        <v>0.102395602785984</v>
      </c>
      <c r="D327">
        <v>16848.841494915599</v>
      </c>
      <c r="E327">
        <v>8.4121817432428001E-3</v>
      </c>
      <c r="F327">
        <v>221938.00073748699</v>
      </c>
      <c r="G327">
        <v>0.110807784529226</v>
      </c>
    </row>
    <row r="328" spans="1:7" x14ac:dyDescent="0.2">
      <c r="A328" s="1" t="s">
        <v>29</v>
      </c>
      <c r="B328">
        <v>290241.93075412302</v>
      </c>
      <c r="C328">
        <v>0.138562033868527</v>
      </c>
      <c r="D328">
        <v>18640.5706738958</v>
      </c>
      <c r="E328">
        <v>8.8990428720414402E-3</v>
      </c>
      <c r="F328">
        <v>308882.50142801902</v>
      </c>
      <c r="G328">
        <v>0.14746107674056899</v>
      </c>
    </row>
    <row r="329" spans="1:7" x14ac:dyDescent="0.2">
      <c r="A329" s="1" t="s">
        <v>30</v>
      </c>
      <c r="B329">
        <v>1307107.2888488399</v>
      </c>
      <c r="C329">
        <v>0.20218379226287</v>
      </c>
      <c r="D329">
        <v>84863.931374469394</v>
      </c>
      <c r="E329">
        <v>1.3126781265780599E-2</v>
      </c>
      <c r="F329">
        <v>1391971.2202233099</v>
      </c>
      <c r="G329">
        <v>0.21531057352865099</v>
      </c>
    </row>
    <row r="331" spans="1:7" x14ac:dyDescent="0.2">
      <c r="A331">
        <v>1996</v>
      </c>
      <c r="B331" t="s">
        <v>32</v>
      </c>
      <c r="C331" t="s">
        <v>33</v>
      </c>
      <c r="D331" t="s">
        <v>34</v>
      </c>
      <c r="E331" t="s">
        <v>35</v>
      </c>
      <c r="F331" t="s">
        <v>36</v>
      </c>
      <c r="G331" t="s">
        <v>37</v>
      </c>
    </row>
    <row r="332" spans="1:7" x14ac:dyDescent="0.2">
      <c r="A332" s="1" t="s">
        <v>0</v>
      </c>
      <c r="B332">
        <v>566518.69322387001</v>
      </c>
      <c r="C332">
        <v>0.30534939779002401</v>
      </c>
      <c r="D332">
        <v>26524.018028989402</v>
      </c>
      <c r="E332">
        <v>1.42962501131859E-2</v>
      </c>
      <c r="F332">
        <v>593042.71125286003</v>
      </c>
      <c r="G332">
        <v>0.31964564790320998</v>
      </c>
    </row>
    <row r="333" spans="1:7" x14ac:dyDescent="0.2">
      <c r="A333" s="1" t="s">
        <v>1</v>
      </c>
      <c r="B333">
        <v>406230.61717073998</v>
      </c>
      <c r="C333">
        <v>0.27081569592531102</v>
      </c>
      <c r="D333">
        <v>19917.3804905613</v>
      </c>
      <c r="E333">
        <v>1.32780224595761E-2</v>
      </c>
      <c r="F333">
        <v>426147.99766130099</v>
      </c>
      <c r="G333">
        <v>0.28409371838488701</v>
      </c>
    </row>
    <row r="334" spans="1:7" x14ac:dyDescent="0.2">
      <c r="A334" s="1" t="s">
        <v>2</v>
      </c>
      <c r="B334">
        <v>7374765.4783507204</v>
      </c>
      <c r="C334">
        <v>0.25416546387887901</v>
      </c>
      <c r="D334">
        <v>390083.29147088598</v>
      </c>
      <c r="E334">
        <v>1.3443912354792699E-2</v>
      </c>
      <c r="F334">
        <v>7764848.7698216001</v>
      </c>
      <c r="G334">
        <v>0.26760937623367198</v>
      </c>
    </row>
    <row r="335" spans="1:7" x14ac:dyDescent="0.2">
      <c r="A335" s="1" t="s">
        <v>3</v>
      </c>
      <c r="B335">
        <v>3516581.0490397802</v>
      </c>
      <c r="C335">
        <v>0.27538542405265198</v>
      </c>
      <c r="D335">
        <v>162722.51329010399</v>
      </c>
      <c r="E335">
        <v>1.27428908079752E-2</v>
      </c>
      <c r="F335">
        <v>3679303.5623298902</v>
      </c>
      <c r="G335">
        <v>0.28812831486062801</v>
      </c>
    </row>
    <row r="336" spans="1:7" x14ac:dyDescent="0.2">
      <c r="A336" s="1" t="s">
        <v>4</v>
      </c>
      <c r="B336">
        <v>1869695.82102587</v>
      </c>
      <c r="C336">
        <v>0.21330720329803901</v>
      </c>
      <c r="D336">
        <v>96316.129434273098</v>
      </c>
      <c r="E336">
        <v>1.0988377880014799E-2</v>
      </c>
      <c r="F336">
        <v>1966011.9504601399</v>
      </c>
      <c r="G336">
        <v>0.22429558117805401</v>
      </c>
    </row>
    <row r="337" spans="1:7" x14ac:dyDescent="0.2">
      <c r="A337" s="1" t="s">
        <v>5</v>
      </c>
      <c r="B337">
        <v>3392617.0325692198</v>
      </c>
      <c r="C337">
        <v>0.26250068273621202</v>
      </c>
      <c r="D337">
        <v>177773.14953760299</v>
      </c>
      <c r="E337">
        <v>1.3755037093133899E-2</v>
      </c>
      <c r="F337">
        <v>3570390.1821068302</v>
      </c>
      <c r="G337">
        <v>0.27625571982934599</v>
      </c>
    </row>
    <row r="338" spans="1:7" x14ac:dyDescent="0.2">
      <c r="A338" s="1" t="s">
        <v>6</v>
      </c>
      <c r="B338">
        <v>2142949.3460322502</v>
      </c>
      <c r="C338">
        <v>0.24526815417290501</v>
      </c>
      <c r="D338">
        <v>112614.548176488</v>
      </c>
      <c r="E338">
        <v>1.28891345077305E-2</v>
      </c>
      <c r="F338">
        <v>2255563.89420874</v>
      </c>
      <c r="G338">
        <v>0.25815728868063498</v>
      </c>
    </row>
    <row r="339" spans="1:7" x14ac:dyDescent="0.2">
      <c r="A339" s="1" t="s">
        <v>7</v>
      </c>
      <c r="B339">
        <v>3017577.5245826999</v>
      </c>
      <c r="C339">
        <v>0.246740918237704</v>
      </c>
      <c r="D339">
        <v>151070.204692945</v>
      </c>
      <c r="E339">
        <v>1.2352690434838101E-2</v>
      </c>
      <c r="F339">
        <v>3168647.7292756401</v>
      </c>
      <c r="G339">
        <v>0.259093608672542</v>
      </c>
    </row>
    <row r="340" spans="1:7" x14ac:dyDescent="0.2">
      <c r="A340" s="1" t="s">
        <v>8</v>
      </c>
    </row>
    <row r="341" spans="1:7" x14ac:dyDescent="0.2">
      <c r="A341" s="1" t="s">
        <v>9</v>
      </c>
      <c r="B341">
        <v>7577373.4534263602</v>
      </c>
      <c r="C341">
        <v>0.24778818089660801</v>
      </c>
      <c r="D341">
        <v>398329.521494999</v>
      </c>
      <c r="E341">
        <v>1.30257995247721E-2</v>
      </c>
      <c r="F341">
        <v>7975702.9749213597</v>
      </c>
      <c r="G341">
        <v>0.26081398042137999</v>
      </c>
    </row>
    <row r="342" spans="1:7" x14ac:dyDescent="0.2">
      <c r="A342" s="1" t="s">
        <v>10</v>
      </c>
      <c r="B342">
        <v>3778572.5931086</v>
      </c>
      <c r="C342">
        <v>0.219531210233083</v>
      </c>
      <c r="D342">
        <v>227390.38637213499</v>
      </c>
      <c r="E342">
        <v>1.32111493124907E-2</v>
      </c>
      <c r="F342">
        <v>4005962.9794807401</v>
      </c>
      <c r="G342">
        <v>0.23274235954557401</v>
      </c>
    </row>
    <row r="343" spans="1:7" x14ac:dyDescent="0.2">
      <c r="A343" s="1" t="s">
        <v>11</v>
      </c>
      <c r="B343">
        <v>6363819.5870833797</v>
      </c>
      <c r="C343">
        <v>0.22379297583292701</v>
      </c>
      <c r="D343">
        <v>336578.18291217001</v>
      </c>
      <c r="E343">
        <v>1.18362615601545E-2</v>
      </c>
      <c r="F343">
        <v>6700397.7699955497</v>
      </c>
      <c r="G343">
        <v>0.235629237393081</v>
      </c>
    </row>
    <row r="344" spans="1:7" x14ac:dyDescent="0.2">
      <c r="A344" s="1" t="s">
        <v>12</v>
      </c>
      <c r="B344">
        <v>2704494.6821790198</v>
      </c>
      <c r="C344">
        <v>0.21570354780133999</v>
      </c>
      <c r="D344">
        <v>147347.66979075101</v>
      </c>
      <c r="E344">
        <v>1.1752071595318299E-2</v>
      </c>
      <c r="F344">
        <v>2851842.3519697702</v>
      </c>
      <c r="G344">
        <v>0.22745561939665801</v>
      </c>
    </row>
    <row r="345" spans="1:7" x14ac:dyDescent="0.2">
      <c r="A345" s="1" t="s">
        <v>13</v>
      </c>
      <c r="B345">
        <v>3789841.1850729999</v>
      </c>
      <c r="C345">
        <v>0.212614865793716</v>
      </c>
      <c r="D345">
        <v>213053.112970902</v>
      </c>
      <c r="E345">
        <v>1.1952548090842801E-2</v>
      </c>
      <c r="F345">
        <v>4002894.2980439099</v>
      </c>
      <c r="G345">
        <v>0.224567413884559</v>
      </c>
    </row>
    <row r="346" spans="1:7" x14ac:dyDescent="0.2">
      <c r="A346" s="1" t="s">
        <v>14</v>
      </c>
      <c r="B346">
        <v>9162061.7316527702</v>
      </c>
      <c r="C346">
        <v>0.237613599496555</v>
      </c>
      <c r="D346">
        <v>461177.11740189901</v>
      </c>
      <c r="E346">
        <v>1.1960403463854701E-2</v>
      </c>
      <c r="F346">
        <v>9623238.84905467</v>
      </c>
      <c r="G346">
        <v>0.24957400296040999</v>
      </c>
    </row>
    <row r="347" spans="1:7" x14ac:dyDescent="0.2">
      <c r="A347" s="1" t="s">
        <v>15</v>
      </c>
      <c r="B347">
        <v>11186029.514764</v>
      </c>
      <c r="C347">
        <v>0.25218152551986101</v>
      </c>
      <c r="D347">
        <v>529058.95113284502</v>
      </c>
      <c r="E347">
        <v>1.19272788624885E-2</v>
      </c>
      <c r="F347">
        <v>11715088.465896901</v>
      </c>
      <c r="G347">
        <v>0.26410880438234902</v>
      </c>
    </row>
    <row r="348" spans="1:7" x14ac:dyDescent="0.2">
      <c r="A348" s="1" t="s">
        <v>16</v>
      </c>
      <c r="B348">
        <v>5075924.00709577</v>
      </c>
      <c r="C348">
        <v>0.226179310207651</v>
      </c>
      <c r="D348">
        <v>270025.000559245</v>
      </c>
      <c r="E348">
        <v>1.20321084949131E-2</v>
      </c>
      <c r="F348">
        <v>5345949.0076550096</v>
      </c>
      <c r="G348">
        <v>0.23821141870256399</v>
      </c>
    </row>
    <row r="349" spans="1:7" x14ac:dyDescent="0.2">
      <c r="A349" s="1" t="s">
        <v>17</v>
      </c>
      <c r="B349">
        <v>6920022.9000353804</v>
      </c>
      <c r="C349">
        <v>0.23476807263565999</v>
      </c>
      <c r="D349">
        <v>377288.33653108601</v>
      </c>
      <c r="E349">
        <v>1.2799850069118201E-2</v>
      </c>
      <c r="F349">
        <v>7297311.23656647</v>
      </c>
      <c r="G349">
        <v>0.24756792270477801</v>
      </c>
    </row>
    <row r="350" spans="1:7" x14ac:dyDescent="0.2">
      <c r="A350" s="1" t="s">
        <v>18</v>
      </c>
      <c r="B350">
        <v>5823845.50992609</v>
      </c>
      <c r="C350">
        <v>0.26298566289411102</v>
      </c>
      <c r="D350">
        <v>288586.83028312202</v>
      </c>
      <c r="E350">
        <v>1.3031629828635399E-2</v>
      </c>
      <c r="F350">
        <v>6112432.3402092103</v>
      </c>
      <c r="G350">
        <v>0.276017292722746</v>
      </c>
    </row>
    <row r="351" spans="1:7" x14ac:dyDescent="0.2">
      <c r="A351" s="1" t="s">
        <v>19</v>
      </c>
      <c r="B351">
        <v>4750680.8671688903</v>
      </c>
      <c r="C351">
        <v>0.23289369372111901</v>
      </c>
      <c r="D351">
        <v>252060.69327184299</v>
      </c>
      <c r="E351">
        <v>1.23568279030641E-2</v>
      </c>
      <c r="F351">
        <v>5002741.5604407303</v>
      </c>
      <c r="G351">
        <v>0.24525052162418301</v>
      </c>
    </row>
    <row r="352" spans="1:7" x14ac:dyDescent="0.2">
      <c r="A352" s="1" t="s">
        <v>20</v>
      </c>
      <c r="B352">
        <v>662363.61481808196</v>
      </c>
      <c r="C352">
        <v>0.25590543965626</v>
      </c>
      <c r="D352">
        <v>29402.131736012499</v>
      </c>
      <c r="E352">
        <v>1.1359569397244199E-2</v>
      </c>
      <c r="F352">
        <v>691765.74655409495</v>
      </c>
      <c r="G352">
        <v>0.26726500905350398</v>
      </c>
    </row>
    <row r="353" spans="1:7" x14ac:dyDescent="0.2">
      <c r="A353" s="1" t="s">
        <v>21</v>
      </c>
      <c r="B353">
        <v>2603279.1614377401</v>
      </c>
      <c r="C353">
        <v>0.206927222192269</v>
      </c>
      <c r="D353">
        <v>166358.99501707099</v>
      </c>
      <c r="E353">
        <v>1.32234011762949E-2</v>
      </c>
      <c r="F353">
        <v>2769638.1564548099</v>
      </c>
      <c r="G353">
        <v>0.220150623368564</v>
      </c>
    </row>
    <row r="354" spans="1:7" x14ac:dyDescent="0.2">
      <c r="A354" s="1" t="s">
        <v>22</v>
      </c>
      <c r="B354">
        <v>7853905.8702710299</v>
      </c>
      <c r="C354">
        <v>0.20703826749015999</v>
      </c>
      <c r="D354">
        <v>493433.13139254902</v>
      </c>
      <c r="E354">
        <v>1.3007482179339201E-2</v>
      </c>
      <c r="F354">
        <v>8347339.0016635796</v>
      </c>
      <c r="G354">
        <v>0.220045749669499</v>
      </c>
    </row>
    <row r="355" spans="1:7" x14ac:dyDescent="0.2">
      <c r="A355" s="1" t="s">
        <v>23</v>
      </c>
      <c r="B355">
        <v>2356873.9060344999</v>
      </c>
      <c r="C355">
        <v>0.15619313462497</v>
      </c>
      <c r="D355">
        <v>144873.67988978801</v>
      </c>
      <c r="E355">
        <v>9.6009693724825006E-3</v>
      </c>
      <c r="F355">
        <v>2501747.5859242901</v>
      </c>
      <c r="G355">
        <v>0.16579410399745201</v>
      </c>
    </row>
    <row r="356" spans="1:7" x14ac:dyDescent="0.2">
      <c r="A356" s="1" t="s">
        <v>24</v>
      </c>
      <c r="B356">
        <v>2949310.2303758301</v>
      </c>
      <c r="C356">
        <v>0.15384943611535701</v>
      </c>
      <c r="D356">
        <v>183655.746772518</v>
      </c>
      <c r="E356">
        <v>9.5803190825049407E-3</v>
      </c>
      <c r="F356">
        <v>3132965.9771483401</v>
      </c>
      <c r="G356">
        <v>0.16342975519786199</v>
      </c>
    </row>
    <row r="357" spans="1:7" x14ac:dyDescent="0.2">
      <c r="A357" s="1" t="s">
        <v>25</v>
      </c>
      <c r="B357">
        <v>22887.6619098595</v>
      </c>
      <c r="C357">
        <v>2.07749190012941E-2</v>
      </c>
      <c r="D357">
        <v>4080.4870890265402</v>
      </c>
      <c r="E357">
        <v>3.7038203855953799E-3</v>
      </c>
      <c r="F357">
        <v>26968.148998886099</v>
      </c>
      <c r="G357">
        <v>2.4478739386889499E-2</v>
      </c>
    </row>
    <row r="358" spans="1:7" x14ac:dyDescent="0.2">
      <c r="A358" s="1" t="s">
        <v>26</v>
      </c>
      <c r="B358">
        <v>3241931.8579416298</v>
      </c>
      <c r="C358">
        <v>0.222794599825338</v>
      </c>
      <c r="D358">
        <v>168510.72234226001</v>
      </c>
      <c r="E358">
        <v>1.15805268573287E-2</v>
      </c>
      <c r="F358">
        <v>3410442.58028389</v>
      </c>
      <c r="G358">
        <v>0.234375126682667</v>
      </c>
    </row>
    <row r="359" spans="1:7" x14ac:dyDescent="0.2">
      <c r="A359" s="1" t="s">
        <v>27</v>
      </c>
      <c r="B359">
        <v>1440040.07583041</v>
      </c>
      <c r="C359">
        <v>0.12861247733606601</v>
      </c>
      <c r="D359">
        <v>91824.302632118095</v>
      </c>
      <c r="E359">
        <v>8.2009877637351201E-3</v>
      </c>
      <c r="F359">
        <v>1531864.37846253</v>
      </c>
      <c r="G359">
        <v>0.136813465099801</v>
      </c>
    </row>
    <row r="360" spans="1:7" x14ac:dyDescent="0.2">
      <c r="A360" s="1" t="s">
        <v>28</v>
      </c>
      <c r="B360">
        <v>226397.18400031599</v>
      </c>
      <c r="C360">
        <v>0.112402064100243</v>
      </c>
      <c r="D360">
        <v>14292.072448241001</v>
      </c>
      <c r="E360">
        <v>7.0957527609983697E-3</v>
      </c>
      <c r="F360">
        <v>240689.25644855699</v>
      </c>
      <c r="G360">
        <v>0.119497816861241</v>
      </c>
    </row>
    <row r="361" spans="1:7" x14ac:dyDescent="0.2">
      <c r="A361" s="1" t="s">
        <v>29</v>
      </c>
      <c r="B361">
        <v>323608.36807031801</v>
      </c>
      <c r="C361">
        <v>0.152159074462628</v>
      </c>
      <c r="D361">
        <v>16294.143607346001</v>
      </c>
      <c r="E361">
        <v>7.6614267586435801E-3</v>
      </c>
      <c r="F361">
        <v>339902.51167766401</v>
      </c>
      <c r="G361">
        <v>0.15982050122127101</v>
      </c>
    </row>
    <row r="362" spans="1:7" x14ac:dyDescent="0.2">
      <c r="A362" s="1" t="s">
        <v>30</v>
      </c>
      <c r="B362">
        <v>1475769.03508589</v>
      </c>
      <c r="C362">
        <v>0.221658785144009</v>
      </c>
      <c r="D362">
        <v>72320.821466328896</v>
      </c>
      <c r="E362">
        <v>1.0862502902366599E-2</v>
      </c>
      <c r="F362">
        <v>1548089.8565522199</v>
      </c>
      <c r="G362">
        <v>0.23252128804637601</v>
      </c>
    </row>
    <row r="364" spans="1:7" x14ac:dyDescent="0.2">
      <c r="A364">
        <v>1997</v>
      </c>
      <c r="B364" t="s">
        <v>32</v>
      </c>
      <c r="C364" t="s">
        <v>33</v>
      </c>
      <c r="D364" t="s">
        <v>34</v>
      </c>
      <c r="E364" t="s">
        <v>35</v>
      </c>
      <c r="F364" t="s">
        <v>36</v>
      </c>
      <c r="G364" t="s">
        <v>37</v>
      </c>
    </row>
    <row r="365" spans="1:7" x14ac:dyDescent="0.2">
      <c r="A365" s="1" t="s">
        <v>0</v>
      </c>
      <c r="B365">
        <v>591090.69379978499</v>
      </c>
      <c r="C365">
        <v>0.312294487708281</v>
      </c>
      <c r="D365">
        <v>32213.053439936899</v>
      </c>
      <c r="E365">
        <v>1.70193155247883E-2</v>
      </c>
      <c r="F365">
        <v>623303.74723972206</v>
      </c>
      <c r="G365">
        <v>0.32931380323307002</v>
      </c>
    </row>
    <row r="366" spans="1:7" x14ac:dyDescent="0.2">
      <c r="A366" s="1" t="s">
        <v>1</v>
      </c>
      <c r="B366">
        <v>416547.14662589098</v>
      </c>
      <c r="C366">
        <v>0.27526190657056998</v>
      </c>
      <c r="D366">
        <v>24383.570459566399</v>
      </c>
      <c r="E366">
        <v>1.61131054385211E-2</v>
      </c>
      <c r="F366">
        <v>440930.71708545799</v>
      </c>
      <c r="G366">
        <v>0.29137501200909099</v>
      </c>
    </row>
    <row r="367" spans="1:7" x14ac:dyDescent="0.2">
      <c r="A367" s="1" t="s">
        <v>2</v>
      </c>
      <c r="B367">
        <v>7739386.1345917396</v>
      </c>
      <c r="C367">
        <v>0.26373836797589301</v>
      </c>
      <c r="D367">
        <v>484365.06566286</v>
      </c>
      <c r="E367">
        <v>1.6505915288486599E-2</v>
      </c>
      <c r="F367">
        <v>8223751.2002545996</v>
      </c>
      <c r="G367">
        <v>0.280244283264379</v>
      </c>
    </row>
    <row r="368" spans="1:7" x14ac:dyDescent="0.2">
      <c r="A368" s="1" t="s">
        <v>3</v>
      </c>
      <c r="B368">
        <v>3581182.0928241299</v>
      </c>
      <c r="C368">
        <v>0.28042423835008601</v>
      </c>
      <c r="D368">
        <v>200695.20712180299</v>
      </c>
      <c r="E368">
        <v>1.5715425560296498E-2</v>
      </c>
      <c r="F368">
        <v>3781877.29994593</v>
      </c>
      <c r="G368">
        <v>0.29613966391038199</v>
      </c>
    </row>
    <row r="369" spans="1:7" x14ac:dyDescent="0.2">
      <c r="A369" s="1" t="s">
        <v>4</v>
      </c>
      <c r="B369">
        <v>1922503.20737021</v>
      </c>
      <c r="C369">
        <v>0.217569264758458</v>
      </c>
      <c r="D369">
        <v>120702.767947682</v>
      </c>
      <c r="E369">
        <v>1.36599056771461E-2</v>
      </c>
      <c r="F369">
        <v>2043205.9753178901</v>
      </c>
      <c r="G369">
        <v>0.23122917043560401</v>
      </c>
    </row>
    <row r="370" spans="1:7" x14ac:dyDescent="0.2">
      <c r="A370" s="1" t="s">
        <v>5</v>
      </c>
      <c r="B370">
        <v>3445654.8033432099</v>
      </c>
      <c r="C370">
        <v>0.266425790435392</v>
      </c>
      <c r="D370">
        <v>218775.263011314</v>
      </c>
      <c r="E370">
        <v>1.6916196108485899E-2</v>
      </c>
      <c r="F370">
        <v>3664430.0663545202</v>
      </c>
      <c r="G370">
        <v>0.28334198654387799</v>
      </c>
    </row>
    <row r="371" spans="1:7" x14ac:dyDescent="0.2">
      <c r="A371" s="1" t="s">
        <v>6</v>
      </c>
      <c r="B371">
        <v>2173531.8903148398</v>
      </c>
      <c r="C371">
        <v>0.245377434037266</v>
      </c>
      <c r="D371">
        <v>141387.38634015201</v>
      </c>
      <c r="E371">
        <v>1.5961704643016199E-2</v>
      </c>
      <c r="F371">
        <v>2314919.2766549899</v>
      </c>
      <c r="G371">
        <v>0.26133913868028202</v>
      </c>
    </row>
    <row r="372" spans="1:7" x14ac:dyDescent="0.2">
      <c r="A372" s="1" t="s">
        <v>7</v>
      </c>
      <c r="B372">
        <v>3052599.55432167</v>
      </c>
      <c r="C372">
        <v>0.24886137449656401</v>
      </c>
      <c r="D372">
        <v>187820.92507341999</v>
      </c>
      <c r="E372">
        <v>1.53119899093263E-2</v>
      </c>
      <c r="F372">
        <v>3240420.4793950901</v>
      </c>
      <c r="G372">
        <v>0.26417336440589001</v>
      </c>
    </row>
    <row r="373" spans="1:7" x14ac:dyDescent="0.2">
      <c r="A373" s="1" t="s">
        <v>8</v>
      </c>
    </row>
    <row r="374" spans="1:7" x14ac:dyDescent="0.2">
      <c r="A374" s="1" t="s">
        <v>9</v>
      </c>
      <c r="B374">
        <v>7533017.70691525</v>
      </c>
      <c r="C374">
        <v>0.25544557287673703</v>
      </c>
      <c r="D374">
        <v>480520.62755757099</v>
      </c>
      <c r="E374">
        <v>1.6294514597098599E-2</v>
      </c>
      <c r="F374">
        <v>8013538.3344728202</v>
      </c>
      <c r="G374">
        <v>0.27174008747383499</v>
      </c>
    </row>
    <row r="375" spans="1:7" x14ac:dyDescent="0.2">
      <c r="A375" s="1" t="s">
        <v>10</v>
      </c>
      <c r="B375">
        <v>3664021.4049763898</v>
      </c>
      <c r="C375">
        <v>0.221507577471416</v>
      </c>
      <c r="D375">
        <v>272151.503206564</v>
      </c>
      <c r="E375">
        <v>1.6452856988939699E-2</v>
      </c>
      <c r="F375">
        <v>3936172.9081829502</v>
      </c>
      <c r="G375">
        <v>0.237960434460356</v>
      </c>
    </row>
    <row r="376" spans="1:7" x14ac:dyDescent="0.2">
      <c r="A376" s="1" t="s">
        <v>11</v>
      </c>
      <c r="B376">
        <v>6353570.1746250903</v>
      </c>
      <c r="C376">
        <v>0.226647658924127</v>
      </c>
      <c r="D376">
        <v>405140.31334154098</v>
      </c>
      <c r="E376">
        <v>1.44523631644732E-2</v>
      </c>
      <c r="F376">
        <v>6758710.4879666297</v>
      </c>
      <c r="G376">
        <v>0.24110002208860001</v>
      </c>
    </row>
    <row r="377" spans="1:7" x14ac:dyDescent="0.2">
      <c r="A377" s="1" t="s">
        <v>12</v>
      </c>
      <c r="B377">
        <v>2720812.2769009802</v>
      </c>
      <c r="C377">
        <v>0.21914843692066299</v>
      </c>
      <c r="D377">
        <v>180451.36785080799</v>
      </c>
      <c r="E377">
        <v>1.4534496018131299E-2</v>
      </c>
      <c r="F377">
        <v>2901263.64475179</v>
      </c>
      <c r="G377">
        <v>0.233682932938794</v>
      </c>
    </row>
    <row r="378" spans="1:7" x14ac:dyDescent="0.2">
      <c r="A378" s="1" t="s">
        <v>13</v>
      </c>
      <c r="B378">
        <v>3907317.9328606101</v>
      </c>
      <c r="C378">
        <v>0.22008551673333099</v>
      </c>
      <c r="D378">
        <v>263325.98845742602</v>
      </c>
      <c r="E378">
        <v>1.48322294819093E-2</v>
      </c>
      <c r="F378">
        <v>4170643.92131803</v>
      </c>
      <c r="G378">
        <v>0.234917746215241</v>
      </c>
    </row>
    <row r="379" spans="1:7" x14ac:dyDescent="0.2">
      <c r="A379" s="1" t="s">
        <v>14</v>
      </c>
      <c r="B379">
        <v>9245055.6584482305</v>
      </c>
      <c r="C379">
        <v>0.241935813739106</v>
      </c>
      <c r="D379">
        <v>567308.54071944102</v>
      </c>
      <c r="E379">
        <v>1.4846016996628899E-2</v>
      </c>
      <c r="F379">
        <v>9812364.1991676707</v>
      </c>
      <c r="G379">
        <v>0.25678183073573502</v>
      </c>
    </row>
    <row r="380" spans="1:7" x14ac:dyDescent="0.2">
      <c r="A380" s="1" t="s">
        <v>15</v>
      </c>
      <c r="B380">
        <v>11530738.695617201</v>
      </c>
      <c r="C380">
        <v>0.26136553497268999</v>
      </c>
      <c r="D380">
        <v>651854.00795502297</v>
      </c>
      <c r="E380">
        <v>1.47754776177535E-2</v>
      </c>
      <c r="F380">
        <v>12182592.703572299</v>
      </c>
      <c r="G380">
        <v>0.27614101259044399</v>
      </c>
    </row>
    <row r="381" spans="1:7" x14ac:dyDescent="0.2">
      <c r="A381" s="1" t="s">
        <v>16</v>
      </c>
      <c r="B381">
        <v>5201419.1979481904</v>
      </c>
      <c r="C381">
        <v>0.232520104774249</v>
      </c>
      <c r="D381">
        <v>334047.065385731</v>
      </c>
      <c r="E381">
        <v>1.4932974191670599E-2</v>
      </c>
      <c r="F381">
        <v>5535466.2633339204</v>
      </c>
      <c r="G381">
        <v>0.24745307896592</v>
      </c>
    </row>
    <row r="382" spans="1:7" x14ac:dyDescent="0.2">
      <c r="A382" s="1" t="s">
        <v>17</v>
      </c>
      <c r="B382">
        <v>7077032.6089006905</v>
      </c>
      <c r="C382">
        <v>0.240826738293381</v>
      </c>
      <c r="D382">
        <v>463486.98508103902</v>
      </c>
      <c r="E382">
        <v>1.5772155510222801E-2</v>
      </c>
      <c r="F382">
        <v>7540519.5939817298</v>
      </c>
      <c r="G382">
        <v>0.25659889380360301</v>
      </c>
    </row>
    <row r="383" spans="1:7" x14ac:dyDescent="0.2">
      <c r="A383" s="1" t="s">
        <v>18</v>
      </c>
      <c r="B383">
        <v>5884336.8784258701</v>
      </c>
      <c r="C383">
        <v>0.267142121665711</v>
      </c>
      <c r="D383">
        <v>345125.37894041301</v>
      </c>
      <c r="E383">
        <v>1.5668294979652601E-2</v>
      </c>
      <c r="F383">
        <v>6229462.2573662801</v>
      </c>
      <c r="G383">
        <v>0.28281041664536399</v>
      </c>
    </row>
    <row r="384" spans="1:7" x14ac:dyDescent="0.2">
      <c r="A384" s="1" t="s">
        <v>19</v>
      </c>
      <c r="B384">
        <v>4770509.8084785296</v>
      </c>
      <c r="C384">
        <v>0.23758844193387099</v>
      </c>
      <c r="D384">
        <v>304347.93319469102</v>
      </c>
      <c r="E384">
        <v>1.51576150467202E-2</v>
      </c>
      <c r="F384">
        <v>5074857.7416732199</v>
      </c>
      <c r="G384">
        <v>0.25274605698059199</v>
      </c>
    </row>
    <row r="385" spans="1:7" x14ac:dyDescent="0.2">
      <c r="A385" s="1" t="s">
        <v>20</v>
      </c>
      <c r="B385">
        <v>673238.74413406895</v>
      </c>
      <c r="C385">
        <v>0.26090677189001599</v>
      </c>
      <c r="D385">
        <v>35894.394450420499</v>
      </c>
      <c r="E385">
        <v>1.3910504507656799E-2</v>
      </c>
      <c r="F385">
        <v>709133.13858449005</v>
      </c>
      <c r="G385">
        <v>0.274817276397673</v>
      </c>
    </row>
    <row r="386" spans="1:7" x14ac:dyDescent="0.2">
      <c r="A386" s="1" t="s">
        <v>21</v>
      </c>
      <c r="B386">
        <v>2590321.6078854701</v>
      </c>
      <c r="C386">
        <v>0.20752912364053899</v>
      </c>
      <c r="D386">
        <v>207520.84347134799</v>
      </c>
      <c r="E386">
        <v>1.6625973644218799E-2</v>
      </c>
      <c r="F386">
        <v>2797842.4513568198</v>
      </c>
      <c r="G386">
        <v>0.22415509728475799</v>
      </c>
    </row>
    <row r="387" spans="1:7" x14ac:dyDescent="0.2">
      <c r="A387" s="1" t="s">
        <v>22</v>
      </c>
      <c r="B387">
        <v>7799896.2501945598</v>
      </c>
      <c r="C387">
        <v>0.20764048124298601</v>
      </c>
      <c r="D387">
        <v>607413.75699878403</v>
      </c>
      <c r="E387">
        <v>1.6169918261886101E-2</v>
      </c>
      <c r="F387">
        <v>8407310.00719334</v>
      </c>
      <c r="G387">
        <v>0.223810399504872</v>
      </c>
    </row>
    <row r="388" spans="1:7" x14ac:dyDescent="0.2">
      <c r="A388" s="1" t="s">
        <v>23</v>
      </c>
      <c r="B388">
        <v>2326404.06442104</v>
      </c>
      <c r="C388">
        <v>0.15517581281967199</v>
      </c>
      <c r="D388">
        <v>181215.82401643301</v>
      </c>
      <c r="E388">
        <v>1.20874585879537E-2</v>
      </c>
      <c r="F388">
        <v>2507619.8884374802</v>
      </c>
      <c r="G388">
        <v>0.16726327140762501</v>
      </c>
    </row>
    <row r="389" spans="1:7" x14ac:dyDescent="0.2">
      <c r="A389" s="1" t="s">
        <v>24</v>
      </c>
      <c r="B389">
        <v>2960628.1190593499</v>
      </c>
      <c r="C389">
        <v>0.153625162344879</v>
      </c>
      <c r="D389">
        <v>232488.61430869799</v>
      </c>
      <c r="E389">
        <v>1.20636904333183E-2</v>
      </c>
      <c r="F389">
        <v>3193116.7333680498</v>
      </c>
      <c r="G389">
        <v>0.165688852778197</v>
      </c>
    </row>
    <row r="390" spans="1:7" x14ac:dyDescent="0.2">
      <c r="A390" s="1" t="s">
        <v>25</v>
      </c>
      <c r="B390">
        <v>23207.961036964902</v>
      </c>
      <c r="C390">
        <v>2.0677390555031101E-2</v>
      </c>
      <c r="D390">
        <v>5348.5064184109197</v>
      </c>
      <c r="E390">
        <v>4.7653111759117499E-3</v>
      </c>
      <c r="F390">
        <v>28556.467455375801</v>
      </c>
      <c r="G390">
        <v>2.5442701730942902E-2</v>
      </c>
    </row>
    <row r="391" spans="1:7" x14ac:dyDescent="0.2">
      <c r="A391" s="1" t="s">
        <v>26</v>
      </c>
      <c r="B391">
        <v>3317028.6342157801</v>
      </c>
      <c r="C391">
        <v>0.22988927192950701</v>
      </c>
      <c r="D391">
        <v>210024.82463530201</v>
      </c>
      <c r="E391">
        <v>1.4555935250148E-2</v>
      </c>
      <c r="F391">
        <v>3527053.4588510799</v>
      </c>
      <c r="G391">
        <v>0.24444520717965501</v>
      </c>
    </row>
    <row r="392" spans="1:7" x14ac:dyDescent="0.2">
      <c r="A392" s="1" t="s">
        <v>27</v>
      </c>
      <c r="B392">
        <v>1532227.6548657001</v>
      </c>
      <c r="C392">
        <v>0.13666454497469799</v>
      </c>
      <c r="D392">
        <v>119189.197362198</v>
      </c>
      <c r="E392">
        <v>1.0630885933743299E-2</v>
      </c>
      <c r="F392">
        <v>1651416.8522278899</v>
      </c>
      <c r="G392">
        <v>0.14729543090844099</v>
      </c>
    </row>
    <row r="393" spans="1:7" x14ac:dyDescent="0.2">
      <c r="A393" s="1" t="s">
        <v>28</v>
      </c>
      <c r="B393">
        <v>228706.48923457399</v>
      </c>
      <c r="C393">
        <v>0.11298354351551899</v>
      </c>
      <c r="D393">
        <v>17988.468008325799</v>
      </c>
      <c r="E393">
        <v>8.8865028045254004E-3</v>
      </c>
      <c r="F393">
        <v>246694.95724290001</v>
      </c>
      <c r="G393">
        <v>0.121870046320045</v>
      </c>
    </row>
    <row r="394" spans="1:7" x14ac:dyDescent="0.2">
      <c r="A394" s="1" t="s">
        <v>29</v>
      </c>
      <c r="B394">
        <v>340406.14628895</v>
      </c>
      <c r="C394">
        <v>0.158111466020179</v>
      </c>
      <c r="D394">
        <v>21051.864187501498</v>
      </c>
      <c r="E394">
        <v>9.77814632735261E-3</v>
      </c>
      <c r="F394">
        <v>361458.01047645201</v>
      </c>
      <c r="G394">
        <v>0.167889612347531</v>
      </c>
    </row>
    <row r="395" spans="1:7" x14ac:dyDescent="0.2">
      <c r="A395" s="1" t="s">
        <v>30</v>
      </c>
      <c r="B395">
        <v>1513183.2397396399</v>
      </c>
      <c r="C395">
        <v>0.221923419091521</v>
      </c>
      <c r="D395">
        <v>91193.556997394204</v>
      </c>
      <c r="E395">
        <v>1.33744449690451E-2</v>
      </c>
      <c r="F395">
        <v>1604376.7967370399</v>
      </c>
      <c r="G395">
        <v>0.23529786406056599</v>
      </c>
    </row>
    <row r="397" spans="1:7" x14ac:dyDescent="0.2">
      <c r="A397">
        <v>1998</v>
      </c>
      <c r="B397" t="s">
        <v>32</v>
      </c>
      <c r="C397" t="s">
        <v>33</v>
      </c>
      <c r="D397" t="s">
        <v>34</v>
      </c>
      <c r="E397" t="s">
        <v>35</v>
      </c>
      <c r="F397" t="s">
        <v>36</v>
      </c>
      <c r="G397" t="s">
        <v>37</v>
      </c>
    </row>
    <row r="398" spans="1:7" x14ac:dyDescent="0.2">
      <c r="A398" s="1" t="s">
        <v>0</v>
      </c>
      <c r="B398">
        <v>590402.31978796399</v>
      </c>
      <c r="C398">
        <v>0.30487800023799699</v>
      </c>
      <c r="D398">
        <v>24086.666742666199</v>
      </c>
      <c r="E398">
        <v>1.2438119808778E-2</v>
      </c>
      <c r="F398">
        <v>614488.98653063003</v>
      </c>
      <c r="G398">
        <v>0.31731612004677501</v>
      </c>
    </row>
    <row r="399" spans="1:7" x14ac:dyDescent="0.2">
      <c r="A399" s="1" t="s">
        <v>1</v>
      </c>
      <c r="B399">
        <v>418331.97510182601</v>
      </c>
      <c r="C399">
        <v>0.27568384796699102</v>
      </c>
      <c r="D399">
        <v>18251.506413114599</v>
      </c>
      <c r="E399">
        <v>1.2027876946142799E-2</v>
      </c>
      <c r="F399">
        <v>436583.48151493998</v>
      </c>
      <c r="G399">
        <v>0.28771172491313401</v>
      </c>
    </row>
    <row r="400" spans="1:7" x14ac:dyDescent="0.2">
      <c r="A400" s="1" t="s">
        <v>2</v>
      </c>
      <c r="B400">
        <v>8025889.7989858799</v>
      </c>
      <c r="C400">
        <v>0.26880992482048299</v>
      </c>
      <c r="D400">
        <v>367993.25134992402</v>
      </c>
      <c r="E400">
        <v>1.23251428448865E-2</v>
      </c>
      <c r="F400">
        <v>8393883.0503358003</v>
      </c>
      <c r="G400">
        <v>0.281135067665369</v>
      </c>
    </row>
    <row r="401" spans="1:7" x14ac:dyDescent="0.2">
      <c r="A401" s="1" t="s">
        <v>3</v>
      </c>
      <c r="B401">
        <v>3568097.68333606</v>
      </c>
      <c r="C401">
        <v>0.27850289475162199</v>
      </c>
      <c r="D401">
        <v>151226.52056732099</v>
      </c>
      <c r="E401">
        <v>1.18037754229409E-2</v>
      </c>
      <c r="F401">
        <v>3719324.2039033799</v>
      </c>
      <c r="G401">
        <v>0.29030667017456302</v>
      </c>
    </row>
    <row r="402" spans="1:7" x14ac:dyDescent="0.2">
      <c r="A402" s="1" t="s">
        <v>4</v>
      </c>
      <c r="B402">
        <v>1980177.83623076</v>
      </c>
      <c r="C402">
        <v>0.22211056610408</v>
      </c>
      <c r="D402">
        <v>92251.171260836796</v>
      </c>
      <c r="E402">
        <v>1.03475352049749E-2</v>
      </c>
      <c r="F402">
        <v>2072429.0074916</v>
      </c>
      <c r="G402">
        <v>0.232458101309055</v>
      </c>
    </row>
    <row r="403" spans="1:7" x14ac:dyDescent="0.2">
      <c r="A403" s="1" t="s">
        <v>5</v>
      </c>
      <c r="B403">
        <v>3438911.7048674799</v>
      </c>
      <c r="C403">
        <v>0.26750226432248098</v>
      </c>
      <c r="D403">
        <v>164022.624610392</v>
      </c>
      <c r="E403">
        <v>1.2758810707844801E-2</v>
      </c>
      <c r="F403">
        <v>3602934.3294778699</v>
      </c>
      <c r="G403">
        <v>0.28026107503032599</v>
      </c>
    </row>
    <row r="404" spans="1:7" x14ac:dyDescent="0.2">
      <c r="A404" s="1" t="s">
        <v>6</v>
      </c>
      <c r="B404">
        <v>2221962.2122247</v>
      </c>
      <c r="C404">
        <v>0.24724906842344799</v>
      </c>
      <c r="D404">
        <v>108261.085767372</v>
      </c>
      <c r="E404">
        <v>1.2046763196613099E-2</v>
      </c>
      <c r="F404">
        <v>2330223.2979920702</v>
      </c>
      <c r="G404">
        <v>0.25929583162006098</v>
      </c>
    </row>
    <row r="405" spans="1:7" x14ac:dyDescent="0.2">
      <c r="A405" s="1" t="s">
        <v>7</v>
      </c>
      <c r="B405">
        <v>3092249.68687926</v>
      </c>
      <c r="C405">
        <v>0.25190668184037601</v>
      </c>
      <c r="D405">
        <v>142399.16452971799</v>
      </c>
      <c r="E405">
        <v>1.1600389575825199E-2</v>
      </c>
      <c r="F405">
        <v>3234648.8514089799</v>
      </c>
      <c r="G405">
        <v>0.263507071416201</v>
      </c>
    </row>
    <row r="406" spans="1:7" x14ac:dyDescent="0.2">
      <c r="A406" s="1" t="s">
        <v>8</v>
      </c>
    </row>
    <row r="407" spans="1:7" x14ac:dyDescent="0.2">
      <c r="A407" s="1" t="s">
        <v>9</v>
      </c>
      <c r="B407">
        <v>7359262.1303545898</v>
      </c>
      <c r="C407">
        <v>0.25912169464608198</v>
      </c>
      <c r="D407">
        <v>352655.73208381201</v>
      </c>
      <c r="E407">
        <v>1.2417107762379601E-2</v>
      </c>
      <c r="F407">
        <v>7711917.8624384003</v>
      </c>
      <c r="G407">
        <v>0.27153880240846201</v>
      </c>
    </row>
    <row r="408" spans="1:7" x14ac:dyDescent="0.2">
      <c r="A408" s="1" t="s">
        <v>10</v>
      </c>
      <c r="B408">
        <v>3630265.2054819702</v>
      </c>
      <c r="C408">
        <v>0.228057871715975</v>
      </c>
      <c r="D408">
        <v>198381.20158103699</v>
      </c>
      <c r="E408">
        <v>1.24625590859615E-2</v>
      </c>
      <c r="F408">
        <v>3828646.4070630101</v>
      </c>
      <c r="G408">
        <v>0.240520430801937</v>
      </c>
    </row>
    <row r="409" spans="1:7" x14ac:dyDescent="0.2">
      <c r="A409" s="1" t="s">
        <v>11</v>
      </c>
      <c r="B409">
        <v>6324925.4078775197</v>
      </c>
      <c r="C409">
        <v>0.229909122610403</v>
      </c>
      <c r="D409">
        <v>297166.63673484698</v>
      </c>
      <c r="E409">
        <v>1.0801917226676E-2</v>
      </c>
      <c r="F409">
        <v>6622092.0446123704</v>
      </c>
      <c r="G409">
        <v>0.240711039837079</v>
      </c>
    </row>
    <row r="410" spans="1:7" x14ac:dyDescent="0.2">
      <c r="A410" s="1" t="s">
        <v>12</v>
      </c>
      <c r="B410">
        <v>2836987.8929416798</v>
      </c>
      <c r="C410">
        <v>0.22987734235524801</v>
      </c>
      <c r="D410">
        <v>134973.269548118</v>
      </c>
      <c r="E410">
        <v>1.0936703878756299E-2</v>
      </c>
      <c r="F410">
        <v>2971961.1624897998</v>
      </c>
      <c r="G410">
        <v>0.24081404623400399</v>
      </c>
    </row>
    <row r="411" spans="1:7" x14ac:dyDescent="0.2">
      <c r="A411" s="1" t="s">
        <v>13</v>
      </c>
      <c r="B411">
        <v>4121168.4912039698</v>
      </c>
      <c r="C411">
        <v>0.232471546236209</v>
      </c>
      <c r="D411">
        <v>198865.05067867599</v>
      </c>
      <c r="E411">
        <v>1.1217805319604399E-2</v>
      </c>
      <c r="F411">
        <v>4320033.54188265</v>
      </c>
      <c r="G411">
        <v>0.24368935155581301</v>
      </c>
    </row>
    <row r="412" spans="1:7" x14ac:dyDescent="0.2">
      <c r="A412" s="1" t="s">
        <v>14</v>
      </c>
      <c r="B412">
        <v>9186526.2636109404</v>
      </c>
      <c r="C412">
        <v>0.24304443773175399</v>
      </c>
      <c r="D412">
        <v>425738.02855497599</v>
      </c>
      <c r="E412">
        <v>1.12635893918947E-2</v>
      </c>
      <c r="F412">
        <v>9612264.2921659108</v>
      </c>
      <c r="G412">
        <v>0.25430802712364903</v>
      </c>
    </row>
    <row r="413" spans="1:7" x14ac:dyDescent="0.2">
      <c r="A413" s="1" t="s">
        <v>15</v>
      </c>
      <c r="B413">
        <v>11547405.335529201</v>
      </c>
      <c r="C413">
        <v>0.26250553052051101</v>
      </c>
      <c r="D413">
        <v>490447.44527079299</v>
      </c>
      <c r="E413">
        <v>1.1149272331950901E-2</v>
      </c>
      <c r="F413">
        <v>12037852.7808</v>
      </c>
      <c r="G413">
        <v>0.27365480285246202</v>
      </c>
    </row>
    <row r="414" spans="1:7" x14ac:dyDescent="0.2">
      <c r="A414" s="1" t="s">
        <v>16</v>
      </c>
      <c r="B414">
        <v>5337335.15098402</v>
      </c>
      <c r="C414">
        <v>0.23895880913665701</v>
      </c>
      <c r="D414">
        <v>252220.84043693999</v>
      </c>
      <c r="E414">
        <v>1.1292225420610201E-2</v>
      </c>
      <c r="F414">
        <v>5589555.9914209601</v>
      </c>
      <c r="G414">
        <v>0.25025103455726799</v>
      </c>
    </row>
    <row r="415" spans="1:7" x14ac:dyDescent="0.2">
      <c r="A415" s="1" t="s">
        <v>17</v>
      </c>
      <c r="B415">
        <v>7288038.9760520598</v>
      </c>
      <c r="C415">
        <v>0.248149907868637</v>
      </c>
      <c r="D415">
        <v>347700.14261314302</v>
      </c>
      <c r="E415">
        <v>1.18388168118857E-2</v>
      </c>
      <c r="F415">
        <v>7635739.11866521</v>
      </c>
      <c r="G415">
        <v>0.25998872468052198</v>
      </c>
    </row>
    <row r="416" spans="1:7" x14ac:dyDescent="0.2">
      <c r="A416" s="1" t="s">
        <v>18</v>
      </c>
      <c r="B416">
        <v>5936552.9564626999</v>
      </c>
      <c r="C416">
        <v>0.27014491283958902</v>
      </c>
      <c r="D416">
        <v>252452.051925701</v>
      </c>
      <c r="E416">
        <v>1.14879186733104E-2</v>
      </c>
      <c r="F416">
        <v>6189005.0083884001</v>
      </c>
      <c r="G416">
        <v>0.28163283151289897</v>
      </c>
    </row>
    <row r="417" spans="1:7" x14ac:dyDescent="0.2">
      <c r="A417" s="1" t="s">
        <v>19</v>
      </c>
      <c r="B417">
        <v>4852040.0164885903</v>
      </c>
      <c r="C417">
        <v>0.24481429973834401</v>
      </c>
      <c r="D417">
        <v>224533.44004820599</v>
      </c>
      <c r="E417">
        <v>1.13290485458576E-2</v>
      </c>
      <c r="F417">
        <v>5076573.4565367997</v>
      </c>
      <c r="G417">
        <v>0.25614334828420099</v>
      </c>
    </row>
    <row r="418" spans="1:7" x14ac:dyDescent="0.2">
      <c r="A418" s="1" t="s">
        <v>20</v>
      </c>
      <c r="B418">
        <v>671377.210136501</v>
      </c>
      <c r="C418">
        <v>0.26032519803026</v>
      </c>
      <c r="D418">
        <v>26791.098310692101</v>
      </c>
      <c r="E418">
        <v>1.03881958873181E-2</v>
      </c>
      <c r="F418">
        <v>698168.30844719301</v>
      </c>
      <c r="G418">
        <v>0.27071339391757798</v>
      </c>
    </row>
    <row r="419" spans="1:7" x14ac:dyDescent="0.2">
      <c r="A419" s="1" t="s">
        <v>21</v>
      </c>
      <c r="B419">
        <v>2694224.3616736201</v>
      </c>
      <c r="C419">
        <v>0.21715493270838601</v>
      </c>
      <c r="D419">
        <v>157699.534802218</v>
      </c>
      <c r="E419">
        <v>1.2710608795344301E-2</v>
      </c>
      <c r="F419">
        <v>2851923.8964758301</v>
      </c>
      <c r="G419">
        <v>0.22986554150373101</v>
      </c>
    </row>
    <row r="420" spans="1:7" x14ac:dyDescent="0.2">
      <c r="A420" s="1" t="s">
        <v>22</v>
      </c>
      <c r="B420">
        <v>8009175.5982597396</v>
      </c>
      <c r="C420">
        <v>0.21526920239604699</v>
      </c>
      <c r="D420">
        <v>456145.97215182998</v>
      </c>
      <c r="E420">
        <v>1.22602106042761E-2</v>
      </c>
      <c r="F420">
        <v>8465321.5704115704</v>
      </c>
      <c r="G420">
        <v>0.22752941300032301</v>
      </c>
    </row>
    <row r="421" spans="1:7" x14ac:dyDescent="0.2">
      <c r="A421" s="1" t="s">
        <v>23</v>
      </c>
      <c r="B421">
        <v>2402157.63674379</v>
      </c>
      <c r="C421">
        <v>0.160897290601377</v>
      </c>
      <c r="D421">
        <v>138297.55848653801</v>
      </c>
      <c r="E421">
        <v>9.2632149184982502E-3</v>
      </c>
      <c r="F421">
        <v>2540455.1952303201</v>
      </c>
      <c r="G421">
        <v>0.17016050551987599</v>
      </c>
    </row>
    <row r="422" spans="1:7" x14ac:dyDescent="0.2">
      <c r="A422" s="1" t="s">
        <v>24</v>
      </c>
      <c r="B422">
        <v>3187795.0075014299</v>
      </c>
      <c r="C422">
        <v>0.16427289203851</v>
      </c>
      <c r="D422">
        <v>179569.748004753</v>
      </c>
      <c r="E422">
        <v>9.2535566929342703E-3</v>
      </c>
      <c r="F422">
        <v>3367364.7555061802</v>
      </c>
      <c r="G422">
        <v>0.17352644873144399</v>
      </c>
    </row>
    <row r="423" spans="1:7" x14ac:dyDescent="0.2">
      <c r="A423" s="1" t="s">
        <v>25</v>
      </c>
      <c r="B423">
        <v>27500.746103325899</v>
      </c>
      <c r="C423">
        <v>2.43442084603432E-2</v>
      </c>
      <c r="D423">
        <v>4285.1938454625897</v>
      </c>
      <c r="E423">
        <v>3.7933389834214301E-3</v>
      </c>
      <c r="F423">
        <v>31785.939948788498</v>
      </c>
      <c r="G423">
        <v>2.8137547443764701E-2</v>
      </c>
    </row>
    <row r="424" spans="1:7" x14ac:dyDescent="0.2">
      <c r="A424" s="1" t="s">
        <v>26</v>
      </c>
      <c r="B424">
        <v>3361194.4286121498</v>
      </c>
      <c r="C424">
        <v>0.23399395444078799</v>
      </c>
      <c r="D424">
        <v>159729.10528997501</v>
      </c>
      <c r="E424">
        <v>1.1119750963505801E-2</v>
      </c>
      <c r="F424">
        <v>3520923.5339021198</v>
      </c>
      <c r="G424">
        <v>0.245113705404294</v>
      </c>
    </row>
    <row r="425" spans="1:7" x14ac:dyDescent="0.2">
      <c r="A425" s="1" t="s">
        <v>27</v>
      </c>
      <c r="B425">
        <v>1676892.34071766</v>
      </c>
      <c r="C425">
        <v>0.14919895060671101</v>
      </c>
      <c r="D425">
        <v>94291.589025334702</v>
      </c>
      <c r="E425">
        <v>8.3894510053033004E-3</v>
      </c>
      <c r="F425">
        <v>1771183.9297429901</v>
      </c>
      <c r="G425">
        <v>0.15758840161201401</v>
      </c>
    </row>
    <row r="426" spans="1:7" x14ac:dyDescent="0.2">
      <c r="A426" s="1" t="s">
        <v>28</v>
      </c>
      <c r="B426">
        <v>239553.16632034499</v>
      </c>
      <c r="C426">
        <v>0.117463268127978</v>
      </c>
      <c r="D426">
        <v>13830.612722307</v>
      </c>
      <c r="E426">
        <v>6.7817470147819798E-3</v>
      </c>
      <c r="F426">
        <v>253383.77904265199</v>
      </c>
      <c r="G426">
        <v>0.12424501514276</v>
      </c>
    </row>
    <row r="427" spans="1:7" x14ac:dyDescent="0.2">
      <c r="A427" s="1" t="s">
        <v>29</v>
      </c>
      <c r="B427">
        <v>357930.98019524402</v>
      </c>
      <c r="C427">
        <v>0.16451687315077801</v>
      </c>
      <c r="D427">
        <v>16575.955092909699</v>
      </c>
      <c r="E427">
        <v>7.6188551767317897E-3</v>
      </c>
      <c r="F427">
        <v>374506.935288154</v>
      </c>
      <c r="G427">
        <v>0.17213572832751001</v>
      </c>
    </row>
    <row r="428" spans="1:7" x14ac:dyDescent="0.2">
      <c r="A428" s="1" t="s">
        <v>30</v>
      </c>
      <c r="B428">
        <v>1602593.7951076799</v>
      </c>
      <c r="C428">
        <v>0.22887722421204901</v>
      </c>
      <c r="D428">
        <v>70243.523052665405</v>
      </c>
      <c r="E428">
        <v>1.0031951093439E-2</v>
      </c>
      <c r="F428">
        <v>1672837.31816035</v>
      </c>
      <c r="G428">
        <v>0.238909175305488</v>
      </c>
    </row>
    <row r="430" spans="1:7" x14ac:dyDescent="0.2">
      <c r="A430">
        <v>1999</v>
      </c>
      <c r="B430" t="s">
        <v>32</v>
      </c>
      <c r="C430" t="s">
        <v>33</v>
      </c>
      <c r="D430" t="s">
        <v>34</v>
      </c>
      <c r="E430" t="s">
        <v>35</v>
      </c>
      <c r="F430" t="s">
        <v>36</v>
      </c>
      <c r="G430" t="s">
        <v>37</v>
      </c>
    </row>
    <row r="431" spans="1:7" x14ac:dyDescent="0.2">
      <c r="A431" s="1" t="s">
        <v>0</v>
      </c>
      <c r="B431">
        <v>602719.774869669</v>
      </c>
      <c r="C431">
        <v>0.30396895303136201</v>
      </c>
      <c r="D431">
        <v>23274.033955102601</v>
      </c>
      <c r="E431">
        <v>1.17377660881936E-2</v>
      </c>
      <c r="F431">
        <v>625993.80882477202</v>
      </c>
      <c r="G431">
        <v>0.315706719119555</v>
      </c>
    </row>
    <row r="432" spans="1:7" x14ac:dyDescent="0.2">
      <c r="A432" s="1" t="s">
        <v>1</v>
      </c>
      <c r="B432">
        <v>419327.79868869099</v>
      </c>
      <c r="C432">
        <v>0.27713409330918598</v>
      </c>
      <c r="D432">
        <v>17567.2437496866</v>
      </c>
      <c r="E432">
        <v>1.1610206105427401E-2</v>
      </c>
      <c r="F432">
        <v>436895.04243837798</v>
      </c>
      <c r="G432">
        <v>0.28874429941461399</v>
      </c>
    </row>
    <row r="433" spans="1:7" x14ac:dyDescent="0.2">
      <c r="A433" s="1" t="s">
        <v>2</v>
      </c>
      <c r="B433">
        <v>8386327.6725854697</v>
      </c>
      <c r="C433">
        <v>0.27508256766516198</v>
      </c>
      <c r="D433">
        <v>359818.010397979</v>
      </c>
      <c r="E433">
        <v>1.18025035577856E-2</v>
      </c>
      <c r="F433">
        <v>8746145.6829834506</v>
      </c>
      <c r="G433">
        <v>0.28688507122294798</v>
      </c>
    </row>
    <row r="434" spans="1:7" x14ac:dyDescent="0.2">
      <c r="A434" s="1" t="s">
        <v>3</v>
      </c>
      <c r="B434">
        <v>3583573.6851277901</v>
      </c>
      <c r="C434">
        <v>0.27978825494454701</v>
      </c>
      <c r="D434">
        <v>146359.155510682</v>
      </c>
      <c r="E434">
        <v>1.1427021268025301E-2</v>
      </c>
      <c r="F434">
        <v>3729932.8406384699</v>
      </c>
      <c r="G434">
        <v>0.29121527621257198</v>
      </c>
    </row>
    <row r="435" spans="1:7" x14ac:dyDescent="0.2">
      <c r="A435" s="1" t="s">
        <v>4</v>
      </c>
      <c r="B435">
        <v>2035538.8763596399</v>
      </c>
      <c r="C435">
        <v>0.22557241185430499</v>
      </c>
      <c r="D435">
        <v>90510.994665122606</v>
      </c>
      <c r="E435">
        <v>1.0030161350913201E-2</v>
      </c>
      <c r="F435">
        <v>2126049.87102476</v>
      </c>
      <c r="G435">
        <v>0.23560257320521799</v>
      </c>
    </row>
    <row r="436" spans="1:7" x14ac:dyDescent="0.2">
      <c r="A436" s="1" t="s">
        <v>5</v>
      </c>
      <c r="B436">
        <v>3414924.7186134099</v>
      </c>
      <c r="C436">
        <v>0.26872013162710301</v>
      </c>
      <c r="D436">
        <v>157831.630093165</v>
      </c>
      <c r="E436">
        <v>1.24197573616723E-2</v>
      </c>
      <c r="F436">
        <v>3572756.34870657</v>
      </c>
      <c r="G436">
        <v>0.28113988898877601</v>
      </c>
    </row>
    <row r="437" spans="1:7" x14ac:dyDescent="0.2">
      <c r="A437" s="1" t="s">
        <v>6</v>
      </c>
      <c r="B437">
        <v>2269239.1071672901</v>
      </c>
      <c r="C437">
        <v>0.24772934118024301</v>
      </c>
      <c r="D437">
        <v>106603.002950781</v>
      </c>
      <c r="E437">
        <v>1.163768577997E-2</v>
      </c>
      <c r="F437">
        <v>2375842.1101180702</v>
      </c>
      <c r="G437">
        <v>0.25936702696021302</v>
      </c>
    </row>
    <row r="438" spans="1:7" x14ac:dyDescent="0.2">
      <c r="A438" s="1" t="s">
        <v>7</v>
      </c>
      <c r="B438">
        <v>3108241.0472214702</v>
      </c>
      <c r="C438">
        <v>0.25425567632935298</v>
      </c>
      <c r="D438">
        <v>138420.81133727799</v>
      </c>
      <c r="E438">
        <v>1.1322891780249301E-2</v>
      </c>
      <c r="F438">
        <v>3246661.85855874</v>
      </c>
      <c r="G438">
        <v>0.26557856810960201</v>
      </c>
    </row>
    <row r="439" spans="1:7" x14ac:dyDescent="0.2">
      <c r="A439" s="1" t="s">
        <v>8</v>
      </c>
    </row>
    <row r="440" spans="1:7" x14ac:dyDescent="0.2">
      <c r="A440" s="1" t="s">
        <v>9</v>
      </c>
      <c r="B440">
        <v>7232379.4913557796</v>
      </c>
      <c r="C440">
        <v>0.26489221327934798</v>
      </c>
      <c r="D440">
        <v>331547.69411366899</v>
      </c>
      <c r="E440">
        <v>1.21432237628574E-2</v>
      </c>
      <c r="F440">
        <v>7563927.1854694504</v>
      </c>
      <c r="G440">
        <v>0.27703543704220501</v>
      </c>
    </row>
    <row r="441" spans="1:7" x14ac:dyDescent="0.2">
      <c r="A441" s="1" t="s">
        <v>10</v>
      </c>
      <c r="B441">
        <v>3587118.7356888498</v>
      </c>
      <c r="C441">
        <v>0.23270761300849899</v>
      </c>
      <c r="D441">
        <v>185888.77107836099</v>
      </c>
      <c r="E441">
        <v>1.20591860459901E-2</v>
      </c>
      <c r="F441">
        <v>3773007.5067672101</v>
      </c>
      <c r="G441">
        <v>0.244766799054489</v>
      </c>
    </row>
    <row r="442" spans="1:7" x14ac:dyDescent="0.2">
      <c r="A442" s="1" t="s">
        <v>11</v>
      </c>
      <c r="B442">
        <v>6225638.8047504798</v>
      </c>
      <c r="C442">
        <v>0.231719508408295</v>
      </c>
      <c r="D442">
        <v>279526.557804276</v>
      </c>
      <c r="E442">
        <v>1.0404033801647099E-2</v>
      </c>
      <c r="F442">
        <v>6505165.3625547597</v>
      </c>
      <c r="G442">
        <v>0.242123542209943</v>
      </c>
    </row>
    <row r="443" spans="1:7" x14ac:dyDescent="0.2">
      <c r="A443" s="1" t="s">
        <v>12</v>
      </c>
      <c r="B443">
        <v>2904430.5218107402</v>
      </c>
      <c r="C443">
        <v>0.237181927468431</v>
      </c>
      <c r="D443">
        <v>129656.97699257699</v>
      </c>
      <c r="E443">
        <v>1.05880624383665E-2</v>
      </c>
      <c r="F443">
        <v>3034087.4988033199</v>
      </c>
      <c r="G443">
        <v>0.24776998990679799</v>
      </c>
    </row>
    <row r="444" spans="1:7" x14ac:dyDescent="0.2">
      <c r="A444" s="1" t="s">
        <v>13</v>
      </c>
      <c r="B444">
        <v>4277692.5153364399</v>
      </c>
      <c r="C444">
        <v>0.241309063227023</v>
      </c>
      <c r="D444">
        <v>193164.68324543501</v>
      </c>
      <c r="E444">
        <v>1.0896619753613701E-2</v>
      </c>
      <c r="F444">
        <v>4470857.1985818697</v>
      </c>
      <c r="G444">
        <v>0.252205682980637</v>
      </c>
    </row>
    <row r="445" spans="1:7" x14ac:dyDescent="0.2">
      <c r="A445" s="1" t="s">
        <v>14</v>
      </c>
      <c r="B445">
        <v>9150408.2905934509</v>
      </c>
      <c r="C445">
        <v>0.24515892750540799</v>
      </c>
      <c r="D445">
        <v>409691.675750072</v>
      </c>
      <c r="E445">
        <v>1.09765125932175E-2</v>
      </c>
      <c r="F445">
        <v>9560099.9663435202</v>
      </c>
      <c r="G445">
        <v>0.25613544009862599</v>
      </c>
    </row>
    <row r="446" spans="1:7" x14ac:dyDescent="0.2">
      <c r="A446" s="1" t="s">
        <v>15</v>
      </c>
      <c r="B446">
        <v>11698577.4982042</v>
      </c>
      <c r="C446">
        <v>0.26668378263252501</v>
      </c>
      <c r="D446">
        <v>474142.053468397</v>
      </c>
      <c r="E446">
        <v>1.08086642451627E-2</v>
      </c>
      <c r="F446">
        <v>12172719.5516726</v>
      </c>
      <c r="G446">
        <v>0.27749244687768798</v>
      </c>
    </row>
    <row r="447" spans="1:7" x14ac:dyDescent="0.2">
      <c r="A447" s="1" t="s">
        <v>16</v>
      </c>
      <c r="B447">
        <v>5462261.4680932704</v>
      </c>
      <c r="C447">
        <v>0.24437074786077201</v>
      </c>
      <c r="D447">
        <v>244855.2130363</v>
      </c>
      <c r="E447">
        <v>1.09543367480312E-2</v>
      </c>
      <c r="F447">
        <v>5707116.6811295701</v>
      </c>
      <c r="G447">
        <v>0.25532508460880299</v>
      </c>
    </row>
    <row r="448" spans="1:7" x14ac:dyDescent="0.2">
      <c r="A448" s="1" t="s">
        <v>17</v>
      </c>
      <c r="B448">
        <v>7457117.7664529197</v>
      </c>
      <c r="C448">
        <v>0.25332950468033999</v>
      </c>
      <c r="D448">
        <v>335535.12179930898</v>
      </c>
      <c r="E448">
        <v>1.1398632671548699E-2</v>
      </c>
      <c r="F448">
        <v>7792652.8882522304</v>
      </c>
      <c r="G448">
        <v>0.26472813735188899</v>
      </c>
    </row>
    <row r="449" spans="1:7" x14ac:dyDescent="0.2">
      <c r="A449" s="1" t="s">
        <v>18</v>
      </c>
      <c r="B449">
        <v>5997314.2670572596</v>
      </c>
      <c r="C449">
        <v>0.27284055106848498</v>
      </c>
      <c r="D449">
        <v>237530.920796886</v>
      </c>
      <c r="E449">
        <v>1.08061816406741E-2</v>
      </c>
      <c r="F449">
        <v>6234845.1878541503</v>
      </c>
      <c r="G449">
        <v>0.28364673270916002</v>
      </c>
    </row>
    <row r="450" spans="1:7" x14ac:dyDescent="0.2">
      <c r="A450" s="1" t="s">
        <v>19</v>
      </c>
      <c r="B450">
        <v>4888378.6132490998</v>
      </c>
      <c r="C450">
        <v>0.249610610344664</v>
      </c>
      <c r="D450">
        <v>212707.409189275</v>
      </c>
      <c r="E450">
        <v>1.0861275370255699E-2</v>
      </c>
      <c r="F450">
        <v>5101086.0224383697</v>
      </c>
      <c r="G450">
        <v>0.26047188571492003</v>
      </c>
    </row>
    <row r="451" spans="1:7" x14ac:dyDescent="0.2">
      <c r="A451" s="1" t="s">
        <v>20</v>
      </c>
      <c r="B451">
        <v>679607.36038816301</v>
      </c>
      <c r="C451">
        <v>0.26141219663607801</v>
      </c>
      <c r="D451">
        <v>25786.6664066017</v>
      </c>
      <c r="E451">
        <v>9.9188877316181093E-3</v>
      </c>
      <c r="F451">
        <v>705394.02679476398</v>
      </c>
      <c r="G451">
        <v>0.27133108436769598</v>
      </c>
    </row>
    <row r="452" spans="1:7" x14ac:dyDescent="0.2">
      <c r="A452" s="1" t="s">
        <v>21</v>
      </c>
      <c r="B452">
        <v>2748165.5715809399</v>
      </c>
      <c r="C452">
        <v>0.222081706721871</v>
      </c>
      <c r="D452">
        <v>153754.850954547</v>
      </c>
      <c r="E452">
        <v>1.2425066404244799E-2</v>
      </c>
      <c r="F452">
        <v>2901920.4225354898</v>
      </c>
      <c r="G452">
        <v>0.23450677312611601</v>
      </c>
    </row>
    <row r="453" spans="1:7" x14ac:dyDescent="0.2">
      <c r="A453" s="1" t="s">
        <v>22</v>
      </c>
      <c r="B453">
        <v>8077199.5796012096</v>
      </c>
      <c r="C453">
        <v>0.218665856548063</v>
      </c>
      <c r="D453">
        <v>439673.95342974999</v>
      </c>
      <c r="E453">
        <v>1.19028483425609E-2</v>
      </c>
      <c r="F453">
        <v>8516873.5330309607</v>
      </c>
      <c r="G453">
        <v>0.230568704890624</v>
      </c>
    </row>
    <row r="454" spans="1:7" x14ac:dyDescent="0.2">
      <c r="A454" s="1" t="s">
        <v>23</v>
      </c>
      <c r="B454">
        <v>2441021.3210992399</v>
      </c>
      <c r="C454">
        <v>0.16281409350196499</v>
      </c>
      <c r="D454">
        <v>135805.78388580299</v>
      </c>
      <c r="E454">
        <v>9.0581329235312202E-3</v>
      </c>
      <c r="F454">
        <v>2576827.1049850499</v>
      </c>
      <c r="G454">
        <v>0.17187222642549599</v>
      </c>
    </row>
    <row r="455" spans="1:7" x14ac:dyDescent="0.2">
      <c r="A455" s="1" t="s">
        <v>24</v>
      </c>
      <c r="B455">
        <v>3303730.5809883298</v>
      </c>
      <c r="C455">
        <v>0.169442996191981</v>
      </c>
      <c r="D455">
        <v>178011.817701291</v>
      </c>
      <c r="E455">
        <v>9.1299381137380804E-3</v>
      </c>
      <c r="F455">
        <v>3481742.3986896202</v>
      </c>
      <c r="G455">
        <v>0.17857293430571899</v>
      </c>
    </row>
    <row r="456" spans="1:7" x14ac:dyDescent="0.2">
      <c r="A456" s="1" t="s">
        <v>25</v>
      </c>
      <c r="B456">
        <v>33233.428898292099</v>
      </c>
      <c r="C456">
        <v>2.8435152004356101E-2</v>
      </c>
      <c r="D456">
        <v>4443.8225819054596</v>
      </c>
      <c r="E456">
        <v>3.80221887376074E-3</v>
      </c>
      <c r="F456">
        <v>37677.251480197599</v>
      </c>
      <c r="G456">
        <v>3.2237370878116803E-2</v>
      </c>
    </row>
    <row r="457" spans="1:7" x14ac:dyDescent="0.2">
      <c r="A457" s="1" t="s">
        <v>26</v>
      </c>
      <c r="B457">
        <v>3442914.8239540099</v>
      </c>
      <c r="C457">
        <v>0.23954043712581299</v>
      </c>
      <c r="D457">
        <v>155873.68672330899</v>
      </c>
      <c r="E457">
        <v>1.08448953759572E-2</v>
      </c>
      <c r="F457">
        <v>3598788.51067732</v>
      </c>
      <c r="G457">
        <v>0.25038533250176997</v>
      </c>
    </row>
    <row r="458" spans="1:7" x14ac:dyDescent="0.2">
      <c r="A458" s="1" t="s">
        <v>27</v>
      </c>
      <c r="B458">
        <v>1810082.2078176199</v>
      </c>
      <c r="C458">
        <v>0.15990481098310799</v>
      </c>
      <c r="D458">
        <v>95617.913562977206</v>
      </c>
      <c r="E458">
        <v>8.4469999919625505E-3</v>
      </c>
      <c r="F458">
        <v>1905700.1213805999</v>
      </c>
      <c r="G458">
        <v>0.16835181097506999</v>
      </c>
    </row>
    <row r="459" spans="1:7" x14ac:dyDescent="0.2">
      <c r="A459" s="1" t="s">
        <v>28</v>
      </c>
      <c r="B459">
        <v>243552.09038027099</v>
      </c>
      <c r="C459">
        <v>0.11890193665521399</v>
      </c>
      <c r="D459">
        <v>13650.104760481599</v>
      </c>
      <c r="E459">
        <v>6.6639702785293601E-3</v>
      </c>
      <c r="F459">
        <v>257202.19514075201</v>
      </c>
      <c r="G459">
        <v>0.125565906933743</v>
      </c>
    </row>
    <row r="460" spans="1:7" x14ac:dyDescent="0.2">
      <c r="A460" s="1" t="s">
        <v>29</v>
      </c>
      <c r="B460">
        <v>375885.47976814798</v>
      </c>
      <c r="C460">
        <v>0.17041622824713601</v>
      </c>
      <c r="D460">
        <v>16737.671512949099</v>
      </c>
      <c r="E460">
        <v>7.5884039219490601E-3</v>
      </c>
      <c r="F460">
        <v>392623.15128109697</v>
      </c>
      <c r="G460">
        <v>0.17800463216908499</v>
      </c>
    </row>
    <row r="461" spans="1:7" x14ac:dyDescent="0.2">
      <c r="A461" s="1" t="s">
        <v>30</v>
      </c>
      <c r="B461">
        <v>1667147.46444215</v>
      </c>
      <c r="C461">
        <v>0.232819813346483</v>
      </c>
      <c r="D461">
        <v>69236.182264151794</v>
      </c>
      <c r="E461">
        <v>9.6689437349543501E-3</v>
      </c>
      <c r="F461">
        <v>1736383.6467063001</v>
      </c>
      <c r="G461">
        <v>0.24248875708143799</v>
      </c>
    </row>
    <row r="462" spans="1:7" x14ac:dyDescent="0.2">
      <c r="A462" s="1"/>
    </row>
    <row r="463" spans="1:7" x14ac:dyDescent="0.2">
      <c r="A463">
        <v>2000</v>
      </c>
      <c r="B463" t="s">
        <v>32</v>
      </c>
      <c r="C463" t="s">
        <v>33</v>
      </c>
      <c r="D463" t="s">
        <v>34</v>
      </c>
      <c r="E463" t="s">
        <v>35</v>
      </c>
      <c r="F463" t="s">
        <v>36</v>
      </c>
      <c r="G463" t="s">
        <v>37</v>
      </c>
    </row>
    <row r="464" spans="1:7" x14ac:dyDescent="0.2">
      <c r="A464" s="1" t="s">
        <v>0</v>
      </c>
      <c r="B464">
        <v>662715.61544319405</v>
      </c>
      <c r="C464">
        <v>0.327681923837572</v>
      </c>
      <c r="D464">
        <v>24204.990008510598</v>
      </c>
      <c r="E464">
        <v>1.19682372161304E-2</v>
      </c>
      <c r="F464">
        <v>686920.60545170505</v>
      </c>
      <c r="G464">
        <v>0.33965016105370199</v>
      </c>
    </row>
    <row r="465" spans="1:7" x14ac:dyDescent="0.2">
      <c r="A465" s="1" t="s">
        <v>1</v>
      </c>
      <c r="B465">
        <v>455789.110794571</v>
      </c>
      <c r="C465">
        <v>0.29807573852049002</v>
      </c>
      <c r="D465">
        <v>18174.124782978699</v>
      </c>
      <c r="E465">
        <v>1.18854653135659E-2</v>
      </c>
      <c r="F465">
        <v>473963.23557755002</v>
      </c>
      <c r="G465">
        <v>0.30996120383405601</v>
      </c>
    </row>
    <row r="466" spans="1:7" x14ac:dyDescent="0.2">
      <c r="A466" s="1" t="s">
        <v>2</v>
      </c>
      <c r="B466">
        <v>9316384.3557634391</v>
      </c>
      <c r="C466">
        <v>0.30086131564436902</v>
      </c>
      <c r="D466">
        <v>377392.21142127702</v>
      </c>
      <c r="E466">
        <v>1.2187423028752699E-2</v>
      </c>
      <c r="F466">
        <v>9693776.5671847202</v>
      </c>
      <c r="G466">
        <v>0.313048738673121</v>
      </c>
    </row>
    <row r="467" spans="1:7" x14ac:dyDescent="0.2">
      <c r="A467" s="1" t="s">
        <v>3</v>
      </c>
      <c r="B467">
        <v>3842850.53699783</v>
      </c>
      <c r="C467">
        <v>0.30068995065349302</v>
      </c>
      <c r="D467">
        <v>151876.76364255301</v>
      </c>
      <c r="E467">
        <v>1.18838388652942E-2</v>
      </c>
      <c r="F467">
        <v>3994727.30064038</v>
      </c>
      <c r="G467">
        <v>0.312573789518787</v>
      </c>
    </row>
    <row r="468" spans="1:7" x14ac:dyDescent="0.2">
      <c r="A468" s="1" t="s">
        <v>4</v>
      </c>
      <c r="B468">
        <v>2196068.1498346901</v>
      </c>
      <c r="C468">
        <v>0.241664602892044</v>
      </c>
      <c r="D468">
        <v>95490.909327659596</v>
      </c>
      <c r="E468">
        <v>1.05082224721515E-2</v>
      </c>
      <c r="F468">
        <v>2291559.0591623499</v>
      </c>
      <c r="G468">
        <v>0.252172825364195</v>
      </c>
    </row>
    <row r="469" spans="1:7" x14ac:dyDescent="0.2">
      <c r="A469" s="1" t="s">
        <v>5</v>
      </c>
      <c r="B469">
        <v>3582363.64113785</v>
      </c>
      <c r="C469">
        <v>0.28589220917981301</v>
      </c>
      <c r="D469">
        <v>163188.45780425501</v>
      </c>
      <c r="E469">
        <v>1.30233313498812E-2</v>
      </c>
      <c r="F469">
        <v>3745552.0989421098</v>
      </c>
      <c r="G469">
        <v>0.29891554052969499</v>
      </c>
    </row>
    <row r="470" spans="1:7" x14ac:dyDescent="0.2">
      <c r="A470" s="1" t="s">
        <v>6</v>
      </c>
      <c r="B470">
        <v>2432073.1735391398</v>
      </c>
      <c r="C470">
        <v>0.26074330305284599</v>
      </c>
      <c r="D470">
        <v>112812.40107234</v>
      </c>
      <c r="E470">
        <v>1.20946517567643E-2</v>
      </c>
      <c r="F470">
        <v>2544885.5746114799</v>
      </c>
      <c r="G470">
        <v>0.27283795480960998</v>
      </c>
    </row>
    <row r="471" spans="1:7" x14ac:dyDescent="0.2">
      <c r="A471" s="1" t="s">
        <v>7</v>
      </c>
      <c r="B471">
        <v>3312487.2225102298</v>
      </c>
      <c r="C471">
        <v>0.27110613117979399</v>
      </c>
      <c r="D471">
        <v>144439.89022978701</v>
      </c>
      <c r="E471">
        <v>1.1821491585575701E-2</v>
      </c>
      <c r="F471">
        <v>3456927.1127400198</v>
      </c>
      <c r="G471">
        <v>0.28292762276536998</v>
      </c>
    </row>
    <row r="472" spans="1:7" x14ac:dyDescent="0.2">
      <c r="A472" s="1" t="s">
        <v>8</v>
      </c>
    </row>
    <row r="473" spans="1:7" x14ac:dyDescent="0.2">
      <c r="A473" s="1" t="s">
        <v>9</v>
      </c>
      <c r="B473">
        <v>7574725.7652881099</v>
      </c>
      <c r="C473">
        <v>0.28879075590595499</v>
      </c>
      <c r="D473">
        <v>333930.61959148903</v>
      </c>
      <c r="E473">
        <v>1.27312960284183E-2</v>
      </c>
      <c r="F473">
        <v>7908656.3848796003</v>
      </c>
      <c r="G473">
        <v>0.30152205193437298</v>
      </c>
    </row>
    <row r="474" spans="1:7" x14ac:dyDescent="0.2">
      <c r="A474" s="1" t="s">
        <v>10</v>
      </c>
      <c r="B474">
        <v>3709319.0537227602</v>
      </c>
      <c r="C474">
        <v>0.249530873165664</v>
      </c>
      <c r="D474">
        <v>186894.393702128</v>
      </c>
      <c r="E474">
        <v>1.25726368033654E-2</v>
      </c>
      <c r="F474">
        <v>3896213.4474248802</v>
      </c>
      <c r="G474">
        <v>0.26210350996902898</v>
      </c>
    </row>
    <row r="475" spans="1:7" x14ac:dyDescent="0.2">
      <c r="A475" s="1" t="s">
        <v>11</v>
      </c>
      <c r="B475">
        <v>6448296.8379086703</v>
      </c>
      <c r="C475">
        <v>0.24689547422608599</v>
      </c>
      <c r="D475">
        <v>281134.628714894</v>
      </c>
      <c r="E475">
        <v>1.07642171603952E-2</v>
      </c>
      <c r="F475">
        <v>6729431.4666235596</v>
      </c>
      <c r="G475">
        <v>0.25765969138648098</v>
      </c>
    </row>
    <row r="476" spans="1:7" x14ac:dyDescent="0.2">
      <c r="A476" s="1" t="s">
        <v>12</v>
      </c>
      <c r="B476">
        <v>3126165.8954984099</v>
      </c>
      <c r="C476">
        <v>0.25739000355401698</v>
      </c>
      <c r="D476">
        <v>134009.661395745</v>
      </c>
      <c r="E476">
        <v>1.10335626374122E-2</v>
      </c>
      <c r="F476">
        <v>3260175.5568941501</v>
      </c>
      <c r="G476">
        <v>0.26842356619142899</v>
      </c>
    </row>
    <row r="477" spans="1:7" x14ac:dyDescent="0.2">
      <c r="A477" s="1" t="s">
        <v>13</v>
      </c>
      <c r="B477">
        <v>4659342.9049333297</v>
      </c>
      <c r="C477">
        <v>0.26274194173933402</v>
      </c>
      <c r="D477">
        <v>201678.414110638</v>
      </c>
      <c r="E477">
        <v>1.1372714825138399E-2</v>
      </c>
      <c r="F477">
        <v>4861021.3190439697</v>
      </c>
      <c r="G477">
        <v>0.27411465656447198</v>
      </c>
    </row>
    <row r="478" spans="1:7" x14ac:dyDescent="0.2">
      <c r="A478" s="1" t="s">
        <v>14</v>
      </c>
      <c r="B478">
        <v>9693453.7628921103</v>
      </c>
      <c r="C478">
        <v>0.26320293320476301</v>
      </c>
      <c r="D478">
        <v>422389.974604255</v>
      </c>
      <c r="E478">
        <v>1.1469006093340599E-2</v>
      </c>
      <c r="F478">
        <v>10115843.7374964</v>
      </c>
      <c r="G478">
        <v>0.27467193929810302</v>
      </c>
    </row>
    <row r="479" spans="1:7" x14ac:dyDescent="0.2">
      <c r="A479" s="1" t="s">
        <v>15</v>
      </c>
      <c r="B479">
        <v>12666170.6313441</v>
      </c>
      <c r="C479">
        <v>0.29137571209275198</v>
      </c>
      <c r="D479">
        <v>489494.985242553</v>
      </c>
      <c r="E479">
        <v>1.1260463327245099E-2</v>
      </c>
      <c r="F479">
        <v>13155665.6165867</v>
      </c>
      <c r="G479">
        <v>0.30263617541999699</v>
      </c>
    </row>
    <row r="480" spans="1:7" x14ac:dyDescent="0.2">
      <c r="A480" s="1" t="s">
        <v>16</v>
      </c>
      <c r="B480">
        <v>5887856.0112746302</v>
      </c>
      <c r="C480">
        <v>0.26396470322541199</v>
      </c>
      <c r="D480">
        <v>255045.06212766</v>
      </c>
      <c r="E480">
        <v>1.14341950626371E-2</v>
      </c>
      <c r="F480">
        <v>6142901.0734022902</v>
      </c>
      <c r="G480">
        <v>0.27539889828804898</v>
      </c>
    </row>
    <row r="481" spans="1:7" x14ac:dyDescent="0.2">
      <c r="A481" s="1" t="s">
        <v>17</v>
      </c>
      <c r="B481">
        <v>8071208.1683678403</v>
      </c>
      <c r="C481">
        <v>0.27389664931649199</v>
      </c>
      <c r="D481">
        <v>348109.00951489399</v>
      </c>
      <c r="E481">
        <v>1.18130878691353E-2</v>
      </c>
      <c r="F481">
        <v>8419317.1778827291</v>
      </c>
      <c r="G481">
        <v>0.28570973718562698</v>
      </c>
    </row>
    <row r="482" spans="1:7" x14ac:dyDescent="0.2">
      <c r="A482" s="1" t="s">
        <v>18</v>
      </c>
      <c r="B482">
        <v>6417541.70586746</v>
      </c>
      <c r="C482">
        <v>0.29348185877331701</v>
      </c>
      <c r="D482">
        <v>240363.83748085101</v>
      </c>
      <c r="E482">
        <v>1.0992125807499101E-2</v>
      </c>
      <c r="F482">
        <v>6657905.5433483096</v>
      </c>
      <c r="G482">
        <v>0.30447398458081598</v>
      </c>
    </row>
    <row r="483" spans="1:7" x14ac:dyDescent="0.2">
      <c r="A483" s="1" t="s">
        <v>19</v>
      </c>
      <c r="B483">
        <v>5194242.44833735</v>
      </c>
      <c r="C483">
        <v>0.26873983687177899</v>
      </c>
      <c r="D483">
        <v>216059.52561702099</v>
      </c>
      <c r="E483">
        <v>1.11784927728004E-2</v>
      </c>
      <c r="F483">
        <v>5410301.9739543702</v>
      </c>
      <c r="G483">
        <v>0.27991832964458002</v>
      </c>
    </row>
    <row r="484" spans="1:7" x14ac:dyDescent="0.2">
      <c r="A484" s="1" t="s">
        <v>20</v>
      </c>
      <c r="B484">
        <v>728964.96835999703</v>
      </c>
      <c r="C484">
        <v>0.28059946457627999</v>
      </c>
      <c r="D484">
        <v>26645.923778723401</v>
      </c>
      <c r="E484">
        <v>1.02567781306025E-2</v>
      </c>
      <c r="F484">
        <v>755610.89213872002</v>
      </c>
      <c r="G484">
        <v>0.29085624270688298</v>
      </c>
    </row>
    <row r="485" spans="1:7" x14ac:dyDescent="0.2">
      <c r="A485" s="1" t="s">
        <v>21</v>
      </c>
      <c r="B485">
        <v>2891467.38281572</v>
      </c>
      <c r="C485">
        <v>0.23425146423830501</v>
      </c>
      <c r="D485">
        <v>160931.90432340399</v>
      </c>
      <c r="E485">
        <v>1.30378556073164E-2</v>
      </c>
      <c r="F485">
        <v>3052399.28713912</v>
      </c>
      <c r="G485">
        <v>0.247289319845621</v>
      </c>
    </row>
    <row r="486" spans="1:7" x14ac:dyDescent="0.2">
      <c r="A486" s="1" t="s">
        <v>22</v>
      </c>
      <c r="B486">
        <v>8466036.2454313599</v>
      </c>
      <c r="C486">
        <v>0.231108142382045</v>
      </c>
      <c r="D486">
        <v>454790.52255319199</v>
      </c>
      <c r="E486">
        <v>1.2414994431065401E-2</v>
      </c>
      <c r="F486">
        <v>8920826.7679845504</v>
      </c>
      <c r="G486">
        <v>0.243523136813111</v>
      </c>
    </row>
    <row r="487" spans="1:7" x14ac:dyDescent="0.2">
      <c r="A487" s="1" t="s">
        <v>23</v>
      </c>
      <c r="B487">
        <v>2530411.93840214</v>
      </c>
      <c r="C487">
        <v>0.16926495119055401</v>
      </c>
      <c r="D487">
        <v>142912.882910638</v>
      </c>
      <c r="E487">
        <v>9.5597644728334895E-3</v>
      </c>
      <c r="F487">
        <v>2673324.82131278</v>
      </c>
      <c r="G487">
        <v>0.17882471566338701</v>
      </c>
    </row>
    <row r="488" spans="1:7" x14ac:dyDescent="0.2">
      <c r="A488" s="1" t="s">
        <v>24</v>
      </c>
      <c r="B488">
        <v>3484134.89866682</v>
      </c>
      <c r="C488">
        <v>0.177979043872317</v>
      </c>
      <c r="D488">
        <v>189599.67625531901</v>
      </c>
      <c r="E488">
        <v>9.6852648016971798E-3</v>
      </c>
      <c r="F488">
        <v>3673734.5749221402</v>
      </c>
      <c r="G488">
        <v>0.18766430867401401</v>
      </c>
    </row>
    <row r="489" spans="1:7" x14ac:dyDescent="0.2">
      <c r="A489" s="1" t="s">
        <v>25</v>
      </c>
      <c r="B489">
        <v>37891.3813405412</v>
      </c>
      <c r="C489">
        <v>3.1789447484104602E-2</v>
      </c>
      <c r="D489">
        <v>4943.51615319149</v>
      </c>
      <c r="E489">
        <v>4.1474246010282604E-3</v>
      </c>
      <c r="F489">
        <v>42834.8974937327</v>
      </c>
      <c r="G489">
        <v>3.5936872085132798E-2</v>
      </c>
    </row>
    <row r="490" spans="1:7" x14ac:dyDescent="0.2">
      <c r="A490" s="1" t="s">
        <v>26</v>
      </c>
      <c r="B490">
        <v>3751549.1849833601</v>
      </c>
      <c r="C490">
        <v>0.26071594278021398</v>
      </c>
      <c r="D490">
        <v>163186.488459574</v>
      </c>
      <c r="E490">
        <v>1.13407334116877E-2</v>
      </c>
      <c r="F490">
        <v>3914735.6734429402</v>
      </c>
      <c r="G490">
        <v>0.27205667619190199</v>
      </c>
    </row>
    <row r="491" spans="1:7" x14ac:dyDescent="0.2">
      <c r="A491" s="1" t="s">
        <v>27</v>
      </c>
      <c r="B491">
        <v>2037780.4802765299</v>
      </c>
      <c r="C491">
        <v>0.179040686425018</v>
      </c>
      <c r="D491">
        <v>103896.15744680801</v>
      </c>
      <c r="E491">
        <v>9.1283823386482006E-3</v>
      </c>
      <c r="F491">
        <v>2141676.6377233402</v>
      </c>
      <c r="G491">
        <v>0.18816906876366599</v>
      </c>
    </row>
    <row r="492" spans="1:7" x14ac:dyDescent="0.2">
      <c r="A492" s="1" t="s">
        <v>28</v>
      </c>
      <c r="B492">
        <v>259993.43451352901</v>
      </c>
      <c r="C492">
        <v>0.12731502125336</v>
      </c>
      <c r="D492">
        <v>14469.8825361702</v>
      </c>
      <c r="E492">
        <v>7.0856920140045703E-3</v>
      </c>
      <c r="F492">
        <v>274463.31704969902</v>
      </c>
      <c r="G492">
        <v>0.134400713267365</v>
      </c>
    </row>
    <row r="493" spans="1:7" x14ac:dyDescent="0.2">
      <c r="A493" s="1" t="s">
        <v>29</v>
      </c>
      <c r="B493">
        <v>412508.95128504001</v>
      </c>
      <c r="C493">
        <v>0.18537968898559601</v>
      </c>
      <c r="D493">
        <v>18093.966723404301</v>
      </c>
      <c r="E493">
        <v>8.1313482125692001E-3</v>
      </c>
      <c r="F493">
        <v>430602.91800844402</v>
      </c>
      <c r="G493">
        <v>0.19351103719816501</v>
      </c>
    </row>
    <row r="494" spans="1:7" x14ac:dyDescent="0.2">
      <c r="A494" s="1" t="s">
        <v>30</v>
      </c>
      <c r="B494">
        <v>1808205.19032312</v>
      </c>
      <c r="C494">
        <v>0.24839465788717799</v>
      </c>
      <c r="D494">
        <v>72580.560039704593</v>
      </c>
      <c r="E494">
        <v>9.97045217921343E-3</v>
      </c>
      <c r="F494">
        <v>1880785.75036283</v>
      </c>
      <c r="G494">
        <v>0.25836511006639101</v>
      </c>
    </row>
    <row r="496" spans="1:7" x14ac:dyDescent="0.2">
      <c r="A496">
        <v>2001</v>
      </c>
      <c r="B496" t="s">
        <v>32</v>
      </c>
      <c r="C496" t="s">
        <v>33</v>
      </c>
      <c r="D496" t="s">
        <v>34</v>
      </c>
      <c r="E496" t="s">
        <v>35</v>
      </c>
      <c r="F496" t="s">
        <v>36</v>
      </c>
      <c r="G496" t="s">
        <v>37</v>
      </c>
    </row>
    <row r="497" spans="1:7" x14ac:dyDescent="0.2">
      <c r="A497" s="1" t="s">
        <v>0</v>
      </c>
      <c r="B497">
        <v>603792.704818559</v>
      </c>
      <c r="C497">
        <v>0.30623938469919998</v>
      </c>
      <c r="D497">
        <v>21341.292266372398</v>
      </c>
      <c r="E497">
        <v>1.0824152329405199E-2</v>
      </c>
      <c r="F497">
        <v>625133.99708493205</v>
      </c>
      <c r="G497">
        <v>0.31706353702860601</v>
      </c>
    </row>
    <row r="498" spans="1:7" x14ac:dyDescent="0.2">
      <c r="A498" s="1" t="s">
        <v>1</v>
      </c>
      <c r="B498">
        <v>434849.29529301001</v>
      </c>
      <c r="C498">
        <v>0.28384912065440698</v>
      </c>
      <c r="D498">
        <v>16443.8135217042</v>
      </c>
      <c r="E498">
        <v>1.07337462860454E-2</v>
      </c>
      <c r="F498">
        <v>451293.10881471401</v>
      </c>
      <c r="G498">
        <v>0.29458286694045299</v>
      </c>
    </row>
    <row r="499" spans="1:7" x14ac:dyDescent="0.2">
      <c r="A499" s="1" t="s">
        <v>2</v>
      </c>
      <c r="B499">
        <v>8611845.0779307708</v>
      </c>
      <c r="C499">
        <v>0.280674156028482</v>
      </c>
      <c r="D499">
        <v>335531.65227630298</v>
      </c>
      <c r="E499">
        <v>1.0935526878535299E-2</v>
      </c>
      <c r="F499">
        <v>8947376.7302070707</v>
      </c>
      <c r="G499">
        <v>0.291609682907018</v>
      </c>
    </row>
    <row r="500" spans="1:7" x14ac:dyDescent="0.2">
      <c r="A500" s="1" t="s">
        <v>3</v>
      </c>
      <c r="B500">
        <v>3622430.1005786601</v>
      </c>
      <c r="C500">
        <v>0.28319149897825802</v>
      </c>
      <c r="D500">
        <v>136431.67555821899</v>
      </c>
      <c r="E500">
        <v>1.0665848515137801E-2</v>
      </c>
      <c r="F500">
        <v>3758861.7761368798</v>
      </c>
      <c r="G500">
        <v>0.29385734749339598</v>
      </c>
    </row>
    <row r="501" spans="1:7" x14ac:dyDescent="0.2">
      <c r="A501" s="1" t="s">
        <v>4</v>
      </c>
      <c r="B501">
        <v>2073340.0593564201</v>
      </c>
      <c r="C501">
        <v>0.23077587916973499</v>
      </c>
      <c r="D501">
        <v>86126.561469464999</v>
      </c>
      <c r="E501">
        <v>9.5864317352511892E-3</v>
      </c>
      <c r="F501">
        <v>2159466.62082589</v>
      </c>
      <c r="G501">
        <v>0.240362310904986</v>
      </c>
    </row>
    <row r="502" spans="1:7" x14ac:dyDescent="0.2">
      <c r="A502" s="1" t="s">
        <v>5</v>
      </c>
      <c r="B502">
        <v>3351140.6285619801</v>
      </c>
      <c r="C502">
        <v>0.27130568259230098</v>
      </c>
      <c r="D502">
        <v>144821.92213193999</v>
      </c>
      <c r="E502">
        <v>1.1724667745499901E-2</v>
      </c>
      <c r="F502">
        <v>3495962.5506939199</v>
      </c>
      <c r="G502">
        <v>0.283030350337801</v>
      </c>
    </row>
    <row r="503" spans="1:7" x14ac:dyDescent="0.2">
      <c r="A503" s="1" t="s">
        <v>6</v>
      </c>
      <c r="B503">
        <v>2286640.38062621</v>
      </c>
      <c r="C503">
        <v>0.24853658614617</v>
      </c>
      <c r="D503">
        <v>100996.75261029899</v>
      </c>
      <c r="E503">
        <v>1.0977409617308901E-2</v>
      </c>
      <c r="F503">
        <v>2387637.1332365</v>
      </c>
      <c r="G503">
        <v>0.259513995763479</v>
      </c>
    </row>
    <row r="504" spans="1:7" x14ac:dyDescent="0.2">
      <c r="A504" s="1" t="s">
        <v>7</v>
      </c>
      <c r="B504">
        <v>3168126.7783393199</v>
      </c>
      <c r="C504">
        <v>0.25732859238751499</v>
      </c>
      <c r="D504">
        <v>131082.45440614701</v>
      </c>
      <c r="E504">
        <v>1.06470687062327E-2</v>
      </c>
      <c r="F504">
        <v>3299209.23274547</v>
      </c>
      <c r="G504">
        <v>0.26797566109374799</v>
      </c>
    </row>
    <row r="505" spans="1:7" x14ac:dyDescent="0.2">
      <c r="A505" s="1" t="s">
        <v>8</v>
      </c>
    </row>
    <row r="506" spans="1:7" x14ac:dyDescent="0.2">
      <c r="A506" s="1" t="s">
        <v>9</v>
      </c>
      <c r="B506">
        <v>6754179.44399173</v>
      </c>
      <c r="C506">
        <v>0.26972864901786198</v>
      </c>
      <c r="D506">
        <v>287953.83618889801</v>
      </c>
      <c r="E506">
        <v>1.14994574631615E-2</v>
      </c>
      <c r="F506">
        <v>7042133.2801806303</v>
      </c>
      <c r="G506">
        <v>0.28122810648102398</v>
      </c>
    </row>
    <row r="507" spans="1:7" x14ac:dyDescent="0.2">
      <c r="A507" s="1" t="s">
        <v>10</v>
      </c>
      <c r="B507">
        <v>3412361.4379052198</v>
      </c>
      <c r="C507">
        <v>0.23684067493896499</v>
      </c>
      <c r="D507">
        <v>164818.969168001</v>
      </c>
      <c r="E507">
        <v>1.14395372854926E-2</v>
      </c>
      <c r="F507">
        <v>3577180.4070732198</v>
      </c>
      <c r="G507">
        <v>0.24828021222445701</v>
      </c>
    </row>
    <row r="508" spans="1:7" x14ac:dyDescent="0.2">
      <c r="A508" s="1" t="s">
        <v>11</v>
      </c>
      <c r="B508">
        <v>5907470.3993837098</v>
      </c>
      <c r="C508">
        <v>0.232084629293314</v>
      </c>
      <c r="D508">
        <v>245021.924991912</v>
      </c>
      <c r="E508">
        <v>9.6260867657355399E-3</v>
      </c>
      <c r="F508">
        <v>6152492.3243756201</v>
      </c>
      <c r="G508">
        <v>0.24171071605904901</v>
      </c>
    </row>
    <row r="509" spans="1:7" x14ac:dyDescent="0.2">
      <c r="A509" s="1" t="s">
        <v>12</v>
      </c>
      <c r="B509">
        <v>2852916.06136521</v>
      </c>
      <c r="C509">
        <v>0.240464400836056</v>
      </c>
      <c r="D509">
        <v>119571.65229478299</v>
      </c>
      <c r="E509">
        <v>1.00783637189393E-2</v>
      </c>
      <c r="F509">
        <v>2972487.7136599901</v>
      </c>
      <c r="G509">
        <v>0.25054276455499602</v>
      </c>
    </row>
    <row r="510" spans="1:7" x14ac:dyDescent="0.2">
      <c r="A510" s="1" t="s">
        <v>13</v>
      </c>
      <c r="B510">
        <v>4280917.9426779803</v>
      </c>
      <c r="C510">
        <v>0.24739900218842201</v>
      </c>
      <c r="D510">
        <v>180861.56731639599</v>
      </c>
      <c r="E510">
        <v>1.0452190835575701E-2</v>
      </c>
      <c r="F510">
        <v>4461779.5099943699</v>
      </c>
      <c r="G510">
        <v>0.25785119302399701</v>
      </c>
    </row>
    <row r="511" spans="1:7" x14ac:dyDescent="0.2">
      <c r="A511" s="1" t="s">
        <v>14</v>
      </c>
      <c r="B511">
        <v>9143189.2377569508</v>
      </c>
      <c r="C511">
        <v>0.248277978210143</v>
      </c>
      <c r="D511">
        <v>374173.06312187901</v>
      </c>
      <c r="E511">
        <v>1.01604515882673E-2</v>
      </c>
      <c r="F511">
        <v>9517362.3008788303</v>
      </c>
      <c r="G511">
        <v>0.25843842979841097</v>
      </c>
    </row>
    <row r="512" spans="1:7" x14ac:dyDescent="0.2">
      <c r="A512" s="1" t="s">
        <v>15</v>
      </c>
      <c r="B512">
        <v>11652991.578449</v>
      </c>
      <c r="C512">
        <v>0.27048820723274303</v>
      </c>
      <c r="D512">
        <v>435531.531796325</v>
      </c>
      <c r="E512">
        <v>1.0109519296897801E-2</v>
      </c>
      <c r="F512">
        <v>12088523.1102453</v>
      </c>
      <c r="G512">
        <v>0.28059772652964099</v>
      </c>
    </row>
    <row r="513" spans="1:7" x14ac:dyDescent="0.2">
      <c r="A513" s="1" t="s">
        <v>16</v>
      </c>
      <c r="B513">
        <v>5631494.7588301403</v>
      </c>
      <c r="C513">
        <v>0.25398101700843101</v>
      </c>
      <c r="D513">
        <v>228808.20548695201</v>
      </c>
      <c r="E513">
        <v>1.0319274583063301E-2</v>
      </c>
      <c r="F513">
        <v>5860302.9643170899</v>
      </c>
      <c r="G513">
        <v>0.26430029159149399</v>
      </c>
    </row>
    <row r="514" spans="1:7" x14ac:dyDescent="0.2">
      <c r="A514" s="1" t="s">
        <v>17</v>
      </c>
      <c r="B514">
        <v>7595461.0482594697</v>
      </c>
      <c r="C514">
        <v>0.261541392562396</v>
      </c>
      <c r="D514">
        <v>308733.83751975099</v>
      </c>
      <c r="E514">
        <v>1.0630911972690799E-2</v>
      </c>
      <c r="F514">
        <v>7904194.8857792197</v>
      </c>
      <c r="G514">
        <v>0.27217230453508601</v>
      </c>
    </row>
    <row r="515" spans="1:7" x14ac:dyDescent="0.2">
      <c r="A515" s="1" t="s">
        <v>18</v>
      </c>
      <c r="B515">
        <v>5984426.3443043297</v>
      </c>
      <c r="C515">
        <v>0.27645768423265998</v>
      </c>
      <c r="D515">
        <v>214938.126971941</v>
      </c>
      <c r="E515">
        <v>9.9293221133087105E-3</v>
      </c>
      <c r="F515">
        <v>6199364.4712762702</v>
      </c>
      <c r="G515">
        <v>0.28638700634596898</v>
      </c>
    </row>
    <row r="516" spans="1:7" x14ac:dyDescent="0.2">
      <c r="A516" s="1" t="s">
        <v>19</v>
      </c>
      <c r="B516">
        <v>4915919.6152369101</v>
      </c>
      <c r="C516">
        <v>0.254695254241038</v>
      </c>
      <c r="D516">
        <v>194533.730120747</v>
      </c>
      <c r="E516">
        <v>1.0078850292423501E-2</v>
      </c>
      <c r="F516">
        <v>5110453.3453576602</v>
      </c>
      <c r="G516">
        <v>0.26477410453346201</v>
      </c>
    </row>
    <row r="517" spans="1:7" x14ac:dyDescent="0.2">
      <c r="A517" s="1" t="s">
        <v>20</v>
      </c>
      <c r="B517">
        <v>700935.47750886902</v>
      </c>
      <c r="C517">
        <v>0.26587926987500399</v>
      </c>
      <c r="D517">
        <v>24477.550439932402</v>
      </c>
      <c r="E517">
        <v>9.2848392585684909E-3</v>
      </c>
      <c r="F517">
        <v>725413.02794880106</v>
      </c>
      <c r="G517">
        <v>0.27516410913357198</v>
      </c>
    </row>
    <row r="518" spans="1:7" x14ac:dyDescent="0.2">
      <c r="A518" s="1" t="s">
        <v>21</v>
      </c>
      <c r="B518">
        <v>2599256.3876569099</v>
      </c>
      <c r="C518">
        <v>0.22623857392855001</v>
      </c>
      <c r="D518">
        <v>137051.88510581301</v>
      </c>
      <c r="E518">
        <v>1.19289590622144E-2</v>
      </c>
      <c r="F518">
        <v>2736308.27276272</v>
      </c>
      <c r="G518">
        <v>0.23816753299076401</v>
      </c>
    </row>
    <row r="519" spans="1:7" x14ac:dyDescent="0.2">
      <c r="A519" s="1" t="s">
        <v>22</v>
      </c>
      <c r="B519">
        <v>7765895.9748508101</v>
      </c>
      <c r="C519">
        <v>0.21875519508976901</v>
      </c>
      <c r="D519">
        <v>400556.95123920898</v>
      </c>
      <c r="E519">
        <v>1.12831686513261E-2</v>
      </c>
      <c r="F519">
        <v>8166452.9260900198</v>
      </c>
      <c r="G519">
        <v>0.23003836374109499</v>
      </c>
    </row>
    <row r="520" spans="1:7" x14ac:dyDescent="0.2">
      <c r="A520" s="1" t="s">
        <v>23</v>
      </c>
      <c r="B520">
        <v>2511211.75345104</v>
      </c>
      <c r="C520">
        <v>0.16850784206931901</v>
      </c>
      <c r="D520">
        <v>130110.643348942</v>
      </c>
      <c r="E520">
        <v>8.7307108653227102E-3</v>
      </c>
      <c r="F520">
        <v>2641322.3967999802</v>
      </c>
      <c r="G520">
        <v>0.177238552934642</v>
      </c>
    </row>
    <row r="521" spans="1:7" x14ac:dyDescent="0.2">
      <c r="A521" s="1" t="s">
        <v>24</v>
      </c>
      <c r="B521">
        <v>3509047.5059943502</v>
      </c>
      <c r="C521">
        <v>0.18066571124708</v>
      </c>
      <c r="D521">
        <v>173062.861411858</v>
      </c>
      <c r="E521">
        <v>8.9102598052653997E-3</v>
      </c>
      <c r="F521">
        <v>3682110.3674062002</v>
      </c>
      <c r="G521">
        <v>0.189575971052346</v>
      </c>
    </row>
    <row r="522" spans="1:7" x14ac:dyDescent="0.2">
      <c r="A522" s="1" t="s">
        <v>25</v>
      </c>
      <c r="B522">
        <v>45470.930670923903</v>
      </c>
      <c r="C522">
        <v>3.83000174458226E-2</v>
      </c>
      <c r="D522">
        <v>4670.7758263496598</v>
      </c>
      <c r="E522">
        <v>3.9341793316121703E-3</v>
      </c>
      <c r="F522">
        <v>50141.706497273597</v>
      </c>
      <c r="G522">
        <v>4.2234196777434799E-2</v>
      </c>
    </row>
    <row r="523" spans="1:7" x14ac:dyDescent="0.2">
      <c r="A523" s="1" t="s">
        <v>26</v>
      </c>
      <c r="B523">
        <v>3482583.9976188899</v>
      </c>
      <c r="C523">
        <v>0.246185908826516</v>
      </c>
      <c r="D523">
        <v>146567.78030730499</v>
      </c>
      <c r="E523">
        <v>1.0360962499198699E-2</v>
      </c>
      <c r="F523">
        <v>3629151.7779261898</v>
      </c>
      <c r="G523">
        <v>0.25654687132571402</v>
      </c>
    </row>
    <row r="524" spans="1:7" x14ac:dyDescent="0.2">
      <c r="A524" s="1" t="s">
        <v>27</v>
      </c>
      <c r="B524">
        <v>1966117.7967910499</v>
      </c>
      <c r="C524">
        <v>0.174826261275499</v>
      </c>
      <c r="D524">
        <v>93837.864634630896</v>
      </c>
      <c r="E524">
        <v>8.3440183832954595E-3</v>
      </c>
      <c r="F524">
        <v>2059955.6614256799</v>
      </c>
      <c r="G524">
        <v>0.18317027965879401</v>
      </c>
    </row>
    <row r="525" spans="1:7" x14ac:dyDescent="0.2">
      <c r="A525" s="1" t="s">
        <v>28</v>
      </c>
      <c r="B525">
        <v>255487.77737977801</v>
      </c>
      <c r="C525">
        <v>0.126204784914353</v>
      </c>
      <c r="D525">
        <v>13295.9776751749</v>
      </c>
      <c r="E525">
        <v>6.5678915051468204E-3</v>
      </c>
      <c r="F525">
        <v>268783.75505495298</v>
      </c>
      <c r="G525">
        <v>0.132772676419499</v>
      </c>
    </row>
    <row r="526" spans="1:7" x14ac:dyDescent="0.2">
      <c r="A526" s="1" t="s">
        <v>29</v>
      </c>
      <c r="B526">
        <v>392078.14512043301</v>
      </c>
      <c r="C526">
        <v>0.178213813831096</v>
      </c>
      <c r="D526">
        <v>16298.0815962752</v>
      </c>
      <c r="E526">
        <v>7.4080723844233498E-3</v>
      </c>
      <c r="F526">
        <v>408376.22671670798</v>
      </c>
      <c r="G526">
        <v>0.18562188621551901</v>
      </c>
    </row>
    <row r="527" spans="1:7" x14ac:dyDescent="0.2">
      <c r="A527" s="1" t="s">
        <v>30</v>
      </c>
      <c r="B527">
        <v>1769210.6893345099</v>
      </c>
      <c r="C527">
        <v>0.24341389446609701</v>
      </c>
      <c r="D527">
        <v>65347.142042052903</v>
      </c>
      <c r="E527">
        <v>8.9906772735295105E-3</v>
      </c>
      <c r="F527">
        <v>1834557.83137657</v>
      </c>
      <c r="G527">
        <v>0.25240457173962599</v>
      </c>
    </row>
    <row r="529" spans="1:7" x14ac:dyDescent="0.2">
      <c r="A529">
        <v>2002</v>
      </c>
      <c r="B529" t="s">
        <v>32</v>
      </c>
      <c r="C529" t="s">
        <v>33</v>
      </c>
      <c r="D529" t="s">
        <v>34</v>
      </c>
      <c r="E529" t="s">
        <v>35</v>
      </c>
      <c r="F529" t="s">
        <v>36</v>
      </c>
      <c r="G529" t="s">
        <v>37</v>
      </c>
    </row>
    <row r="530" spans="1:7" x14ac:dyDescent="0.2">
      <c r="A530" s="1" t="s">
        <v>0</v>
      </c>
      <c r="B530">
        <v>564174.62005709705</v>
      </c>
      <c r="C530">
        <v>0.29486711417156197</v>
      </c>
      <c r="D530">
        <v>28889.083695696801</v>
      </c>
      <c r="E530">
        <v>1.50989435496917E-2</v>
      </c>
      <c r="F530">
        <v>593063.70375279395</v>
      </c>
      <c r="G530">
        <v>0.30996605772125402</v>
      </c>
    </row>
    <row r="531" spans="1:7" x14ac:dyDescent="0.2">
      <c r="A531" s="1" t="s">
        <v>1</v>
      </c>
      <c r="B531">
        <v>421287.324424577</v>
      </c>
      <c r="C531">
        <v>0.27654633373530502</v>
      </c>
      <c r="D531">
        <v>22797.903375544101</v>
      </c>
      <c r="E531">
        <v>1.4965265342292901E-2</v>
      </c>
      <c r="F531">
        <v>444085.22780012101</v>
      </c>
      <c r="G531">
        <v>0.29151159907759799</v>
      </c>
    </row>
    <row r="532" spans="1:7" x14ac:dyDescent="0.2">
      <c r="A532" s="1" t="s">
        <v>2</v>
      </c>
      <c r="B532">
        <v>8294352.9372368697</v>
      </c>
      <c r="C532">
        <v>0.27313429048419002</v>
      </c>
      <c r="D532">
        <v>457972.50837447098</v>
      </c>
      <c r="E532">
        <v>1.50811036234729E-2</v>
      </c>
      <c r="F532">
        <v>8752325.4456113409</v>
      </c>
      <c r="G532">
        <v>0.288215394107663</v>
      </c>
    </row>
    <row r="533" spans="1:7" x14ac:dyDescent="0.2">
      <c r="A533" s="1" t="s">
        <v>3</v>
      </c>
      <c r="B533">
        <v>3557418.8375138598</v>
      </c>
      <c r="C533">
        <v>0.2782031118171</v>
      </c>
      <c r="D533">
        <v>188340.82547179001</v>
      </c>
      <c r="E533">
        <v>1.4728938627049999E-2</v>
      </c>
      <c r="F533">
        <v>3745759.6629856499</v>
      </c>
      <c r="G533">
        <v>0.29293205044414999</v>
      </c>
    </row>
    <row r="534" spans="1:7" x14ac:dyDescent="0.2">
      <c r="A534" s="1" t="s">
        <v>4</v>
      </c>
      <c r="B534">
        <v>1992092.9554985201</v>
      </c>
      <c r="C534">
        <v>0.22542260075538401</v>
      </c>
      <c r="D534">
        <v>119211.182220565</v>
      </c>
      <c r="E534">
        <v>1.3489779511096599E-2</v>
      </c>
      <c r="F534">
        <v>2111304.1377190799</v>
      </c>
      <c r="G534">
        <v>0.23891238026648101</v>
      </c>
    </row>
    <row r="535" spans="1:7" x14ac:dyDescent="0.2">
      <c r="A535" s="1" t="s">
        <v>5</v>
      </c>
      <c r="B535">
        <v>3248250.4895118098</v>
      </c>
      <c r="C535">
        <v>0.26743299133117499</v>
      </c>
      <c r="D535">
        <v>197422.87203302101</v>
      </c>
      <c r="E535">
        <v>1.6254100290435902E-2</v>
      </c>
      <c r="F535">
        <v>3445673.36154484</v>
      </c>
      <c r="G535">
        <v>0.28368709162161099</v>
      </c>
    </row>
    <row r="536" spans="1:7" x14ac:dyDescent="0.2">
      <c r="A536" s="1" t="s">
        <v>6</v>
      </c>
      <c r="B536">
        <v>2208950.03953403</v>
      </c>
      <c r="C536">
        <v>0.243153461589976</v>
      </c>
      <c r="D536">
        <v>138839.20335570801</v>
      </c>
      <c r="E536">
        <v>1.52829318436991E-2</v>
      </c>
      <c r="F536">
        <v>2347789.24288974</v>
      </c>
      <c r="G536">
        <v>0.25843639343367603</v>
      </c>
    </row>
    <row r="537" spans="1:7" x14ac:dyDescent="0.2">
      <c r="A537" s="1" t="s">
        <v>7</v>
      </c>
      <c r="B537">
        <v>3098247.9953131401</v>
      </c>
      <c r="C537">
        <v>0.25186404752876002</v>
      </c>
      <c r="D537">
        <v>182742.386070073</v>
      </c>
      <c r="E537">
        <v>1.48555690442785E-2</v>
      </c>
      <c r="F537">
        <v>3280990.38138321</v>
      </c>
      <c r="G537">
        <v>0.266719616573039</v>
      </c>
    </row>
    <row r="538" spans="1:7" x14ac:dyDescent="0.2">
      <c r="A538" s="1" t="s">
        <v>8</v>
      </c>
    </row>
    <row r="539" spans="1:7" x14ac:dyDescent="0.2">
      <c r="A539" s="1" t="s">
        <v>9</v>
      </c>
      <c r="B539">
        <v>6154952.6013859902</v>
      </c>
      <c r="C539">
        <v>0.25958786349126101</v>
      </c>
      <c r="D539">
        <v>380420.08765181201</v>
      </c>
      <c r="E539">
        <v>1.6044386395511E-2</v>
      </c>
      <c r="F539">
        <v>6535372.6890377998</v>
      </c>
      <c r="G539">
        <v>0.27563224988677199</v>
      </c>
    </row>
    <row r="540" spans="1:7" x14ac:dyDescent="0.2">
      <c r="A540" s="1" t="s">
        <v>10</v>
      </c>
      <c r="B540">
        <v>3211888.2928513</v>
      </c>
      <c r="C540">
        <v>0.229863948081651</v>
      </c>
      <c r="D540">
        <v>223123.144558423</v>
      </c>
      <c r="E540">
        <v>1.5968166461686601E-2</v>
      </c>
      <c r="F540">
        <v>3435011.4374097199</v>
      </c>
      <c r="G540">
        <v>0.245832114543337</v>
      </c>
    </row>
    <row r="541" spans="1:7" x14ac:dyDescent="0.2">
      <c r="A541" s="1" t="s">
        <v>11</v>
      </c>
      <c r="B541">
        <v>5522094.0257648099</v>
      </c>
      <c r="C541">
        <v>0.22555787369931701</v>
      </c>
      <c r="D541">
        <v>326776.46109423297</v>
      </c>
      <c r="E541">
        <v>1.3347654602674799E-2</v>
      </c>
      <c r="F541">
        <v>5848870.4868590403</v>
      </c>
      <c r="G541">
        <v>0.23890552830199199</v>
      </c>
    </row>
    <row r="542" spans="1:7" x14ac:dyDescent="0.2">
      <c r="A542" s="1" t="s">
        <v>12</v>
      </c>
      <c r="B542">
        <v>2649305.66779989</v>
      </c>
      <c r="C542">
        <v>0.22938327223111399</v>
      </c>
      <c r="D542">
        <v>163426.043223949</v>
      </c>
      <c r="E542">
        <v>1.4149820844804199E-2</v>
      </c>
      <c r="F542">
        <v>2812731.7110238401</v>
      </c>
      <c r="G542">
        <v>0.243533093075918</v>
      </c>
    </row>
    <row r="543" spans="1:7" x14ac:dyDescent="0.2">
      <c r="A543" s="1" t="s">
        <v>13</v>
      </c>
      <c r="B543">
        <v>4009810.98445987</v>
      </c>
      <c r="C543">
        <v>0.23907935379249401</v>
      </c>
      <c r="D543">
        <v>248436.48195499199</v>
      </c>
      <c r="E543">
        <v>1.4812676655949901E-2</v>
      </c>
      <c r="F543">
        <v>4258247.4664148604</v>
      </c>
      <c r="G543">
        <v>0.25389203044844399</v>
      </c>
    </row>
    <row r="544" spans="1:7" x14ac:dyDescent="0.2">
      <c r="A544" s="1" t="s">
        <v>14</v>
      </c>
      <c r="B544">
        <v>8809127.8630231097</v>
      </c>
      <c r="C544">
        <v>0.24201279275460799</v>
      </c>
      <c r="D544">
        <v>509060.456219883</v>
      </c>
      <c r="E544">
        <v>1.3985396126198301E-2</v>
      </c>
      <c r="F544">
        <v>9318188.3192430008</v>
      </c>
      <c r="G544">
        <v>0.255998188880806</v>
      </c>
    </row>
    <row r="545" spans="1:7" x14ac:dyDescent="0.2">
      <c r="A545" s="1" t="s">
        <v>15</v>
      </c>
      <c r="B545">
        <v>11174637.3235677</v>
      </c>
      <c r="C545">
        <v>0.26268890262045702</v>
      </c>
      <c r="D545">
        <v>594744.32883932802</v>
      </c>
      <c r="E545">
        <v>1.39810116927055E-2</v>
      </c>
      <c r="F545">
        <v>11769381.652407</v>
      </c>
      <c r="G545">
        <v>0.27666991431316201</v>
      </c>
    </row>
    <row r="546" spans="1:7" x14ac:dyDescent="0.2">
      <c r="A546" s="1" t="s">
        <v>16</v>
      </c>
      <c r="B546">
        <v>5549034.7264938997</v>
      </c>
      <c r="C546">
        <v>0.25190023944086098</v>
      </c>
      <c r="D546">
        <v>315080.76037039002</v>
      </c>
      <c r="E546">
        <v>1.43031937791923E-2</v>
      </c>
      <c r="F546">
        <v>5864115.4868642902</v>
      </c>
      <c r="G546">
        <v>0.26620343322005302</v>
      </c>
    </row>
    <row r="547" spans="1:7" x14ac:dyDescent="0.2">
      <c r="A547" s="1" t="s">
        <v>17</v>
      </c>
      <c r="B547">
        <v>7356608.5899363495</v>
      </c>
      <c r="C547">
        <v>0.25665605858754098</v>
      </c>
      <c r="D547">
        <v>420657.39141466201</v>
      </c>
      <c r="E547">
        <v>1.46758206279855E-2</v>
      </c>
      <c r="F547">
        <v>7777265.9813510198</v>
      </c>
      <c r="G547">
        <v>0.27133187921552598</v>
      </c>
    </row>
    <row r="548" spans="1:7" x14ac:dyDescent="0.2">
      <c r="A548" s="1" t="s">
        <v>18</v>
      </c>
      <c r="B548">
        <v>5729212.7667269697</v>
      </c>
      <c r="C548">
        <v>0.268930015258948</v>
      </c>
      <c r="D548">
        <v>294692.67544126901</v>
      </c>
      <c r="E548">
        <v>1.3832913688139501E-2</v>
      </c>
      <c r="F548">
        <v>6023905.4421682404</v>
      </c>
      <c r="G548">
        <v>0.28276292894708799</v>
      </c>
    </row>
    <row r="549" spans="1:7" x14ac:dyDescent="0.2">
      <c r="A549" s="1" t="s">
        <v>19</v>
      </c>
      <c r="B549">
        <v>4747221.64493318</v>
      </c>
      <c r="C549">
        <v>0.24816763909960701</v>
      </c>
      <c r="D549">
        <v>268671.90453706298</v>
      </c>
      <c r="E549">
        <v>1.4045198903346399E-2</v>
      </c>
      <c r="F549">
        <v>5015893.5494702496</v>
      </c>
      <c r="G549">
        <v>0.26221283800295297</v>
      </c>
    </row>
    <row r="550" spans="1:7" x14ac:dyDescent="0.2">
      <c r="A550" s="1" t="s">
        <v>20</v>
      </c>
      <c r="B550">
        <v>689422.75311947998</v>
      </c>
      <c r="C550">
        <v>0.26005595522014002</v>
      </c>
      <c r="D550">
        <v>34446.522768158597</v>
      </c>
      <c r="E550">
        <v>1.29935128220715E-2</v>
      </c>
      <c r="F550">
        <v>723869.27588763903</v>
      </c>
      <c r="G550">
        <v>0.27304946804221097</v>
      </c>
    </row>
    <row r="551" spans="1:7" x14ac:dyDescent="0.2">
      <c r="A551" s="1" t="s">
        <v>21</v>
      </c>
      <c r="B551">
        <v>2351236.0711858901</v>
      </c>
      <c r="C551">
        <v>0.22159118279866699</v>
      </c>
      <c r="D551">
        <v>178007.52626855401</v>
      </c>
      <c r="E551">
        <v>1.6776239007348499E-2</v>
      </c>
      <c r="F551">
        <v>2529243.5974544398</v>
      </c>
      <c r="G551">
        <v>0.238367421806015</v>
      </c>
    </row>
    <row r="552" spans="1:7" x14ac:dyDescent="0.2">
      <c r="A552" s="1" t="s">
        <v>22</v>
      </c>
      <c r="B552">
        <v>7233629.3417468602</v>
      </c>
      <c r="C552">
        <v>0.211292390170535</v>
      </c>
      <c r="D552">
        <v>540092.32394347503</v>
      </c>
      <c r="E552">
        <v>1.57759532106766E-2</v>
      </c>
      <c r="F552">
        <v>7773721.6656903299</v>
      </c>
      <c r="G552">
        <v>0.22706834338121201</v>
      </c>
    </row>
    <row r="553" spans="1:7" x14ac:dyDescent="0.2">
      <c r="A553" s="1" t="s">
        <v>23</v>
      </c>
      <c r="B553">
        <v>2499428.77978242</v>
      </c>
      <c r="C553">
        <v>0.168892959010502</v>
      </c>
      <c r="D553">
        <v>181464.13758772801</v>
      </c>
      <c r="E553">
        <v>1.2262007783293701E-2</v>
      </c>
      <c r="F553">
        <v>2680892.9173701401</v>
      </c>
      <c r="G553">
        <v>0.181154966793796</v>
      </c>
    </row>
    <row r="554" spans="1:7" x14ac:dyDescent="0.2">
      <c r="A554" s="1" t="s">
        <v>24</v>
      </c>
      <c r="B554">
        <v>3520965.68858467</v>
      </c>
      <c r="C554">
        <v>0.18289928378534201</v>
      </c>
      <c r="D554">
        <v>242181.58300709201</v>
      </c>
      <c r="E554">
        <v>1.2580309493388699E-2</v>
      </c>
      <c r="F554">
        <v>3763147.2715917602</v>
      </c>
      <c r="G554">
        <v>0.19547959327873099</v>
      </c>
    </row>
    <row r="555" spans="1:7" x14ac:dyDescent="0.2">
      <c r="A555" s="1" t="s">
        <v>25</v>
      </c>
      <c r="B555">
        <v>51986.115898699798</v>
      </c>
      <c r="C555">
        <v>4.3775411855767901E-2</v>
      </c>
      <c r="D555">
        <v>6778.8150390724404</v>
      </c>
      <c r="E555">
        <v>5.7081667883730402E-3</v>
      </c>
      <c r="F555">
        <v>58764.930937772202</v>
      </c>
      <c r="G555">
        <v>4.9483578644140998E-2</v>
      </c>
    </row>
    <row r="556" spans="1:7" x14ac:dyDescent="0.2">
      <c r="A556" s="1" t="s">
        <v>26</v>
      </c>
      <c r="B556">
        <v>3325692.3031811002</v>
      </c>
      <c r="C556">
        <v>0.23937516711871401</v>
      </c>
      <c r="D556">
        <v>201943.91831870301</v>
      </c>
      <c r="E556">
        <v>1.45354274506721E-2</v>
      </c>
      <c r="F556">
        <v>3527636.22149981</v>
      </c>
      <c r="G556">
        <v>0.25391059456938703</v>
      </c>
    </row>
    <row r="557" spans="1:7" x14ac:dyDescent="0.2">
      <c r="A557" s="1" t="s">
        <v>27</v>
      </c>
      <c r="B557">
        <v>1920557.5667105201</v>
      </c>
      <c r="C557">
        <v>0.172853766225739</v>
      </c>
      <c r="D557">
        <v>129884.60237121</v>
      </c>
      <c r="E557">
        <v>1.1689856676907501E-2</v>
      </c>
      <c r="F557">
        <v>2050442.1690817301</v>
      </c>
      <c r="G557">
        <v>0.184543622902646</v>
      </c>
    </row>
    <row r="558" spans="1:7" x14ac:dyDescent="0.2">
      <c r="A558" s="1" t="s">
        <v>28</v>
      </c>
      <c r="B558">
        <v>253942.88323642401</v>
      </c>
      <c r="C558">
        <v>0.12630635288960401</v>
      </c>
      <c r="D558">
        <v>18739.3258218394</v>
      </c>
      <c r="E558">
        <v>9.3205837076477498E-3</v>
      </c>
      <c r="F558">
        <v>272682.20905826398</v>
      </c>
      <c r="G558">
        <v>0.135626936597252</v>
      </c>
    </row>
    <row r="559" spans="1:7" x14ac:dyDescent="0.2">
      <c r="A559" s="1" t="s">
        <v>29</v>
      </c>
      <c r="B559">
        <v>378497.21389468899</v>
      </c>
      <c r="C559">
        <v>0.17405167774274799</v>
      </c>
      <c r="D559">
        <v>22469.3501808814</v>
      </c>
      <c r="E559">
        <v>1.0332514885723501E-2</v>
      </c>
      <c r="F559">
        <v>400966.56407556997</v>
      </c>
      <c r="G559">
        <v>0.184384192628471</v>
      </c>
    </row>
    <row r="560" spans="1:7" x14ac:dyDescent="0.2">
      <c r="A560" s="1" t="s">
        <v>30</v>
      </c>
      <c r="B560">
        <v>1746032.6474707599</v>
      </c>
      <c r="C560">
        <v>0.241199000414482</v>
      </c>
      <c r="D560">
        <v>90097.253579029493</v>
      </c>
      <c r="E560">
        <v>1.2446140417151599E-2</v>
      </c>
      <c r="F560">
        <v>1836129.90104979</v>
      </c>
      <c r="G560">
        <v>0.25364514083163298</v>
      </c>
    </row>
    <row r="562" spans="1:7" x14ac:dyDescent="0.2">
      <c r="A562">
        <v>2003</v>
      </c>
      <c r="B562" t="s">
        <v>32</v>
      </c>
      <c r="C562" t="s">
        <v>33</v>
      </c>
      <c r="D562" t="s">
        <v>34</v>
      </c>
      <c r="E562" t="s">
        <v>35</v>
      </c>
      <c r="F562" t="s">
        <v>36</v>
      </c>
      <c r="G562" t="s">
        <v>37</v>
      </c>
    </row>
    <row r="563" spans="1:7" x14ac:dyDescent="0.2">
      <c r="A563" s="1" t="s">
        <v>0</v>
      </c>
      <c r="B563">
        <v>549176.98431101604</v>
      </c>
      <c r="C563">
        <v>0.29633134389663102</v>
      </c>
      <c r="D563">
        <v>24927.420455277301</v>
      </c>
      <c r="E563">
        <v>1.3450629240509699E-2</v>
      </c>
      <c r="F563">
        <v>574104.40476629301</v>
      </c>
      <c r="G563">
        <v>0.30978197313714001</v>
      </c>
    </row>
    <row r="564" spans="1:7" x14ac:dyDescent="0.2">
      <c r="A564" s="1" t="s">
        <v>1</v>
      </c>
      <c r="B564">
        <v>416680.107008869</v>
      </c>
      <c r="C564">
        <v>0.27747534014780501</v>
      </c>
      <c r="D564">
        <v>20131.0975891942</v>
      </c>
      <c r="E564">
        <v>1.34056871378105E-2</v>
      </c>
      <c r="F564">
        <v>436811.20459806302</v>
      </c>
      <c r="G564">
        <v>0.29088102728561499</v>
      </c>
    </row>
    <row r="565" spans="1:7" x14ac:dyDescent="0.2">
      <c r="A565" s="1" t="s">
        <v>2</v>
      </c>
      <c r="B565">
        <v>8032609.8661465198</v>
      </c>
      <c r="C565">
        <v>0.26793030370475601</v>
      </c>
      <c r="D565">
        <v>398199.06572140101</v>
      </c>
      <c r="E565">
        <v>1.32820588067309E-2</v>
      </c>
      <c r="F565">
        <v>8430808.9318679199</v>
      </c>
      <c r="G565">
        <v>0.28121236251148701</v>
      </c>
    </row>
    <row r="566" spans="1:7" x14ac:dyDescent="0.2">
      <c r="A566" s="1" t="s">
        <v>3</v>
      </c>
      <c r="B566">
        <v>3483151.7033683602</v>
      </c>
      <c r="C566">
        <v>0.27462259838223102</v>
      </c>
      <c r="D566">
        <v>166240.21248546001</v>
      </c>
      <c r="E566">
        <v>1.31068994394423E-2</v>
      </c>
      <c r="F566">
        <v>3649391.9158538198</v>
      </c>
      <c r="G566">
        <v>0.28772949782167301</v>
      </c>
    </row>
    <row r="567" spans="1:7" x14ac:dyDescent="0.2">
      <c r="A567" s="1" t="s">
        <v>4</v>
      </c>
      <c r="B567">
        <v>1919501.48775408</v>
      </c>
      <c r="C567">
        <v>0.22252660829697801</v>
      </c>
      <c r="D567">
        <v>105094.431265584</v>
      </c>
      <c r="E567">
        <v>1.21835317605268E-2</v>
      </c>
      <c r="F567">
        <v>2024595.91901966</v>
      </c>
      <c r="G567">
        <v>0.23471014005750401</v>
      </c>
    </row>
    <row r="568" spans="1:7" x14ac:dyDescent="0.2">
      <c r="A568" s="1" t="s">
        <v>5</v>
      </c>
      <c r="B568">
        <v>3124545.30264366</v>
      </c>
      <c r="C568">
        <v>0.26308860836569598</v>
      </c>
      <c r="D568">
        <v>171321.50895407301</v>
      </c>
      <c r="E568">
        <v>1.44253748971738E-2</v>
      </c>
      <c r="F568">
        <v>3295866.81159773</v>
      </c>
      <c r="G568">
        <v>0.27751398326287002</v>
      </c>
    </row>
    <row r="569" spans="1:7" x14ac:dyDescent="0.2">
      <c r="A569" s="1" t="s">
        <v>6</v>
      </c>
      <c r="B569">
        <v>2148477.27040079</v>
      </c>
      <c r="C569">
        <v>0.23914194716814799</v>
      </c>
      <c r="D569">
        <v>121672.86447937301</v>
      </c>
      <c r="E569">
        <v>1.3543120111154499E-2</v>
      </c>
      <c r="F569">
        <v>2270150.13488016</v>
      </c>
      <c r="G569">
        <v>0.25268506727930201</v>
      </c>
    </row>
    <row r="570" spans="1:7" x14ac:dyDescent="0.2">
      <c r="A570" s="1" t="s">
        <v>7</v>
      </c>
      <c r="B570">
        <v>3031502.0503251399</v>
      </c>
      <c r="C570">
        <v>0.24706003572952101</v>
      </c>
      <c r="D570">
        <v>162356.32116901601</v>
      </c>
      <c r="E570">
        <v>1.32316448556017E-2</v>
      </c>
      <c r="F570">
        <v>3193858.37149416</v>
      </c>
      <c r="G570">
        <v>0.26029168058512298</v>
      </c>
    </row>
    <row r="571" spans="1:7" x14ac:dyDescent="0.2">
      <c r="A571" s="1" t="s">
        <v>8</v>
      </c>
    </row>
    <row r="572" spans="1:7" x14ac:dyDescent="0.2">
      <c r="A572" s="1" t="s">
        <v>9</v>
      </c>
      <c r="B572">
        <v>5897618.10088949</v>
      </c>
      <c r="C572">
        <v>0.25741952938142199</v>
      </c>
      <c r="D572">
        <v>318856.53937454999</v>
      </c>
      <c r="E572">
        <v>1.3917466153599499E-2</v>
      </c>
      <c r="F572">
        <v>6216474.6402640399</v>
      </c>
      <c r="G572">
        <v>0.271336995535021</v>
      </c>
    </row>
    <row r="573" spans="1:7" x14ac:dyDescent="0.2">
      <c r="A573" s="1" t="s">
        <v>10</v>
      </c>
      <c r="B573">
        <v>3083116.7257568301</v>
      </c>
      <c r="C573">
        <v>0.22686541310185601</v>
      </c>
      <c r="D573">
        <v>191890.61085863001</v>
      </c>
      <c r="E573">
        <v>1.4119913897234699E-2</v>
      </c>
      <c r="F573">
        <v>3275007.33661546</v>
      </c>
      <c r="G573">
        <v>0.24098532699909</v>
      </c>
    </row>
    <row r="574" spans="1:7" x14ac:dyDescent="0.2">
      <c r="A574" s="1" t="s">
        <v>11</v>
      </c>
      <c r="B574">
        <v>5046798.9451612001</v>
      </c>
      <c r="C574">
        <v>0.217985371638173</v>
      </c>
      <c r="D574">
        <v>276279.66110910499</v>
      </c>
      <c r="E574">
        <v>1.19332918266299E-2</v>
      </c>
      <c r="F574">
        <v>5323078.6062703095</v>
      </c>
      <c r="G574">
        <v>0.229918663464803</v>
      </c>
    </row>
    <row r="575" spans="1:7" x14ac:dyDescent="0.2">
      <c r="A575" s="1" t="s">
        <v>12</v>
      </c>
      <c r="B575">
        <v>2505588.7128622001</v>
      </c>
      <c r="C575">
        <v>0.22232365647067301</v>
      </c>
      <c r="D575">
        <v>141860.12860303299</v>
      </c>
      <c r="E575">
        <v>1.2587406040155199E-2</v>
      </c>
      <c r="F575">
        <v>2647448.8414652301</v>
      </c>
      <c r="G575">
        <v>0.23491106251082799</v>
      </c>
    </row>
    <row r="576" spans="1:7" x14ac:dyDescent="0.2">
      <c r="A576" s="1" t="s">
        <v>13</v>
      </c>
      <c r="B576">
        <v>3755944.02861503</v>
      </c>
      <c r="C576">
        <v>0.232425404200053</v>
      </c>
      <c r="D576">
        <v>216707.55971027401</v>
      </c>
      <c r="E576">
        <v>1.3410301584669901E-2</v>
      </c>
      <c r="F576">
        <v>3972651.5883252998</v>
      </c>
      <c r="G576">
        <v>0.245835705784723</v>
      </c>
    </row>
    <row r="577" spans="1:7" x14ac:dyDescent="0.2">
      <c r="A577" s="1" t="s">
        <v>14</v>
      </c>
      <c r="B577">
        <v>8187718.5605531996</v>
      </c>
      <c r="C577">
        <v>0.234968135107082</v>
      </c>
      <c r="D577">
        <v>440981.43544886698</v>
      </c>
      <c r="E577">
        <v>1.2655123003796001E-2</v>
      </c>
      <c r="F577">
        <v>8628699.9960020594</v>
      </c>
      <c r="G577">
        <v>0.24762325811087799</v>
      </c>
    </row>
    <row r="578" spans="1:7" x14ac:dyDescent="0.2">
      <c r="A578" s="1" t="s">
        <v>15</v>
      </c>
      <c r="B578">
        <v>10733012.9592249</v>
      </c>
      <c r="C578">
        <v>0.25658327222895499</v>
      </c>
      <c r="D578">
        <v>518129.80147477699</v>
      </c>
      <c r="E578">
        <v>1.2386404489288801E-2</v>
      </c>
      <c r="F578">
        <v>11251142.7606996</v>
      </c>
      <c r="G578">
        <v>0.26896967671824401</v>
      </c>
    </row>
    <row r="579" spans="1:7" x14ac:dyDescent="0.2">
      <c r="A579" s="1" t="s">
        <v>16</v>
      </c>
      <c r="B579">
        <v>5475944.57372698</v>
      </c>
      <c r="C579">
        <v>0.25151510459948301</v>
      </c>
      <c r="D579">
        <v>276672.10532102198</v>
      </c>
      <c r="E579">
        <v>1.2707800923232201E-2</v>
      </c>
      <c r="F579">
        <v>5752616.6790479999</v>
      </c>
      <c r="G579">
        <v>0.26422290552271499</v>
      </c>
    </row>
    <row r="580" spans="1:7" x14ac:dyDescent="0.2">
      <c r="A580" s="1" t="s">
        <v>17</v>
      </c>
      <c r="B580">
        <v>7251144.5579007696</v>
      </c>
      <c r="C580">
        <v>0.25582124009868101</v>
      </c>
      <c r="D580">
        <v>365061.57214665198</v>
      </c>
      <c r="E580">
        <v>1.2879415567184201E-2</v>
      </c>
      <c r="F580">
        <v>7616206.1300474303</v>
      </c>
      <c r="G580">
        <v>0.26870065566586498</v>
      </c>
    </row>
    <row r="581" spans="1:7" x14ac:dyDescent="0.2">
      <c r="A581" s="1" t="s">
        <v>18</v>
      </c>
      <c r="B581">
        <v>5513236.5465168403</v>
      </c>
      <c r="C581">
        <v>0.26573841010982602</v>
      </c>
      <c r="D581">
        <v>256855.21366058299</v>
      </c>
      <c r="E581">
        <v>1.23804403331299E-2</v>
      </c>
      <c r="F581">
        <v>5770091.7601774205</v>
      </c>
      <c r="G581">
        <v>0.27811885044295598</v>
      </c>
    </row>
    <row r="582" spans="1:7" x14ac:dyDescent="0.2">
      <c r="A582" s="1" t="s">
        <v>19</v>
      </c>
      <c r="B582">
        <v>4446914.3910853397</v>
      </c>
      <c r="C582">
        <v>0.24110666543416101</v>
      </c>
      <c r="D582">
        <v>235887.989992327</v>
      </c>
      <c r="E582">
        <v>1.2789579848227201E-2</v>
      </c>
      <c r="F582">
        <v>4682802.3810776602</v>
      </c>
      <c r="G582">
        <v>0.25389624528238802</v>
      </c>
    </row>
    <row r="583" spans="1:7" x14ac:dyDescent="0.2">
      <c r="A583" s="1" t="s">
        <v>20</v>
      </c>
      <c r="B583">
        <v>664169.85684852605</v>
      </c>
      <c r="C583">
        <v>0.25677096691724999</v>
      </c>
      <c r="D583">
        <v>30855.358311313001</v>
      </c>
      <c r="E583">
        <v>1.1928816260598401E-2</v>
      </c>
      <c r="F583">
        <v>695025.21515983902</v>
      </c>
      <c r="G583">
        <v>0.26869978317784798</v>
      </c>
    </row>
    <row r="584" spans="1:7" x14ac:dyDescent="0.2">
      <c r="A584" s="1" t="s">
        <v>21</v>
      </c>
      <c r="B584">
        <v>2114184.7896981202</v>
      </c>
      <c r="C584">
        <v>0.217427751668129</v>
      </c>
      <c r="D584">
        <v>146163.13016861901</v>
      </c>
      <c r="E584">
        <v>1.50317611422588E-2</v>
      </c>
      <c r="F584">
        <v>2260347.9198667398</v>
      </c>
      <c r="G584">
        <v>0.23245951281038699</v>
      </c>
    </row>
    <row r="585" spans="1:7" x14ac:dyDescent="0.2">
      <c r="A585" s="1" t="s">
        <v>22</v>
      </c>
      <c r="B585">
        <v>6716564.0203789799</v>
      </c>
      <c r="C585">
        <v>0.204097955570193</v>
      </c>
      <c r="D585">
        <v>462119.21144438803</v>
      </c>
      <c r="E585">
        <v>1.4042535141381301E-2</v>
      </c>
      <c r="F585">
        <v>7178683.2318233596</v>
      </c>
      <c r="G585">
        <v>0.21814049071157501</v>
      </c>
    </row>
    <row r="586" spans="1:7" x14ac:dyDescent="0.2">
      <c r="A586" s="1" t="s">
        <v>23</v>
      </c>
      <c r="B586">
        <v>2479808.0082103601</v>
      </c>
      <c r="C586">
        <v>0.169097992780497</v>
      </c>
      <c r="D586">
        <v>161267.166650172</v>
      </c>
      <c r="E586">
        <v>1.09968005957131E-2</v>
      </c>
      <c r="F586">
        <v>2641075.1748605301</v>
      </c>
      <c r="G586">
        <v>0.18009479337621001</v>
      </c>
    </row>
    <row r="587" spans="1:7" x14ac:dyDescent="0.2">
      <c r="A587" s="1" t="s">
        <v>24</v>
      </c>
      <c r="B587">
        <v>3540763.1851393101</v>
      </c>
      <c r="C587">
        <v>0.18595372403295801</v>
      </c>
      <c r="D587">
        <v>216224.55417553999</v>
      </c>
      <c r="E587">
        <v>1.13556764386449E-2</v>
      </c>
      <c r="F587">
        <v>3756987.73931485</v>
      </c>
      <c r="G587">
        <v>0.197309400471603</v>
      </c>
    </row>
    <row r="588" spans="1:7" x14ac:dyDescent="0.2">
      <c r="A588" s="1" t="s">
        <v>25</v>
      </c>
      <c r="B588">
        <v>67583.863868181303</v>
      </c>
      <c r="C588">
        <v>5.4949469228869799E-2</v>
      </c>
      <c r="D588">
        <v>6367.8204672935499</v>
      </c>
      <c r="E588">
        <v>5.1773949400849796E-3</v>
      </c>
      <c r="F588">
        <v>73951.684335474798</v>
      </c>
      <c r="G588">
        <v>6.0126864168954797E-2</v>
      </c>
    </row>
    <row r="589" spans="1:7" x14ac:dyDescent="0.2">
      <c r="A589" s="1" t="s">
        <v>26</v>
      </c>
      <c r="B589">
        <v>3284059.5659352401</v>
      </c>
      <c r="C589">
        <v>0.23846411581211599</v>
      </c>
      <c r="D589">
        <v>177238.61345057099</v>
      </c>
      <c r="E589">
        <v>1.2869757200101001E-2</v>
      </c>
      <c r="F589">
        <v>3461298.1793858102</v>
      </c>
      <c r="G589">
        <v>0.25133387301221699</v>
      </c>
    </row>
    <row r="590" spans="1:7" x14ac:dyDescent="0.2">
      <c r="A590" s="1" t="s">
        <v>27</v>
      </c>
      <c r="B590">
        <v>1913383.31622145</v>
      </c>
      <c r="C590">
        <v>0.174114139967111</v>
      </c>
      <c r="D590">
        <v>114647.940899686</v>
      </c>
      <c r="E590">
        <v>1.04327384165602E-2</v>
      </c>
      <c r="F590">
        <v>2028031.2571211399</v>
      </c>
      <c r="G590">
        <v>0.18454687838367201</v>
      </c>
    </row>
    <row r="591" spans="1:7" x14ac:dyDescent="0.2">
      <c r="A591" s="1" t="s">
        <v>28</v>
      </c>
      <c r="B591">
        <v>256806.02870359601</v>
      </c>
      <c r="C591">
        <v>0.12823493722780399</v>
      </c>
      <c r="D591">
        <v>16884.921295849199</v>
      </c>
      <c r="E591">
        <v>8.4314096261685796E-3</v>
      </c>
      <c r="F591">
        <v>273690.949999445</v>
      </c>
      <c r="G591">
        <v>0.136666346853972</v>
      </c>
    </row>
    <row r="592" spans="1:7" x14ac:dyDescent="0.2">
      <c r="A592" s="1" t="s">
        <v>29</v>
      </c>
      <c r="B592">
        <v>371187.27901691</v>
      </c>
      <c r="C592">
        <v>0.17261876917760699</v>
      </c>
      <c r="D592">
        <v>19785.5842560159</v>
      </c>
      <c r="E592">
        <v>9.2011860179553907E-3</v>
      </c>
      <c r="F592">
        <v>390972.86327292601</v>
      </c>
      <c r="G592">
        <v>0.18181995519556199</v>
      </c>
    </row>
    <row r="593" spans="1:8" x14ac:dyDescent="0.2">
      <c r="A593" s="1" t="s">
        <v>30</v>
      </c>
      <c r="B593">
        <v>1770147.7577287899</v>
      </c>
      <c r="C593">
        <v>0.24440718139871201</v>
      </c>
      <c r="D593">
        <v>79296.137542634693</v>
      </c>
      <c r="E593">
        <v>1.09485467458752E-2</v>
      </c>
      <c r="F593">
        <v>1849443.89527143</v>
      </c>
      <c r="G593">
        <v>0.25535572814458701</v>
      </c>
    </row>
    <row r="595" spans="1:8" x14ac:dyDescent="0.2">
      <c r="A595">
        <v>2004</v>
      </c>
      <c r="B595" t="s">
        <v>32</v>
      </c>
      <c r="C595" t="s">
        <v>33</v>
      </c>
      <c r="D595" t="s">
        <v>34</v>
      </c>
      <c r="E595" t="s">
        <v>35</v>
      </c>
      <c r="F595" t="s">
        <v>36</v>
      </c>
      <c r="G595" t="s">
        <v>37</v>
      </c>
      <c r="H595" s="7" t="s">
        <v>38</v>
      </c>
    </row>
    <row r="596" spans="1:8" x14ac:dyDescent="0.2">
      <c r="A596" s="1" t="s">
        <v>0</v>
      </c>
      <c r="B596">
        <v>643623.27910819103</v>
      </c>
      <c r="C596">
        <v>0.35790453395998401</v>
      </c>
      <c r="D596">
        <v>11263.980589638501</v>
      </c>
      <c r="E596">
        <v>6.2636480909373498E-3</v>
      </c>
      <c r="F596">
        <v>654887.25969782996</v>
      </c>
      <c r="G596">
        <v>0.364168182050921</v>
      </c>
    </row>
    <row r="597" spans="1:8" x14ac:dyDescent="0.2">
      <c r="A597" s="1" t="s">
        <v>1</v>
      </c>
      <c r="B597">
        <v>481043.87933943199</v>
      </c>
      <c r="C597">
        <v>0.33148691918460399</v>
      </c>
      <c r="D597">
        <v>9303.2801564177898</v>
      </c>
      <c r="E597">
        <v>6.4108822704428102E-3</v>
      </c>
      <c r="F597">
        <v>490347.15949584998</v>
      </c>
      <c r="G597">
        <v>0.337897801455047</v>
      </c>
    </row>
    <row r="598" spans="1:8" x14ac:dyDescent="0.2">
      <c r="A598" s="1" t="s">
        <v>2</v>
      </c>
      <c r="B598">
        <v>9334961.6819871292</v>
      </c>
      <c r="C598">
        <v>0.31495986838120799</v>
      </c>
      <c r="D598">
        <v>181486.960087841</v>
      </c>
      <c r="E598">
        <v>6.1233362288428796E-3</v>
      </c>
      <c r="F598">
        <v>9516448.6420749705</v>
      </c>
      <c r="G598">
        <v>0.32108320461005102</v>
      </c>
    </row>
    <row r="599" spans="1:8" x14ac:dyDescent="0.2">
      <c r="A599" s="1" t="s">
        <v>3</v>
      </c>
      <c r="B599">
        <v>4068251.2656194698</v>
      </c>
      <c r="C599">
        <v>0.32336447659181899</v>
      </c>
      <c r="D599">
        <v>76986.5642914372</v>
      </c>
      <c r="E599">
        <v>6.1192680690808701E-3</v>
      </c>
      <c r="F599">
        <v>4145237.8299109</v>
      </c>
      <c r="G599">
        <v>0.32948374466090002</v>
      </c>
    </row>
    <row r="600" spans="1:8" x14ac:dyDescent="0.2">
      <c r="A600" s="1" t="s">
        <v>4</v>
      </c>
      <c r="B600">
        <v>2216876.6917681801</v>
      </c>
      <c r="C600">
        <v>0.26311319754950802</v>
      </c>
      <c r="D600">
        <v>48380.900746666703</v>
      </c>
      <c r="E600">
        <v>5.74215676634125E-3</v>
      </c>
      <c r="F600">
        <v>2265257.59251484</v>
      </c>
      <c r="G600">
        <v>0.26885535431585</v>
      </c>
    </row>
    <row r="601" spans="1:8" x14ac:dyDescent="0.2">
      <c r="A601" s="1" t="s">
        <v>5</v>
      </c>
      <c r="B601">
        <v>3547470.57275492</v>
      </c>
      <c r="C601">
        <v>0.30822360362847301</v>
      </c>
      <c r="D601">
        <v>77729.805633142198</v>
      </c>
      <c r="E601">
        <v>6.75358972265759E-3</v>
      </c>
      <c r="F601">
        <v>3625200.3783880598</v>
      </c>
      <c r="G601">
        <v>0.31497719335113</v>
      </c>
    </row>
    <row r="602" spans="1:8" x14ac:dyDescent="0.2">
      <c r="A602" s="1" t="s">
        <v>6</v>
      </c>
      <c r="B602">
        <v>2499939.0824182299</v>
      </c>
      <c r="C602">
        <v>0.28071951856506899</v>
      </c>
      <c r="D602">
        <v>55785.302886894497</v>
      </c>
      <c r="E602">
        <v>6.2641619868062503E-3</v>
      </c>
      <c r="F602">
        <v>2555724.3853051299</v>
      </c>
      <c r="G602">
        <v>0.28698368055187501</v>
      </c>
    </row>
    <row r="603" spans="1:8" x14ac:dyDescent="0.2">
      <c r="A603" s="1" t="s">
        <v>7</v>
      </c>
      <c r="B603">
        <v>3524777.2579971501</v>
      </c>
      <c r="C603">
        <v>0.28909086427761499</v>
      </c>
      <c r="D603">
        <v>75476.759490389799</v>
      </c>
      <c r="E603">
        <v>6.1903604219090101E-3</v>
      </c>
      <c r="F603">
        <v>3600254.0174875399</v>
      </c>
      <c r="G603">
        <v>0.295281224699524</v>
      </c>
    </row>
    <row r="604" spans="1:8" x14ac:dyDescent="0.2">
      <c r="A604" s="1" t="s">
        <v>8</v>
      </c>
    </row>
    <row r="605" spans="1:8" x14ac:dyDescent="0.2">
      <c r="A605" s="1" t="s">
        <v>9</v>
      </c>
      <c r="B605">
        <v>6616920.3814136302</v>
      </c>
      <c r="C605">
        <v>0.30455454201823701</v>
      </c>
      <c r="D605">
        <v>139393.96535301401</v>
      </c>
      <c r="E605">
        <v>6.4158343808156E-3</v>
      </c>
      <c r="F605">
        <v>6756314.3467666497</v>
      </c>
      <c r="G605">
        <v>0.31097037639905201</v>
      </c>
    </row>
    <row r="606" spans="1:8" x14ac:dyDescent="0.2">
      <c r="A606" s="1" t="s">
        <v>10</v>
      </c>
      <c r="B606">
        <v>3583418.8113035201</v>
      </c>
      <c r="C606">
        <v>0.27059257383860702</v>
      </c>
      <c r="D606">
        <v>86415.619954427006</v>
      </c>
      <c r="E606">
        <v>6.5254513230679802E-3</v>
      </c>
      <c r="F606">
        <v>3669834.4312579501</v>
      </c>
      <c r="G606">
        <v>0.277118025161675</v>
      </c>
    </row>
    <row r="607" spans="1:8" x14ac:dyDescent="0.2">
      <c r="A607" s="1" t="s">
        <v>11</v>
      </c>
      <c r="B607">
        <v>5519652.30181453</v>
      </c>
      <c r="C607">
        <v>0.25249645620105299</v>
      </c>
      <c r="D607">
        <v>121857.280419356</v>
      </c>
      <c r="E607">
        <v>5.5743604462314602E-3</v>
      </c>
      <c r="F607">
        <v>5641509.5822338797</v>
      </c>
      <c r="G607">
        <v>0.25807081664728398</v>
      </c>
    </row>
    <row r="608" spans="1:8" x14ac:dyDescent="0.2">
      <c r="A608" s="1" t="s">
        <v>12</v>
      </c>
      <c r="B608">
        <v>2811829.5865183398</v>
      </c>
      <c r="C608">
        <v>0.25778782279122398</v>
      </c>
      <c r="D608">
        <v>64356.694319639901</v>
      </c>
      <c r="E608">
        <v>5.9002054001582802E-3</v>
      </c>
      <c r="F608">
        <v>2876186.2808379801</v>
      </c>
      <c r="G608">
        <v>0.26368802819138198</v>
      </c>
    </row>
    <row r="609" spans="1:7" x14ac:dyDescent="0.2">
      <c r="A609" s="1" t="s">
        <v>13</v>
      </c>
      <c r="B609">
        <v>4204150.5512145804</v>
      </c>
      <c r="C609">
        <v>0.27136261710658999</v>
      </c>
      <c r="D609">
        <v>98632.435662357006</v>
      </c>
      <c r="E609">
        <v>6.3663647499973899E-3</v>
      </c>
      <c r="F609">
        <v>4302782.9868769404</v>
      </c>
      <c r="G609">
        <v>0.27772898185658801</v>
      </c>
    </row>
    <row r="610" spans="1:7" x14ac:dyDescent="0.2">
      <c r="A610" s="1" t="s">
        <v>14</v>
      </c>
      <c r="B610">
        <v>9202495.6187655702</v>
      </c>
      <c r="C610">
        <v>0.27429186839620601</v>
      </c>
      <c r="D610">
        <v>199429.84334764999</v>
      </c>
      <c r="E610">
        <v>5.9442554076572602E-3</v>
      </c>
      <c r="F610">
        <v>9401925.4621132202</v>
      </c>
      <c r="G610">
        <v>0.28023612380386298</v>
      </c>
    </row>
    <row r="611" spans="1:7" x14ac:dyDescent="0.2">
      <c r="A611" s="1" t="s">
        <v>15</v>
      </c>
      <c r="B611">
        <v>12261586.4859678</v>
      </c>
      <c r="C611">
        <v>0.29906606878438002</v>
      </c>
      <c r="D611">
        <v>236327.355903474</v>
      </c>
      <c r="E611">
        <v>5.7641393597102899E-3</v>
      </c>
      <c r="F611">
        <v>12497913.841871301</v>
      </c>
      <c r="G611">
        <v>0.30483020814409001</v>
      </c>
    </row>
    <row r="612" spans="1:7" x14ac:dyDescent="0.2">
      <c r="A612" s="1" t="s">
        <v>16</v>
      </c>
      <c r="B612">
        <v>6420721.2938518003</v>
      </c>
      <c r="C612">
        <v>0.29968580992352101</v>
      </c>
      <c r="D612">
        <v>127306.74859020099</v>
      </c>
      <c r="E612">
        <v>5.9420155951196698E-3</v>
      </c>
      <c r="F612">
        <v>6548028.0424419995</v>
      </c>
      <c r="G612">
        <v>0.30562782551863998</v>
      </c>
    </row>
    <row r="613" spans="1:7" x14ac:dyDescent="0.2">
      <c r="A613" s="1" t="s">
        <v>17</v>
      </c>
      <c r="B613">
        <v>8519656.1674107593</v>
      </c>
      <c r="C613">
        <v>0.30499578952387701</v>
      </c>
      <c r="D613">
        <v>165751.37719602801</v>
      </c>
      <c r="E613">
        <v>5.9337455830610602E-3</v>
      </c>
      <c r="F613">
        <v>8685407.5446067899</v>
      </c>
      <c r="G613">
        <v>0.31092953510693799</v>
      </c>
    </row>
    <row r="614" spans="1:7" x14ac:dyDescent="0.2">
      <c r="A614" s="1" t="s">
        <v>18</v>
      </c>
      <c r="B614">
        <v>6358152.9194698902</v>
      </c>
      <c r="C614">
        <v>0.31487260521612798</v>
      </c>
      <c r="D614">
        <v>117149.871081027</v>
      </c>
      <c r="E614">
        <v>5.8015724967955202E-3</v>
      </c>
      <c r="F614">
        <v>6475302.7905509202</v>
      </c>
      <c r="G614">
        <v>0.320674177712924</v>
      </c>
    </row>
    <row r="615" spans="1:7" x14ac:dyDescent="0.2">
      <c r="A615" s="1" t="s">
        <v>19</v>
      </c>
      <c r="B615">
        <v>5046618.0202507302</v>
      </c>
      <c r="C615">
        <v>0.28116211449450401</v>
      </c>
      <c r="D615">
        <v>108150.853466352</v>
      </c>
      <c r="E615">
        <v>6.0254060289417497E-3</v>
      </c>
      <c r="F615">
        <v>5154768.8737170799</v>
      </c>
      <c r="G615">
        <v>0.28718752052344598</v>
      </c>
    </row>
    <row r="616" spans="1:7" x14ac:dyDescent="0.2">
      <c r="A616" s="1" t="s">
        <v>20</v>
      </c>
      <c r="B616">
        <v>784109.06743009505</v>
      </c>
      <c r="C616">
        <v>0.30473224525277898</v>
      </c>
      <c r="D616">
        <v>14484.395081924</v>
      </c>
      <c r="E616">
        <v>5.6291432120653597E-3</v>
      </c>
      <c r="F616">
        <v>798593.46251201897</v>
      </c>
      <c r="G616">
        <v>0.31036138846484501</v>
      </c>
    </row>
    <row r="617" spans="1:7" x14ac:dyDescent="0.2">
      <c r="A617" s="1" t="s">
        <v>21</v>
      </c>
      <c r="B617">
        <v>2284845.4748683898</v>
      </c>
      <c r="C617">
        <v>0.25840674127469898</v>
      </c>
      <c r="D617">
        <v>62148.814249545903</v>
      </c>
      <c r="E617">
        <v>7.0287784189154998E-3</v>
      </c>
      <c r="F617">
        <v>2346994.2891179398</v>
      </c>
      <c r="G617">
        <v>0.26543551969361401</v>
      </c>
    </row>
    <row r="618" spans="1:7" x14ac:dyDescent="0.2">
      <c r="A618" s="1" t="s">
        <v>22</v>
      </c>
      <c r="B618">
        <v>7450090.5346548604</v>
      </c>
      <c r="C618">
        <v>0.23709136601247199</v>
      </c>
      <c r="D618">
        <v>205950.173721353</v>
      </c>
      <c r="E618">
        <v>6.5541496161648401E-3</v>
      </c>
      <c r="F618">
        <v>7656040.7083762102</v>
      </c>
      <c r="G618">
        <v>0.24364551562863701</v>
      </c>
    </row>
    <row r="619" spans="1:7" x14ac:dyDescent="0.2">
      <c r="A619" s="1" t="s">
        <v>23</v>
      </c>
      <c r="B619">
        <v>2963736.6873105299</v>
      </c>
      <c r="C619">
        <v>0.20373744346471701</v>
      </c>
      <c r="D619">
        <v>75094.040260811496</v>
      </c>
      <c r="E619">
        <v>5.1622223552045404E-3</v>
      </c>
      <c r="F619">
        <v>3038830.7275713398</v>
      </c>
      <c r="G619">
        <v>0.208899665819922</v>
      </c>
    </row>
    <row r="620" spans="1:7" x14ac:dyDescent="0.2">
      <c r="A620" s="1" t="s">
        <v>24</v>
      </c>
      <c r="B620">
        <v>4257184.4303975403</v>
      </c>
      <c r="C620">
        <v>0.226100093919052</v>
      </c>
      <c r="D620">
        <v>101310.12528099</v>
      </c>
      <c r="E620">
        <v>5.3806052369790797E-3</v>
      </c>
      <c r="F620">
        <v>4358494.5556785297</v>
      </c>
      <c r="G620">
        <v>0.23148069915603101</v>
      </c>
    </row>
    <row r="621" spans="1:7" x14ac:dyDescent="0.2">
      <c r="A621" s="1" t="s">
        <v>25</v>
      </c>
      <c r="B621">
        <v>94874.785881295204</v>
      </c>
      <c r="C621">
        <v>7.54665255260933E-2</v>
      </c>
      <c r="D621">
        <v>3136.0391948225802</v>
      </c>
      <c r="E621">
        <v>2.4945087332583602E-3</v>
      </c>
      <c r="F621">
        <v>98010.825076117806</v>
      </c>
      <c r="G621">
        <v>7.7961034259351705E-2</v>
      </c>
    </row>
    <row r="622" spans="1:7" x14ac:dyDescent="0.2">
      <c r="A622" s="1" t="s">
        <v>26</v>
      </c>
      <c r="B622">
        <v>3869798.2177862502</v>
      </c>
      <c r="C622">
        <v>0.284779629676357</v>
      </c>
      <c r="D622">
        <v>81435.389394915794</v>
      </c>
      <c r="E622">
        <v>5.9928551126628904E-3</v>
      </c>
      <c r="F622">
        <v>3951233.60718117</v>
      </c>
      <c r="G622">
        <v>0.29077248478902001</v>
      </c>
    </row>
    <row r="623" spans="1:7" x14ac:dyDescent="0.2">
      <c r="A623" s="1" t="s">
        <v>27</v>
      </c>
      <c r="B623">
        <v>2295551.4205326098</v>
      </c>
      <c r="C623">
        <v>0.21054274926337699</v>
      </c>
      <c r="D623">
        <v>53098.090450042102</v>
      </c>
      <c r="E623">
        <v>4.8700359504007598E-3</v>
      </c>
      <c r="F623">
        <v>2348649.5109826499</v>
      </c>
      <c r="G623">
        <v>0.21541278521377799</v>
      </c>
    </row>
    <row r="624" spans="1:7" x14ac:dyDescent="0.2">
      <c r="A624" s="1" t="s">
        <v>28</v>
      </c>
      <c r="B624">
        <v>313737.72538863798</v>
      </c>
      <c r="C624">
        <v>0.156401844086795</v>
      </c>
      <c r="D624">
        <v>7982.2384124702103</v>
      </c>
      <c r="E624">
        <v>3.9792371354267601E-3</v>
      </c>
      <c r="F624">
        <v>321719.96380110801</v>
      </c>
      <c r="G624">
        <v>0.160381081222222</v>
      </c>
    </row>
    <row r="625" spans="1:7" x14ac:dyDescent="0.2">
      <c r="A625" s="1" t="s">
        <v>29</v>
      </c>
      <c r="B625">
        <v>437482.834564474</v>
      </c>
      <c r="C625">
        <v>0.204714162412548</v>
      </c>
      <c r="D625">
        <v>9136.5302364708095</v>
      </c>
      <c r="E625">
        <v>4.27531547969889E-3</v>
      </c>
      <c r="F625">
        <v>446619.36480094399</v>
      </c>
      <c r="G625">
        <v>0.20898947789224701</v>
      </c>
    </row>
    <row r="626" spans="1:7" x14ac:dyDescent="0.2">
      <c r="A626" s="1" t="s">
        <v>30</v>
      </c>
      <c r="B626">
        <v>2131596.0026695398</v>
      </c>
      <c r="C626">
        <v>0.29438189186061398</v>
      </c>
      <c r="D626">
        <v>36609.047197984903</v>
      </c>
      <c r="E626">
        <v>5.0558551244515798E-3</v>
      </c>
      <c r="F626">
        <v>2168205.0498675201</v>
      </c>
      <c r="G626">
        <v>0.29943774698506498</v>
      </c>
    </row>
    <row r="628" spans="1:7" x14ac:dyDescent="0.2">
      <c r="A628">
        <v>2005</v>
      </c>
      <c r="B628" t="s">
        <v>32</v>
      </c>
      <c r="C628" t="s">
        <v>33</v>
      </c>
      <c r="D628" t="s">
        <v>34</v>
      </c>
      <c r="E628" t="s">
        <v>35</v>
      </c>
      <c r="F628" t="s">
        <v>36</v>
      </c>
      <c r="G628" t="s">
        <v>37</v>
      </c>
    </row>
    <row r="629" spans="1:7" x14ac:dyDescent="0.2">
      <c r="A629" s="1" t="s">
        <v>0</v>
      </c>
      <c r="B629">
        <v>569566.40999400103</v>
      </c>
      <c r="C629">
        <v>0.32556696112484401</v>
      </c>
      <c r="D629">
        <v>8366.6465744680809</v>
      </c>
      <c r="E629">
        <v>4.7824163297899699E-3</v>
      </c>
      <c r="F629">
        <v>577933.05656846904</v>
      </c>
      <c r="G629">
        <v>0.330349377454634</v>
      </c>
    </row>
    <row r="630" spans="1:7" x14ac:dyDescent="0.2">
      <c r="A630" s="1" t="s">
        <v>1</v>
      </c>
      <c r="B630">
        <v>445980.57086717599</v>
      </c>
      <c r="C630">
        <v>0.309609526342143</v>
      </c>
      <c r="D630">
        <v>7073.1969036468499</v>
      </c>
      <c r="E630">
        <v>4.9103689400743604E-3</v>
      </c>
      <c r="F630">
        <v>453053.76777082297</v>
      </c>
      <c r="G630">
        <v>0.31451989528221702</v>
      </c>
    </row>
    <row r="631" spans="1:7" x14ac:dyDescent="0.2">
      <c r="A631" s="1" t="s">
        <v>2</v>
      </c>
      <c r="B631">
        <v>8585655.3642322905</v>
      </c>
      <c r="C631">
        <v>0.292712505884826</v>
      </c>
      <c r="D631">
        <v>135637.009854184</v>
      </c>
      <c r="E631">
        <v>4.6243003429352302E-3</v>
      </c>
      <c r="F631">
        <v>8721292.3740864806</v>
      </c>
      <c r="G631">
        <v>0.29733680622776198</v>
      </c>
    </row>
    <row r="632" spans="1:7" x14ac:dyDescent="0.2">
      <c r="A632" s="1" t="s">
        <v>3</v>
      </c>
      <c r="B632">
        <v>3776532.64795841</v>
      </c>
      <c r="C632">
        <v>0.30174848073775801</v>
      </c>
      <c r="D632">
        <v>58564.722868440702</v>
      </c>
      <c r="E632">
        <v>4.6793759773090197E-3</v>
      </c>
      <c r="F632">
        <v>3835097.3708268502</v>
      </c>
      <c r="G632">
        <v>0.306427856715067</v>
      </c>
    </row>
    <row r="633" spans="1:7" x14ac:dyDescent="0.2">
      <c r="A633" s="1" t="s">
        <v>4</v>
      </c>
      <c r="B633">
        <v>2080658.6234480599</v>
      </c>
      <c r="C633">
        <v>0.25246566533273701</v>
      </c>
      <c r="D633">
        <v>36676.063319148903</v>
      </c>
      <c r="E633">
        <v>4.4502479278940099E-3</v>
      </c>
      <c r="F633">
        <v>2117334.6867672098</v>
      </c>
      <c r="G633">
        <v>0.25691591326063101</v>
      </c>
    </row>
    <row r="634" spans="1:7" x14ac:dyDescent="0.2">
      <c r="A634" s="1" t="s">
        <v>5</v>
      </c>
      <c r="B634">
        <v>3261502.8251373</v>
      </c>
      <c r="C634">
        <v>0.29309075096222498</v>
      </c>
      <c r="D634">
        <v>58083.134531914897</v>
      </c>
      <c r="E634">
        <v>5.2195660807015298E-3</v>
      </c>
      <c r="F634">
        <v>3319585.9596692198</v>
      </c>
      <c r="G634">
        <v>0.29831031704292699</v>
      </c>
    </row>
    <row r="635" spans="1:7" x14ac:dyDescent="0.2">
      <c r="A635" s="1" t="s">
        <v>6</v>
      </c>
      <c r="B635">
        <v>2394048.8040795601</v>
      </c>
      <c r="C635">
        <v>0.27081600041113002</v>
      </c>
      <c r="D635">
        <v>42122.491680851097</v>
      </c>
      <c r="E635">
        <v>4.7649173671482402E-3</v>
      </c>
      <c r="F635">
        <v>2436171.2957604099</v>
      </c>
      <c r="G635">
        <v>0.27558091777827798</v>
      </c>
    </row>
    <row r="636" spans="1:7" x14ac:dyDescent="0.2">
      <c r="A636" s="1" t="s">
        <v>7</v>
      </c>
      <c r="B636">
        <v>3334131.0364305698</v>
      </c>
      <c r="C636">
        <v>0.27779948958362699</v>
      </c>
      <c r="D636">
        <v>57790.563787234001</v>
      </c>
      <c r="E636">
        <v>4.8151044297379602E-3</v>
      </c>
      <c r="F636">
        <v>3391921.6002178099</v>
      </c>
      <c r="G636">
        <v>0.28261459401336497</v>
      </c>
    </row>
    <row r="637" spans="1:7" x14ac:dyDescent="0.2">
      <c r="A637" s="1" t="s">
        <v>8</v>
      </c>
    </row>
    <row r="638" spans="1:7" x14ac:dyDescent="0.2">
      <c r="A638" s="1" t="s">
        <v>9</v>
      </c>
      <c r="B638">
        <v>5787329.5139142703</v>
      </c>
      <c r="C638">
        <v>0.282421501457994</v>
      </c>
      <c r="D638">
        <v>100136.69202127701</v>
      </c>
      <c r="E638">
        <v>4.8866674765435797E-3</v>
      </c>
      <c r="F638">
        <v>5887466.2059355499</v>
      </c>
      <c r="G638">
        <v>0.28730816893453698</v>
      </c>
    </row>
    <row r="639" spans="1:7" x14ac:dyDescent="0.2">
      <c r="A639" s="1" t="s">
        <v>10</v>
      </c>
      <c r="B639">
        <v>3447308.32438925</v>
      </c>
      <c r="C639">
        <v>0.26458961811179499</v>
      </c>
      <c r="D639">
        <v>64071.620659574502</v>
      </c>
      <c r="E639">
        <v>4.9176586620298997E-3</v>
      </c>
      <c r="F639">
        <v>3511379.94504883</v>
      </c>
      <c r="G639">
        <v>0.26950727677382502</v>
      </c>
    </row>
    <row r="640" spans="1:7" x14ac:dyDescent="0.2">
      <c r="A640" s="1" t="s">
        <v>11</v>
      </c>
      <c r="B640">
        <v>4946764.6722478596</v>
      </c>
      <c r="C640">
        <v>0.23972565304402799</v>
      </c>
      <c r="D640">
        <v>87899.190561890195</v>
      </c>
      <c r="E640">
        <v>4.2596913853020302E-3</v>
      </c>
      <c r="F640">
        <v>5034663.8628097503</v>
      </c>
      <c r="G640">
        <v>0.24398534442933101</v>
      </c>
    </row>
    <row r="641" spans="1:7" x14ac:dyDescent="0.2">
      <c r="A641" s="1" t="s">
        <v>12</v>
      </c>
      <c r="B641">
        <v>2662779.4386569201</v>
      </c>
      <c r="C641">
        <v>0.24895451715487199</v>
      </c>
      <c r="D641">
        <v>47961.187314501098</v>
      </c>
      <c r="E641">
        <v>4.4840943477010304E-3</v>
      </c>
      <c r="F641">
        <v>2710740.6259714202</v>
      </c>
      <c r="G641">
        <v>0.25343861150257302</v>
      </c>
    </row>
    <row r="642" spans="1:7" x14ac:dyDescent="0.2">
      <c r="A642" s="1" t="s">
        <v>13</v>
      </c>
      <c r="B642">
        <v>3983750.5022642398</v>
      </c>
      <c r="C642">
        <v>0.26485135847286001</v>
      </c>
      <c r="D642">
        <v>73755.059492914894</v>
      </c>
      <c r="E642">
        <v>4.9034515815793503E-3</v>
      </c>
      <c r="F642">
        <v>4057505.5617571599</v>
      </c>
      <c r="G642">
        <v>0.26975481005443902</v>
      </c>
    </row>
    <row r="643" spans="1:7" x14ac:dyDescent="0.2">
      <c r="A643" s="1" t="s">
        <v>14</v>
      </c>
      <c r="B643">
        <v>8333108.5649747998</v>
      </c>
      <c r="C643">
        <v>0.25651392739690498</v>
      </c>
      <c r="D643">
        <v>147800.03765052799</v>
      </c>
      <c r="E643">
        <v>4.54965488947307E-3</v>
      </c>
      <c r="F643">
        <v>8480908.6026253309</v>
      </c>
      <c r="G643">
        <v>0.26106358228637799</v>
      </c>
    </row>
    <row r="644" spans="1:7" x14ac:dyDescent="0.2">
      <c r="A644" s="1" t="s">
        <v>15</v>
      </c>
      <c r="B644">
        <v>11125900.205194199</v>
      </c>
      <c r="C644">
        <v>0.275464934852587</v>
      </c>
      <c r="D644">
        <v>176411.383625791</v>
      </c>
      <c r="E644">
        <v>4.3677499709233398E-3</v>
      </c>
      <c r="F644">
        <v>11302311.588819999</v>
      </c>
      <c r="G644">
        <v>0.27983268482350998</v>
      </c>
    </row>
    <row r="645" spans="1:7" x14ac:dyDescent="0.2">
      <c r="A645" s="1" t="s">
        <v>16</v>
      </c>
      <c r="B645">
        <v>6079771.78233968</v>
      </c>
      <c r="C645">
        <v>0.28652693672336199</v>
      </c>
      <c r="D645">
        <v>96542.945478686699</v>
      </c>
      <c r="E645">
        <v>4.5498672352489904E-3</v>
      </c>
      <c r="F645">
        <v>6176314.7278183596</v>
      </c>
      <c r="G645">
        <v>0.29107680395861102</v>
      </c>
    </row>
    <row r="646" spans="1:7" x14ac:dyDescent="0.2">
      <c r="A646" s="1" t="s">
        <v>17</v>
      </c>
      <c r="B646">
        <v>7929100.2335506901</v>
      </c>
      <c r="C646">
        <v>0.28826120825168</v>
      </c>
      <c r="D646">
        <v>124336.149541009</v>
      </c>
      <c r="E646">
        <v>4.5202214173553096E-3</v>
      </c>
      <c r="F646">
        <v>8053436.3830917003</v>
      </c>
      <c r="G646">
        <v>0.29278142966903498</v>
      </c>
    </row>
    <row r="647" spans="1:7" x14ac:dyDescent="0.2">
      <c r="A647" s="1" t="s">
        <v>18</v>
      </c>
      <c r="B647">
        <v>5792705.9813472396</v>
      </c>
      <c r="C647">
        <v>0.29494394289036802</v>
      </c>
      <c r="D647">
        <v>87592.736468085102</v>
      </c>
      <c r="E647">
        <v>4.4599099532487202E-3</v>
      </c>
      <c r="F647">
        <v>5880298.71781532</v>
      </c>
      <c r="G647">
        <v>0.29940385284361698</v>
      </c>
    </row>
    <row r="648" spans="1:7" x14ac:dyDescent="0.2">
      <c r="A648" s="1" t="s">
        <v>19</v>
      </c>
      <c r="B648">
        <v>4736094.2810978098</v>
      </c>
      <c r="C648">
        <v>0.26843920175881902</v>
      </c>
      <c r="D648">
        <v>81417.382992468105</v>
      </c>
      <c r="E648">
        <v>4.61469219204904E-3</v>
      </c>
      <c r="F648">
        <v>4817511.6640902804</v>
      </c>
      <c r="G648">
        <v>0.27305389395086799</v>
      </c>
    </row>
    <row r="649" spans="1:7" x14ac:dyDescent="0.2">
      <c r="A649" s="1" t="s">
        <v>20</v>
      </c>
      <c r="B649">
        <v>731593.65667708602</v>
      </c>
      <c r="C649">
        <v>0.28430538600796801</v>
      </c>
      <c r="D649">
        <v>11142.0544680851</v>
      </c>
      <c r="E649">
        <v>4.3299255912888999E-3</v>
      </c>
      <c r="F649">
        <v>742735.71114517096</v>
      </c>
      <c r="G649">
        <v>0.28863531159925698</v>
      </c>
    </row>
    <row r="650" spans="1:7" x14ac:dyDescent="0.2">
      <c r="A650" s="1" t="s">
        <v>21</v>
      </c>
      <c r="B650">
        <v>2095228.06271058</v>
      </c>
      <c r="C650">
        <v>0.25994748470491502</v>
      </c>
      <c r="D650">
        <v>43208.414255319098</v>
      </c>
      <c r="E650">
        <v>5.3607140929696996E-3</v>
      </c>
      <c r="F650">
        <v>2138436.4769659</v>
      </c>
      <c r="G650">
        <v>0.26530819879788398</v>
      </c>
    </row>
    <row r="651" spans="1:7" x14ac:dyDescent="0.2">
      <c r="A651" s="1" t="s">
        <v>22</v>
      </c>
      <c r="B651">
        <v>7066720.85257171</v>
      </c>
      <c r="C651">
        <v>0.23460428769872099</v>
      </c>
      <c r="D651">
        <v>150823.14944680899</v>
      </c>
      <c r="E651">
        <v>5.0070971080695102E-3</v>
      </c>
      <c r="F651">
        <v>7217544.0020185197</v>
      </c>
      <c r="G651">
        <v>0.23961138480679101</v>
      </c>
    </row>
    <row r="652" spans="1:7" x14ac:dyDescent="0.2">
      <c r="A652" s="1" t="s">
        <v>23</v>
      </c>
      <c r="B652">
        <v>2964556.7211770802</v>
      </c>
      <c r="C652">
        <v>0.20707513065856001</v>
      </c>
      <c r="D652">
        <v>57664.703893616999</v>
      </c>
      <c r="E652">
        <v>4.0278959777894797E-3</v>
      </c>
      <c r="F652">
        <v>3022221.4250706998</v>
      </c>
      <c r="G652">
        <v>0.21110302663635</v>
      </c>
    </row>
    <row r="653" spans="1:7" x14ac:dyDescent="0.2">
      <c r="A653" s="1" t="s">
        <v>24</v>
      </c>
      <c r="B653">
        <v>4402926.2048311103</v>
      </c>
      <c r="C653">
        <v>0.23616300817442101</v>
      </c>
      <c r="D653">
        <v>78369.253373304397</v>
      </c>
      <c r="E653">
        <v>4.2035495858902096E-3</v>
      </c>
      <c r="F653">
        <v>4481295.4582044203</v>
      </c>
      <c r="G653">
        <v>0.24036655776031099</v>
      </c>
    </row>
    <row r="654" spans="1:7" x14ac:dyDescent="0.2">
      <c r="A654" s="1" t="s">
        <v>25</v>
      </c>
      <c r="B654">
        <v>118581.91898185499</v>
      </c>
      <c r="C654">
        <v>9.3042208010434904E-2</v>
      </c>
      <c r="D654">
        <v>2541.45140619309</v>
      </c>
      <c r="E654">
        <v>1.9940835197616602E-3</v>
      </c>
      <c r="F654">
        <v>121123.370388048</v>
      </c>
      <c r="G654">
        <v>9.5036291530196507E-2</v>
      </c>
    </row>
    <row r="655" spans="1:7" x14ac:dyDescent="0.2">
      <c r="A655" s="1" t="s">
        <v>26</v>
      </c>
      <c r="B655">
        <v>3648091.2094531199</v>
      </c>
      <c r="C655">
        <v>0.270261145521492</v>
      </c>
      <c r="D655">
        <v>61602.060475134</v>
      </c>
      <c r="E655">
        <v>4.5636587669061401E-3</v>
      </c>
      <c r="F655">
        <v>3709693.26992825</v>
      </c>
      <c r="G655">
        <v>0.27482480428839801</v>
      </c>
    </row>
    <row r="656" spans="1:7" x14ac:dyDescent="0.2">
      <c r="A656" s="1" t="s">
        <v>27</v>
      </c>
      <c r="B656">
        <v>2259248.11489764</v>
      </c>
      <c r="C656">
        <v>0.208653839041016</v>
      </c>
      <c r="D656">
        <v>40443.7526595745</v>
      </c>
      <c r="E656">
        <v>3.7352003093418002E-3</v>
      </c>
      <c r="F656">
        <v>2299691.8675572099</v>
      </c>
      <c r="G656">
        <v>0.21238903935035799</v>
      </c>
    </row>
    <row r="657" spans="1:7" x14ac:dyDescent="0.2">
      <c r="A657" s="1" t="s">
        <v>28</v>
      </c>
      <c r="B657">
        <v>325984.72944334801</v>
      </c>
      <c r="C657">
        <v>0.161830427270614</v>
      </c>
      <c r="D657">
        <v>6230.1235957446797</v>
      </c>
      <c r="E657">
        <v>3.0928551934617998E-3</v>
      </c>
      <c r="F657">
        <v>332214.85303909302</v>
      </c>
      <c r="G657">
        <v>0.164923282464076</v>
      </c>
    </row>
    <row r="658" spans="1:7" x14ac:dyDescent="0.2">
      <c r="A658" s="1" t="s">
        <v>29</v>
      </c>
      <c r="B658">
        <v>414728.08568269701</v>
      </c>
      <c r="C658">
        <v>0.19406133263914799</v>
      </c>
      <c r="D658">
        <v>6935.6984382638702</v>
      </c>
      <c r="E658">
        <v>3.2453815600579101E-3</v>
      </c>
      <c r="F658">
        <v>421663.78412096098</v>
      </c>
      <c r="G658">
        <v>0.19730671419920601</v>
      </c>
    </row>
    <row r="659" spans="1:7" x14ac:dyDescent="0.2">
      <c r="A659" s="1" t="s">
        <v>30</v>
      </c>
      <c r="B659">
        <v>2053460.9335114199</v>
      </c>
      <c r="C659">
        <v>0.28620711630497397</v>
      </c>
      <c r="D659">
        <v>27496.859587047002</v>
      </c>
      <c r="E659">
        <v>3.8324551304680099E-3</v>
      </c>
      <c r="F659">
        <v>2080957.79309847</v>
      </c>
      <c r="G659">
        <v>0.29003957143544201</v>
      </c>
    </row>
    <row r="661" spans="1:7" x14ac:dyDescent="0.2">
      <c r="A661">
        <v>2006</v>
      </c>
      <c r="B661" t="s">
        <v>32</v>
      </c>
      <c r="C661" t="s">
        <v>33</v>
      </c>
      <c r="D661" t="s">
        <v>34</v>
      </c>
      <c r="E661" t="s">
        <v>35</v>
      </c>
      <c r="F661" t="s">
        <v>36</v>
      </c>
      <c r="G661" t="s">
        <v>37</v>
      </c>
    </row>
    <row r="662" spans="1:7" x14ac:dyDescent="0.2">
      <c r="A662" s="1" t="s">
        <v>0</v>
      </c>
      <c r="B662">
        <v>581932.58318342001</v>
      </c>
      <c r="C662">
        <v>0.32660626558687</v>
      </c>
      <c r="D662">
        <v>18086.143670264399</v>
      </c>
      <c r="E662">
        <v>1.0150742566602099E-2</v>
      </c>
      <c r="F662">
        <v>600018.72685368499</v>
      </c>
      <c r="G662">
        <v>0.33675700815347198</v>
      </c>
    </row>
    <row r="663" spans="1:7" x14ac:dyDescent="0.2">
      <c r="A663" s="1" t="s">
        <v>1</v>
      </c>
      <c r="B663">
        <v>444637.906752743</v>
      </c>
      <c r="C663">
        <v>0.29729003229088702</v>
      </c>
      <c r="D663">
        <v>15581.8293110176</v>
      </c>
      <c r="E663">
        <v>1.0418190776522099E-2</v>
      </c>
      <c r="F663">
        <v>460219.736063761</v>
      </c>
      <c r="G663">
        <v>0.30770822306740903</v>
      </c>
    </row>
    <row r="664" spans="1:7" x14ac:dyDescent="0.2">
      <c r="A664" s="1" t="s">
        <v>2</v>
      </c>
      <c r="B664">
        <v>8175189.60380344</v>
      </c>
      <c r="C664">
        <v>0.28582228088912898</v>
      </c>
      <c r="D664">
        <v>283575.83378759999</v>
      </c>
      <c r="E664">
        <v>9.9144234624845493E-3</v>
      </c>
      <c r="F664">
        <v>8458765.4375910405</v>
      </c>
      <c r="G664">
        <v>0.29573670435161398</v>
      </c>
    </row>
    <row r="665" spans="1:7" x14ac:dyDescent="0.2">
      <c r="A665" s="1" t="s">
        <v>3</v>
      </c>
      <c r="B665">
        <v>3683119.8519871598</v>
      </c>
      <c r="C665">
        <v>0.29534320967661698</v>
      </c>
      <c r="D665">
        <v>124180.88847231799</v>
      </c>
      <c r="E665">
        <v>9.9578573752142595E-3</v>
      </c>
      <c r="F665">
        <v>3807300.7404594799</v>
      </c>
      <c r="G665">
        <v>0.30530106705183202</v>
      </c>
    </row>
    <row r="666" spans="1:7" x14ac:dyDescent="0.2">
      <c r="A666" s="1" t="s">
        <v>4</v>
      </c>
      <c r="B666">
        <v>1926152.5434604499</v>
      </c>
      <c r="C666">
        <v>0.23595067879655701</v>
      </c>
      <c r="D666">
        <v>78900.537946944998</v>
      </c>
      <c r="E666">
        <v>9.6651926916178701E-3</v>
      </c>
      <c r="F666">
        <v>2005053.0814074001</v>
      </c>
      <c r="G666">
        <v>0.24561587148817501</v>
      </c>
    </row>
    <row r="667" spans="1:7" x14ac:dyDescent="0.2">
      <c r="A667" s="1" t="s">
        <v>5</v>
      </c>
      <c r="B667">
        <v>3110210.8090837402</v>
      </c>
      <c r="C667">
        <v>0.27870290920322899</v>
      </c>
      <c r="D667">
        <v>123871.26485304099</v>
      </c>
      <c r="E667">
        <v>1.1099981319721799E-2</v>
      </c>
      <c r="F667">
        <v>3234082.0739367902</v>
      </c>
      <c r="G667">
        <v>0.289802890522951</v>
      </c>
    </row>
    <row r="668" spans="1:7" x14ac:dyDescent="0.2">
      <c r="A668" s="1" t="s">
        <v>6</v>
      </c>
      <c r="B668">
        <v>2228132.1079877801</v>
      </c>
      <c r="C668">
        <v>0.26057270650854197</v>
      </c>
      <c r="D668">
        <v>91262.685528639806</v>
      </c>
      <c r="E668">
        <v>1.0672870287261301E-2</v>
      </c>
      <c r="F668">
        <v>2319394.7935164198</v>
      </c>
      <c r="G668">
        <v>0.27124557679580302</v>
      </c>
    </row>
    <row r="669" spans="1:7" x14ac:dyDescent="0.2">
      <c r="A669" s="1" t="s">
        <v>7</v>
      </c>
      <c r="B669">
        <v>3111976.26191168</v>
      </c>
      <c r="C669">
        <v>0.25882462133707301</v>
      </c>
      <c r="D669">
        <v>124444.474718896</v>
      </c>
      <c r="E669">
        <v>1.03501091704417E-2</v>
      </c>
      <c r="F669">
        <v>3236420.7366305799</v>
      </c>
      <c r="G669">
        <v>0.269174730507515</v>
      </c>
    </row>
    <row r="670" spans="1:7" x14ac:dyDescent="0.2">
      <c r="A670" s="1" t="s">
        <v>8</v>
      </c>
    </row>
    <row r="671" spans="1:7" x14ac:dyDescent="0.2">
      <c r="A671" s="1" t="s">
        <v>9</v>
      </c>
      <c r="B671">
        <v>5662655.1633686796</v>
      </c>
      <c r="C671">
        <v>0.274741645287498</v>
      </c>
      <c r="D671">
        <v>212339.43427074101</v>
      </c>
      <c r="E671">
        <v>1.03023199979309E-2</v>
      </c>
      <c r="F671">
        <v>5874994.5976394201</v>
      </c>
      <c r="G671">
        <v>0.28504396528542802</v>
      </c>
    </row>
    <row r="672" spans="1:7" x14ac:dyDescent="0.2">
      <c r="A672" s="1" t="s">
        <v>10</v>
      </c>
      <c r="B672">
        <v>3115305.75801335</v>
      </c>
      <c r="C672">
        <v>0.24074960570756901</v>
      </c>
      <c r="D672">
        <v>138265.61433226499</v>
      </c>
      <c r="E672">
        <v>1.0685112383522599E-2</v>
      </c>
      <c r="F672">
        <v>3253571.3723456198</v>
      </c>
      <c r="G672">
        <v>0.25143471809109103</v>
      </c>
    </row>
    <row r="673" spans="1:7" x14ac:dyDescent="0.2">
      <c r="A673" s="1" t="s">
        <v>11</v>
      </c>
      <c r="B673">
        <v>4814820.5456966097</v>
      </c>
      <c r="C673">
        <v>0.23139257664813301</v>
      </c>
      <c r="D673">
        <v>189732.07684760299</v>
      </c>
      <c r="E673">
        <v>9.1182202364338705E-3</v>
      </c>
      <c r="F673">
        <v>5004552.6225442104</v>
      </c>
      <c r="G673">
        <v>0.240510796884567</v>
      </c>
    </row>
    <row r="674" spans="1:7" x14ac:dyDescent="0.2">
      <c r="A674" s="1" t="s">
        <v>12</v>
      </c>
      <c r="B674">
        <v>2438375.6925234399</v>
      </c>
      <c r="C674">
        <v>0.229112120699525</v>
      </c>
      <c r="D674">
        <v>103080.608786921</v>
      </c>
      <c r="E674">
        <v>9.6855529500988295E-3</v>
      </c>
      <c r="F674">
        <v>2541456.30131036</v>
      </c>
      <c r="G674">
        <v>0.23879767364962401</v>
      </c>
    </row>
    <row r="675" spans="1:7" x14ac:dyDescent="0.2">
      <c r="A675" s="1" t="s">
        <v>13</v>
      </c>
      <c r="B675">
        <v>3616123.9547858001</v>
      </c>
      <c r="C675">
        <v>0.24108596663442999</v>
      </c>
      <c r="D675">
        <v>155129.944385048</v>
      </c>
      <c r="E675">
        <v>1.0342469744854201E-2</v>
      </c>
      <c r="F675">
        <v>3771253.8991708499</v>
      </c>
      <c r="G675">
        <v>0.25142843637928403</v>
      </c>
    </row>
    <row r="676" spans="1:7" x14ac:dyDescent="0.2">
      <c r="A676" s="1" t="s">
        <v>14</v>
      </c>
      <c r="B676">
        <v>8026290.8714252897</v>
      </c>
      <c r="C676">
        <v>0.24874756235499099</v>
      </c>
      <c r="D676">
        <v>316636.72071021999</v>
      </c>
      <c r="E676">
        <v>9.8130772595285895E-3</v>
      </c>
      <c r="F676">
        <v>8342927.5921355104</v>
      </c>
      <c r="G676">
        <v>0.25856063961452003</v>
      </c>
    </row>
    <row r="677" spans="1:7" x14ac:dyDescent="0.2">
      <c r="A677" s="1" t="s">
        <v>15</v>
      </c>
      <c r="B677">
        <v>10870441.876702599</v>
      </c>
      <c r="C677">
        <v>0.27240636230848903</v>
      </c>
      <c r="D677">
        <v>368607.03540448501</v>
      </c>
      <c r="E677">
        <v>9.23705795723463E-3</v>
      </c>
      <c r="F677">
        <v>11239048.912107101</v>
      </c>
      <c r="G677">
        <v>0.28164342026572398</v>
      </c>
    </row>
    <row r="678" spans="1:7" x14ac:dyDescent="0.2">
      <c r="A678" s="1" t="s">
        <v>16</v>
      </c>
      <c r="B678">
        <v>5720569.6578824101</v>
      </c>
      <c r="C678">
        <v>0.27333942247760601</v>
      </c>
      <c r="D678">
        <v>203985.24738811</v>
      </c>
      <c r="E678">
        <v>9.7467932477999595E-3</v>
      </c>
      <c r="F678">
        <v>5924554.9052705197</v>
      </c>
      <c r="G678">
        <v>0.28308621572540599</v>
      </c>
    </row>
    <row r="679" spans="1:7" x14ac:dyDescent="0.2">
      <c r="A679" s="1" t="s">
        <v>17</v>
      </c>
      <c r="B679">
        <v>7371618.8770543104</v>
      </c>
      <c r="C679">
        <v>0.27372312081178701</v>
      </c>
      <c r="D679">
        <v>260038.889163669</v>
      </c>
      <c r="E679">
        <v>9.6557699823397198E-3</v>
      </c>
      <c r="F679">
        <v>7631657.7662179796</v>
      </c>
      <c r="G679">
        <v>0.28337889079412698</v>
      </c>
    </row>
    <row r="680" spans="1:7" x14ac:dyDescent="0.2">
      <c r="A680" s="1" t="s">
        <v>18</v>
      </c>
      <c r="B680">
        <v>5632006.7273630304</v>
      </c>
      <c r="C680">
        <v>0.28266584798614502</v>
      </c>
      <c r="D680">
        <v>189063.006795247</v>
      </c>
      <c r="E680">
        <v>9.4889189103669006E-3</v>
      </c>
      <c r="F680">
        <v>5821069.7341582803</v>
      </c>
      <c r="G680">
        <v>0.29215476689651199</v>
      </c>
    </row>
    <row r="681" spans="1:7" x14ac:dyDescent="0.2">
      <c r="A681" s="1" t="s">
        <v>19</v>
      </c>
      <c r="B681">
        <v>4308840.7277665799</v>
      </c>
      <c r="C681">
        <v>0.26009065535009401</v>
      </c>
      <c r="D681">
        <v>170602.25863702499</v>
      </c>
      <c r="E681">
        <v>1.02979098222806E-2</v>
      </c>
      <c r="F681">
        <v>4479442.9864036003</v>
      </c>
      <c r="G681">
        <v>0.27038856517237497</v>
      </c>
    </row>
    <row r="682" spans="1:7" x14ac:dyDescent="0.2">
      <c r="A682" s="1" t="s">
        <v>20</v>
      </c>
      <c r="B682">
        <v>711095.86711393204</v>
      </c>
      <c r="C682">
        <v>0.27725846940396898</v>
      </c>
      <c r="D682">
        <v>24025.376859340398</v>
      </c>
      <c r="E682">
        <v>9.3675684572738192E-3</v>
      </c>
      <c r="F682">
        <v>735121.24397327204</v>
      </c>
      <c r="G682">
        <v>0.28662603786124302</v>
      </c>
    </row>
    <row r="683" spans="1:7" x14ac:dyDescent="0.2">
      <c r="A683" s="1" t="s">
        <v>21</v>
      </c>
      <c r="B683">
        <v>1853268.2899871699</v>
      </c>
      <c r="C683">
        <v>0.23022951640063</v>
      </c>
      <c r="D683">
        <v>90051.840364458694</v>
      </c>
      <c r="E683">
        <v>1.11870427881975E-2</v>
      </c>
      <c r="F683">
        <v>1943320.13035163</v>
      </c>
      <c r="G683">
        <v>0.24141655918882701</v>
      </c>
    </row>
    <row r="684" spans="1:7" x14ac:dyDescent="0.2">
      <c r="A684" s="1" t="s">
        <v>22</v>
      </c>
      <c r="B684">
        <v>6209939.5710534202</v>
      </c>
      <c r="C684">
        <v>0.210168302604132</v>
      </c>
      <c r="D684">
        <v>315319.45101951802</v>
      </c>
      <c r="E684">
        <v>1.06716261954861E-2</v>
      </c>
      <c r="F684">
        <v>6525259.0220729299</v>
      </c>
      <c r="G684">
        <v>0.220839928799618</v>
      </c>
    </row>
    <row r="685" spans="1:7" x14ac:dyDescent="0.2">
      <c r="A685" s="1" t="s">
        <v>23</v>
      </c>
      <c r="B685">
        <v>2558513.5329321502</v>
      </c>
      <c r="C685">
        <v>0.18392435972878099</v>
      </c>
      <c r="D685">
        <v>122193.19903735</v>
      </c>
      <c r="E685">
        <v>8.7841262541221796E-3</v>
      </c>
      <c r="F685">
        <v>2680706.7319695</v>
      </c>
      <c r="G685">
        <v>0.19270848598290299</v>
      </c>
    </row>
    <row r="686" spans="1:7" x14ac:dyDescent="0.2">
      <c r="A686" s="1" t="s">
        <v>24</v>
      </c>
      <c r="B686">
        <v>3647681.6218431899</v>
      </c>
      <c r="C686">
        <v>0.197898522851398</v>
      </c>
      <c r="D686">
        <v>169226.56288395601</v>
      </c>
      <c r="E686">
        <v>9.1810882346227401E-3</v>
      </c>
      <c r="F686">
        <v>3816908.1847271398</v>
      </c>
      <c r="G686">
        <v>0.20707961108602099</v>
      </c>
    </row>
    <row r="687" spans="1:7" x14ac:dyDescent="0.2">
      <c r="A687" s="1" t="s">
        <v>25</v>
      </c>
      <c r="B687">
        <v>92776.707452370101</v>
      </c>
      <c r="C687">
        <v>7.1234167434916507E-2</v>
      </c>
      <c r="D687">
        <v>5767.5129371528501</v>
      </c>
      <c r="E687">
        <v>4.42830957823237E-3</v>
      </c>
      <c r="F687">
        <v>98544.220389523005</v>
      </c>
      <c r="G687">
        <v>7.5662477013148904E-2</v>
      </c>
    </row>
    <row r="688" spans="1:7" x14ac:dyDescent="0.2">
      <c r="A688" s="1" t="s">
        <v>26</v>
      </c>
      <c r="B688">
        <v>3558234.7167139002</v>
      </c>
      <c r="C688">
        <v>0.260545702228209</v>
      </c>
      <c r="D688">
        <v>131415.14107177901</v>
      </c>
      <c r="E688">
        <v>9.6226508198387697E-3</v>
      </c>
      <c r="F688">
        <v>3689649.8577856799</v>
      </c>
      <c r="G688">
        <v>0.27016835304804798</v>
      </c>
    </row>
    <row r="689" spans="1:8" x14ac:dyDescent="0.2">
      <c r="A689" s="1" t="s">
        <v>27</v>
      </c>
      <c r="B689">
        <v>2059821.6002694699</v>
      </c>
      <c r="C689">
        <v>0.19199282013050001</v>
      </c>
      <c r="D689">
        <v>87802.834232435096</v>
      </c>
      <c r="E689">
        <v>8.1839678531047001E-3</v>
      </c>
      <c r="F689">
        <v>2147624.4345019101</v>
      </c>
      <c r="G689">
        <v>0.200176787983605</v>
      </c>
    </row>
    <row r="690" spans="1:8" x14ac:dyDescent="0.2">
      <c r="A690" s="1" t="s">
        <v>28</v>
      </c>
      <c r="B690">
        <v>285275.678061985</v>
      </c>
      <c r="C690">
        <v>0.14383629935132999</v>
      </c>
      <c r="D690">
        <v>13739.4686228711</v>
      </c>
      <c r="E690">
        <v>6.92745464735375E-3</v>
      </c>
      <c r="F690">
        <v>299015.14668485598</v>
      </c>
      <c r="G690">
        <v>0.150763753998684</v>
      </c>
    </row>
    <row r="691" spans="1:8" x14ac:dyDescent="0.2">
      <c r="A691" s="1" t="s">
        <v>29</v>
      </c>
      <c r="B691">
        <v>395274.18200420699</v>
      </c>
      <c r="C691">
        <v>0.18794531076410401</v>
      </c>
      <c r="D691">
        <v>15470.512259192599</v>
      </c>
      <c r="E691">
        <v>7.3559325820144097E-3</v>
      </c>
      <c r="F691">
        <v>410744.694263399</v>
      </c>
      <c r="G691">
        <v>0.19530124334611901</v>
      </c>
    </row>
    <row r="692" spans="1:8" x14ac:dyDescent="0.2">
      <c r="A692" s="1" t="s">
        <v>30</v>
      </c>
      <c r="B692">
        <v>1967084.5290105999</v>
      </c>
      <c r="C692">
        <v>0.26434943845092801</v>
      </c>
      <c r="D692">
        <v>61616.011877952202</v>
      </c>
      <c r="E692">
        <v>8.2803549615201207E-3</v>
      </c>
      <c r="F692">
        <v>2028700.54088855</v>
      </c>
      <c r="G692">
        <v>0.27262979341244797</v>
      </c>
    </row>
    <row r="694" spans="1:8" x14ac:dyDescent="0.2">
      <c r="A694">
        <v>2007</v>
      </c>
      <c r="B694" t="s">
        <v>32</v>
      </c>
      <c r="C694" t="s">
        <v>33</v>
      </c>
      <c r="D694" t="s">
        <v>34</v>
      </c>
      <c r="E694" t="s">
        <v>35</v>
      </c>
      <c r="F694" t="s">
        <v>36</v>
      </c>
      <c r="G694" t="s">
        <v>37</v>
      </c>
    </row>
    <row r="695" spans="1:8" x14ac:dyDescent="0.2">
      <c r="A695" s="1" t="s">
        <v>0</v>
      </c>
      <c r="B695">
        <v>583249.38352841197</v>
      </c>
      <c r="C695">
        <v>0.31908480166792302</v>
      </c>
      <c r="D695">
        <v>10545.168359683301</v>
      </c>
      <c r="E695">
        <v>5.7690638852437104E-3</v>
      </c>
      <c r="F695">
        <v>593794.55188809603</v>
      </c>
      <c r="G695">
        <v>0.32485386555316698</v>
      </c>
      <c r="H695" s="7" t="s">
        <v>39</v>
      </c>
    </row>
    <row r="696" spans="1:8" x14ac:dyDescent="0.2">
      <c r="A696" s="1" t="s">
        <v>1</v>
      </c>
      <c r="B696">
        <v>468850.88009739399</v>
      </c>
      <c r="C696">
        <v>0.30259863011183502</v>
      </c>
      <c r="D696">
        <v>9275.9935710229802</v>
      </c>
      <c r="E696">
        <v>5.98677120310549E-3</v>
      </c>
      <c r="F696">
        <v>478126.87366841699</v>
      </c>
      <c r="G696">
        <v>0.308585401314941</v>
      </c>
    </row>
    <row r="697" spans="1:8" x14ac:dyDescent="0.2">
      <c r="A697" s="1" t="s">
        <v>2</v>
      </c>
      <c r="B697">
        <v>8059822.0634986302</v>
      </c>
      <c r="C697">
        <v>0.29017277234252198</v>
      </c>
      <c r="D697">
        <v>159844.42067817401</v>
      </c>
      <c r="E697">
        <v>5.7547794884613502E-3</v>
      </c>
      <c r="F697">
        <v>8219666.4841768099</v>
      </c>
      <c r="G697">
        <v>0.29592755183098401</v>
      </c>
    </row>
    <row r="698" spans="1:8" x14ac:dyDescent="0.2">
      <c r="A698" s="1" t="s">
        <v>3</v>
      </c>
      <c r="B698">
        <v>3665333.41765993</v>
      </c>
      <c r="C698">
        <v>0.29705509645206901</v>
      </c>
      <c r="D698">
        <v>71016.712936346201</v>
      </c>
      <c r="E698">
        <v>5.7555136483282204E-3</v>
      </c>
      <c r="F698">
        <v>3736350.1305962699</v>
      </c>
      <c r="G698">
        <v>0.302810610100397</v>
      </c>
    </row>
    <row r="699" spans="1:8" x14ac:dyDescent="0.2">
      <c r="A699" s="1" t="s">
        <v>4</v>
      </c>
      <c r="B699">
        <v>2113590.7289820402</v>
      </c>
      <c r="C699">
        <v>0.262231434929246</v>
      </c>
      <c r="D699">
        <v>45583.742364394602</v>
      </c>
      <c r="E699">
        <v>5.6555368102969303E-3</v>
      </c>
      <c r="F699">
        <v>2159174.4713464398</v>
      </c>
      <c r="G699">
        <v>0.26788697173954301</v>
      </c>
    </row>
    <row r="700" spans="1:8" x14ac:dyDescent="0.2">
      <c r="A700" s="1" t="s">
        <v>5</v>
      </c>
      <c r="B700">
        <v>3254440.2291852101</v>
      </c>
      <c r="C700">
        <v>0.29273368628920499</v>
      </c>
      <c r="D700">
        <v>71340.6868552339</v>
      </c>
      <c r="E700">
        <v>6.4170243651286898E-3</v>
      </c>
      <c r="F700">
        <v>3325780.9160404401</v>
      </c>
      <c r="G700">
        <v>0.29915071065433402</v>
      </c>
    </row>
    <row r="701" spans="1:8" x14ac:dyDescent="0.2">
      <c r="A701" s="1" t="s">
        <v>6</v>
      </c>
      <c r="B701">
        <v>2470389.15624248</v>
      </c>
      <c r="C701">
        <v>0.28837557071796599</v>
      </c>
      <c r="D701">
        <v>53245.930263132897</v>
      </c>
      <c r="E701">
        <v>6.2155492745908101E-3</v>
      </c>
      <c r="F701">
        <v>2523635.08650561</v>
      </c>
      <c r="G701">
        <v>0.29459111999255599</v>
      </c>
    </row>
    <row r="702" spans="1:8" x14ac:dyDescent="0.2">
      <c r="A702" s="1" t="s">
        <v>7</v>
      </c>
      <c r="B702">
        <v>3393807.4806754901</v>
      </c>
      <c r="C702">
        <v>0.28411631753611</v>
      </c>
      <c r="D702">
        <v>72203.770793519594</v>
      </c>
      <c r="E702">
        <v>6.0446179068451601E-3</v>
      </c>
      <c r="F702">
        <v>3466011.25146901</v>
      </c>
      <c r="G702">
        <v>0.29016093544295501</v>
      </c>
    </row>
    <row r="703" spans="1:8" x14ac:dyDescent="0.2">
      <c r="A703" s="1" t="s">
        <v>8</v>
      </c>
    </row>
    <row r="704" spans="1:8" x14ac:dyDescent="0.2">
      <c r="A704" s="1" t="s">
        <v>9</v>
      </c>
      <c r="B704">
        <v>5859606.50828344</v>
      </c>
      <c r="C704">
        <v>0.28882169349620002</v>
      </c>
      <c r="D704">
        <v>121278.859582488</v>
      </c>
      <c r="E704">
        <v>5.9778699406495403E-3</v>
      </c>
      <c r="F704">
        <v>5980885.3678659201</v>
      </c>
      <c r="G704">
        <v>0.29479956343684899</v>
      </c>
    </row>
    <row r="705" spans="1:7" x14ac:dyDescent="0.2">
      <c r="A705" s="1" t="s">
        <v>10</v>
      </c>
      <c r="B705">
        <v>3549625.5289568901</v>
      </c>
      <c r="C705">
        <v>0.27570261591122103</v>
      </c>
      <c r="D705">
        <v>80264.931207917805</v>
      </c>
      <c r="E705">
        <v>6.23424959039555E-3</v>
      </c>
      <c r="F705">
        <v>3629890.4601648101</v>
      </c>
      <c r="G705">
        <v>0.28193686550161601</v>
      </c>
    </row>
    <row r="706" spans="1:7" x14ac:dyDescent="0.2">
      <c r="A706" s="1" t="s">
        <v>11</v>
      </c>
      <c r="B706">
        <v>5295938.80881433</v>
      </c>
      <c r="C706">
        <v>0.256016976190235</v>
      </c>
      <c r="D706">
        <v>110356.73491091801</v>
      </c>
      <c r="E706">
        <v>5.33487991347206E-3</v>
      </c>
      <c r="F706">
        <v>5406295.5437252503</v>
      </c>
      <c r="G706">
        <v>0.26135185610370698</v>
      </c>
    </row>
    <row r="707" spans="1:7" x14ac:dyDescent="0.2">
      <c r="A707" s="1" t="s">
        <v>12</v>
      </c>
      <c r="B707">
        <v>2866216.8369382001</v>
      </c>
      <c r="C707">
        <v>0.27191325603036398</v>
      </c>
      <c r="D707">
        <v>59815.999073561798</v>
      </c>
      <c r="E707">
        <v>5.67464500982279E-3</v>
      </c>
      <c r="F707">
        <v>2926032.8360117599</v>
      </c>
      <c r="G707">
        <v>0.27758790104018699</v>
      </c>
    </row>
    <row r="708" spans="1:7" x14ac:dyDescent="0.2">
      <c r="A708" s="1" t="s">
        <v>13</v>
      </c>
      <c r="B708">
        <v>4173080.2103899298</v>
      </c>
      <c r="C708">
        <v>0.27906814780199601</v>
      </c>
      <c r="D708">
        <v>88163.707236354501</v>
      </c>
      <c r="E708">
        <v>5.8958086692294702E-3</v>
      </c>
      <c r="F708">
        <v>4261243.9176262897</v>
      </c>
      <c r="G708">
        <v>0.28496395647122602</v>
      </c>
    </row>
    <row r="709" spans="1:7" x14ac:dyDescent="0.2">
      <c r="A709" s="1" t="s">
        <v>14</v>
      </c>
      <c r="B709">
        <v>8386593.0053421203</v>
      </c>
      <c r="C709">
        <v>0.26147750671981002</v>
      </c>
      <c r="D709">
        <v>182825.72521353501</v>
      </c>
      <c r="E709">
        <v>5.7001472186172901E-3</v>
      </c>
      <c r="F709">
        <v>8569418.7305556592</v>
      </c>
      <c r="G709">
        <v>0.26717765393842702</v>
      </c>
    </row>
    <row r="710" spans="1:7" x14ac:dyDescent="0.2">
      <c r="A710" s="1" t="s">
        <v>15</v>
      </c>
      <c r="B710">
        <v>10643656.5832415</v>
      </c>
      <c r="C710">
        <v>0.27170699521012398</v>
      </c>
      <c r="D710">
        <v>207186.22415355401</v>
      </c>
      <c r="E710">
        <v>5.2889668107413803E-3</v>
      </c>
      <c r="F710">
        <v>10850842.807395101</v>
      </c>
      <c r="G710">
        <v>0.27699596202086602</v>
      </c>
    </row>
    <row r="711" spans="1:7" x14ac:dyDescent="0.2">
      <c r="A711" s="1" t="s">
        <v>16</v>
      </c>
      <c r="B711">
        <v>5903328.3290979099</v>
      </c>
      <c r="C711">
        <v>0.28829858760196803</v>
      </c>
      <c r="D711">
        <v>115559.10947749201</v>
      </c>
      <c r="E711">
        <v>5.6435160285237297E-3</v>
      </c>
      <c r="F711">
        <v>6018887.4385754</v>
      </c>
      <c r="G711">
        <v>0.293942103630492</v>
      </c>
    </row>
    <row r="712" spans="1:7" x14ac:dyDescent="0.2">
      <c r="A712" s="1" t="s">
        <v>17</v>
      </c>
      <c r="B712">
        <v>7438698.7939584097</v>
      </c>
      <c r="C712">
        <v>0.28454908497699299</v>
      </c>
      <c r="D712">
        <v>145919.07010116201</v>
      </c>
      <c r="E712">
        <v>5.5817743167262202E-3</v>
      </c>
      <c r="F712">
        <v>7584617.8640595796</v>
      </c>
      <c r="G712">
        <v>0.29013085929372001</v>
      </c>
    </row>
    <row r="713" spans="1:7" x14ac:dyDescent="0.2">
      <c r="A713" s="1" t="s">
        <v>18</v>
      </c>
      <c r="B713">
        <v>5884066.9178514602</v>
      </c>
      <c r="C713">
        <v>0.29379441050996902</v>
      </c>
      <c r="D713">
        <v>110149.565306323</v>
      </c>
      <c r="E713">
        <v>5.4998230065876202E-3</v>
      </c>
      <c r="F713">
        <v>5994216.4831577903</v>
      </c>
      <c r="G713">
        <v>0.29929423351655698</v>
      </c>
    </row>
    <row r="714" spans="1:7" x14ac:dyDescent="0.2">
      <c r="A714" s="1" t="s">
        <v>19</v>
      </c>
      <c r="B714">
        <v>4621423.1064949203</v>
      </c>
      <c r="C714">
        <v>0.28538192562507098</v>
      </c>
      <c r="D714">
        <v>96430.593107535606</v>
      </c>
      <c r="E714">
        <v>5.9547779365885104E-3</v>
      </c>
      <c r="F714">
        <v>4717853.6996024502</v>
      </c>
      <c r="G714">
        <v>0.29133670356166003</v>
      </c>
    </row>
    <row r="715" spans="1:7" x14ac:dyDescent="0.2">
      <c r="A715" s="1" t="s">
        <v>20</v>
      </c>
      <c r="B715">
        <v>726947.93675974105</v>
      </c>
      <c r="C715">
        <v>0.283346362200112</v>
      </c>
      <c r="D715">
        <v>13976.472541762199</v>
      </c>
      <c r="E715">
        <v>5.4476840098755704E-3</v>
      </c>
      <c r="F715">
        <v>740924.40930150298</v>
      </c>
      <c r="G715">
        <v>0.288794046209988</v>
      </c>
    </row>
    <row r="716" spans="1:7" x14ac:dyDescent="0.2">
      <c r="A716" s="1" t="s">
        <v>21</v>
      </c>
      <c r="B716">
        <v>2175098.88924581</v>
      </c>
      <c r="C716">
        <v>0.27639755391468102</v>
      </c>
      <c r="D716">
        <v>50346.0124694189</v>
      </c>
      <c r="E716">
        <v>6.3976469137596E-3</v>
      </c>
      <c r="F716">
        <v>2225444.9017152302</v>
      </c>
      <c r="G716">
        <v>0.28279520082844101</v>
      </c>
    </row>
    <row r="717" spans="1:7" x14ac:dyDescent="0.2">
      <c r="A717" s="1" t="s">
        <v>22</v>
      </c>
      <c r="B717">
        <v>7379591.8566320604</v>
      </c>
      <c r="C717">
        <v>0.25683117199222</v>
      </c>
      <c r="D717">
        <v>176972.56414460301</v>
      </c>
      <c r="E717">
        <v>6.1591578427035798E-3</v>
      </c>
      <c r="F717">
        <v>7556564.4207766596</v>
      </c>
      <c r="G717">
        <v>0.26299032983492399</v>
      </c>
    </row>
    <row r="718" spans="1:7" x14ac:dyDescent="0.2">
      <c r="A718" s="1" t="s">
        <v>23</v>
      </c>
      <c r="B718">
        <v>3076569.5703203399</v>
      </c>
      <c r="C718">
        <v>0.22956595890158801</v>
      </c>
      <c r="D718">
        <v>69774.007992227504</v>
      </c>
      <c r="E718">
        <v>5.20636269878822E-3</v>
      </c>
      <c r="F718">
        <v>3146343.5783125702</v>
      </c>
      <c r="G718">
        <v>0.234772321600376</v>
      </c>
    </row>
    <row r="719" spans="1:7" x14ac:dyDescent="0.2">
      <c r="A719" s="1" t="s">
        <v>24</v>
      </c>
      <c r="B719">
        <v>4628628.2517648404</v>
      </c>
      <c r="C719">
        <v>0.25519666869650298</v>
      </c>
      <c r="D719">
        <v>98230.652288556696</v>
      </c>
      <c r="E719">
        <v>5.4158886530509204E-3</v>
      </c>
      <c r="F719">
        <v>4726858.9040534003</v>
      </c>
      <c r="G719">
        <v>0.26061255734955402</v>
      </c>
    </row>
    <row r="720" spans="1:7" x14ac:dyDescent="0.2">
      <c r="A720" s="1" t="s">
        <v>25</v>
      </c>
      <c r="B720">
        <v>164265.415208591</v>
      </c>
      <c r="C720">
        <v>0.123482822077061</v>
      </c>
      <c r="D720">
        <v>3530.5056692001599</v>
      </c>
      <c r="E720">
        <v>2.6539780320665998E-3</v>
      </c>
      <c r="F720">
        <v>167795.92087779101</v>
      </c>
      <c r="G720">
        <v>0.12613680010912801</v>
      </c>
    </row>
    <row r="721" spans="1:7" x14ac:dyDescent="0.2">
      <c r="A721" s="1" t="s">
        <v>26</v>
      </c>
      <c r="B721">
        <v>3812474.25957481</v>
      </c>
      <c r="C721">
        <v>0.27894382273921697</v>
      </c>
      <c r="D721">
        <v>75566.873679813507</v>
      </c>
      <c r="E721">
        <v>5.5289324416447298E-3</v>
      </c>
      <c r="F721">
        <v>3888041.13325463</v>
      </c>
      <c r="G721">
        <v>0.28447275518086101</v>
      </c>
    </row>
    <row r="722" spans="1:7" x14ac:dyDescent="0.2">
      <c r="A722" s="1" t="s">
        <v>27</v>
      </c>
      <c r="B722">
        <v>2431461.2812433802</v>
      </c>
      <c r="C722">
        <v>0.22932629794631501</v>
      </c>
      <c r="D722">
        <v>51404.0471839936</v>
      </c>
      <c r="E722">
        <v>4.84823670896984E-3</v>
      </c>
      <c r="F722">
        <v>2482865.3284273702</v>
      </c>
      <c r="G722">
        <v>0.23417453465528501</v>
      </c>
    </row>
    <row r="723" spans="1:7" x14ac:dyDescent="0.2">
      <c r="A723" s="1" t="s">
        <v>28</v>
      </c>
      <c r="B723">
        <v>368512.558626807</v>
      </c>
      <c r="C723">
        <v>0.187969588776772</v>
      </c>
      <c r="D723">
        <v>8175.1452438061197</v>
      </c>
      <c r="E723">
        <v>4.1699493102616801E-3</v>
      </c>
      <c r="F723">
        <v>376687.70387061301</v>
      </c>
      <c r="G723">
        <v>0.19213953808703299</v>
      </c>
    </row>
    <row r="724" spans="1:7" x14ac:dyDescent="0.2">
      <c r="A724" s="1" t="s">
        <v>29</v>
      </c>
      <c r="B724">
        <v>467631.77806786902</v>
      </c>
      <c r="C724">
        <v>0.22275408239505301</v>
      </c>
      <c r="D724">
        <v>9278.3816395766607</v>
      </c>
      <c r="E724">
        <v>4.4197111598669901E-3</v>
      </c>
      <c r="F724">
        <v>476910.159707446</v>
      </c>
      <c r="G724">
        <v>0.22717379355492001</v>
      </c>
    </row>
    <row r="725" spans="1:7" x14ac:dyDescent="0.2">
      <c r="A725" s="1" t="s">
        <v>30</v>
      </c>
      <c r="B725">
        <v>2222979.39515852</v>
      </c>
      <c r="C725">
        <v>0.28980620826308101</v>
      </c>
      <c r="D725">
        <v>37180.122370480101</v>
      </c>
      <c r="E725">
        <v>4.8471120831859301E-3</v>
      </c>
      <c r="F725">
        <v>2260159.5175290001</v>
      </c>
      <c r="G725">
        <v>0.29465332034626701</v>
      </c>
    </row>
    <row r="727" spans="1:7" x14ac:dyDescent="0.2">
      <c r="A727">
        <v>2008</v>
      </c>
      <c r="B727" t="s">
        <v>32</v>
      </c>
      <c r="C727" t="s">
        <v>33</v>
      </c>
      <c r="D727" t="s">
        <v>34</v>
      </c>
      <c r="E727" t="s">
        <v>35</v>
      </c>
      <c r="F727" t="s">
        <v>36</v>
      </c>
      <c r="G727" t="s">
        <v>37</v>
      </c>
    </row>
    <row r="728" spans="1:7" x14ac:dyDescent="0.2">
      <c r="A728" s="1" t="s">
        <v>0</v>
      </c>
      <c r="B728">
        <v>569849.05642565805</v>
      </c>
      <c r="C728">
        <v>0.30325731809057099</v>
      </c>
      <c r="D728">
        <v>12814.2083064586</v>
      </c>
      <c r="E728">
        <v>6.8193540037518796E-3</v>
      </c>
      <c r="F728">
        <v>582663.26473211695</v>
      </c>
      <c r="G728">
        <v>0.31007667209432299</v>
      </c>
    </row>
    <row r="729" spans="1:7" x14ac:dyDescent="0.2">
      <c r="A729" s="1" t="s">
        <v>1</v>
      </c>
      <c r="B729">
        <v>426536.30473014503</v>
      </c>
      <c r="C729">
        <v>0.264769815923587</v>
      </c>
      <c r="D729">
        <v>11537.3615407132</v>
      </c>
      <c r="E729">
        <v>7.1617469779299203E-3</v>
      </c>
      <c r="F729">
        <v>438073.66627085803</v>
      </c>
      <c r="G729">
        <v>0.27193156290151699</v>
      </c>
    </row>
    <row r="730" spans="1:7" x14ac:dyDescent="0.2">
      <c r="A730" s="1" t="s">
        <v>2</v>
      </c>
      <c r="B730">
        <v>6838294.0794176003</v>
      </c>
      <c r="C730">
        <v>0.25310614150199401</v>
      </c>
      <c r="D730">
        <v>187300.67953466999</v>
      </c>
      <c r="E730">
        <v>6.93256998706896E-3</v>
      </c>
      <c r="F730">
        <v>7025594.7589522703</v>
      </c>
      <c r="G730">
        <v>0.26003871148906299</v>
      </c>
    </row>
    <row r="731" spans="1:7" x14ac:dyDescent="0.2">
      <c r="A731" s="1" t="s">
        <v>3</v>
      </c>
      <c r="B731">
        <v>3179398.7460109298</v>
      </c>
      <c r="C731">
        <v>0.25991022691563698</v>
      </c>
      <c r="D731">
        <v>84455.441875091405</v>
      </c>
      <c r="E731">
        <v>6.90408307217089E-3</v>
      </c>
      <c r="F731">
        <v>3263854.1878860202</v>
      </c>
      <c r="G731">
        <v>0.26681430998780797</v>
      </c>
    </row>
    <row r="732" spans="1:7" x14ac:dyDescent="0.2">
      <c r="A732" s="1" t="s">
        <v>4</v>
      </c>
      <c r="B732">
        <v>1771957.0115350699</v>
      </c>
      <c r="C732">
        <v>0.222835984303937</v>
      </c>
      <c r="D732">
        <v>54831.366714277501</v>
      </c>
      <c r="E732">
        <v>6.8954277631832501E-3</v>
      </c>
      <c r="F732">
        <v>1826788.37824935</v>
      </c>
      <c r="G732">
        <v>0.22973141206712</v>
      </c>
    </row>
    <row r="733" spans="1:7" x14ac:dyDescent="0.2">
      <c r="A733" s="1" t="s">
        <v>5</v>
      </c>
      <c r="B733">
        <v>2722087.2286311002</v>
      </c>
      <c r="C733">
        <v>0.24635892664311099</v>
      </c>
      <c r="D733">
        <v>85328.580147252302</v>
      </c>
      <c r="E733">
        <v>7.7225509880626203E-3</v>
      </c>
      <c r="F733">
        <v>2807415.8087783498</v>
      </c>
      <c r="G733">
        <v>0.254081477631173</v>
      </c>
    </row>
    <row r="734" spans="1:7" x14ac:dyDescent="0.2">
      <c r="A734" s="1" t="s">
        <v>6</v>
      </c>
      <c r="B734">
        <v>2062595.7204621299</v>
      </c>
      <c r="C734">
        <v>0.239710616717276</v>
      </c>
      <c r="D734">
        <v>64534.373722515396</v>
      </c>
      <c r="E734">
        <v>7.5000516926416001E-3</v>
      </c>
      <c r="F734">
        <v>2127130.0941846501</v>
      </c>
      <c r="G734">
        <v>0.24721066840991801</v>
      </c>
    </row>
    <row r="735" spans="1:7" x14ac:dyDescent="0.2">
      <c r="A735" s="1" t="s">
        <v>7</v>
      </c>
      <c r="B735">
        <v>2794424.0683996598</v>
      </c>
      <c r="C735">
        <v>0.235409724075375</v>
      </c>
      <c r="D735">
        <v>87120.898962082705</v>
      </c>
      <c r="E735">
        <v>7.33929650040838E-3</v>
      </c>
      <c r="F735">
        <v>2881544.9673617398</v>
      </c>
      <c r="G735">
        <v>0.24274902057578401</v>
      </c>
    </row>
    <row r="736" spans="1:7" x14ac:dyDescent="0.2">
      <c r="A736" s="1" t="s">
        <v>8</v>
      </c>
    </row>
    <row r="737" spans="1:7" x14ac:dyDescent="0.2">
      <c r="A737" s="1" t="s">
        <v>9</v>
      </c>
      <c r="B737">
        <v>5097795.8050824804</v>
      </c>
      <c r="C737">
        <v>0.255276871951156</v>
      </c>
      <c r="D737">
        <v>143880.409603732</v>
      </c>
      <c r="E737">
        <v>7.2049454907693097E-3</v>
      </c>
      <c r="F737">
        <v>5241676.2146862196</v>
      </c>
      <c r="G737">
        <v>0.262481817441925</v>
      </c>
    </row>
    <row r="738" spans="1:7" x14ac:dyDescent="0.2">
      <c r="A738" s="1" t="s">
        <v>10</v>
      </c>
      <c r="B738">
        <v>2997418.7231396399</v>
      </c>
      <c r="C738">
        <v>0.23290521260434499</v>
      </c>
      <c r="D738">
        <v>96784.874781070699</v>
      </c>
      <c r="E738">
        <v>7.5203713327575798E-3</v>
      </c>
      <c r="F738">
        <v>3094203.5979207102</v>
      </c>
      <c r="G738">
        <v>0.24042558393710201</v>
      </c>
    </row>
    <row r="739" spans="1:7" x14ac:dyDescent="0.2">
      <c r="A739" s="1" t="s">
        <v>11</v>
      </c>
      <c r="B739">
        <v>4515186.4970414201</v>
      </c>
      <c r="C739">
        <v>0.219680652709557</v>
      </c>
      <c r="D739">
        <v>133296.89587816899</v>
      </c>
      <c r="E739">
        <v>6.4853908271256203E-3</v>
      </c>
      <c r="F739">
        <v>4648483.3929195898</v>
      </c>
      <c r="G739">
        <v>0.22616604353668299</v>
      </c>
    </row>
    <row r="740" spans="1:7" x14ac:dyDescent="0.2">
      <c r="A740" s="1" t="s">
        <v>12</v>
      </c>
      <c r="B740">
        <v>2415870.1399056399</v>
      </c>
      <c r="C740">
        <v>0.23114850577814899</v>
      </c>
      <c r="D740">
        <v>72030.384910158304</v>
      </c>
      <c r="E740">
        <v>6.8918091115850897E-3</v>
      </c>
      <c r="F740">
        <v>2487900.5248158001</v>
      </c>
      <c r="G740">
        <v>0.23804031488973401</v>
      </c>
    </row>
    <row r="741" spans="1:7" x14ac:dyDescent="0.2">
      <c r="A741" s="1" t="s">
        <v>13</v>
      </c>
      <c r="B741">
        <v>3485245.4858210301</v>
      </c>
      <c r="C741">
        <v>0.23342992839995799</v>
      </c>
      <c r="D741">
        <v>104343.772330653</v>
      </c>
      <c r="E741">
        <v>6.9885921675293099E-3</v>
      </c>
      <c r="F741">
        <v>3589589.25815169</v>
      </c>
      <c r="G741">
        <v>0.240418520567487</v>
      </c>
    </row>
    <row r="742" spans="1:7" x14ac:dyDescent="0.2">
      <c r="A742" s="1" t="s">
        <v>14</v>
      </c>
      <c r="B742">
        <v>7274088.0399950696</v>
      </c>
      <c r="C742">
        <v>0.227679304963607</v>
      </c>
      <c r="D742">
        <v>219456.07137053399</v>
      </c>
      <c r="E742">
        <v>6.8689855724815702E-3</v>
      </c>
      <c r="F742">
        <v>7493544.1113656098</v>
      </c>
      <c r="G742">
        <v>0.234548290536088</v>
      </c>
    </row>
    <row r="743" spans="1:7" x14ac:dyDescent="0.2">
      <c r="A743" s="1" t="s">
        <v>15</v>
      </c>
      <c r="B743">
        <v>9127924.7667576</v>
      </c>
      <c r="C743">
        <v>0.238906861163621</v>
      </c>
      <c r="D743">
        <v>241930.363944276</v>
      </c>
      <c r="E743">
        <v>6.3320881084157499E-3</v>
      </c>
      <c r="F743">
        <v>9369855.1307018809</v>
      </c>
      <c r="G743">
        <v>0.24523894927203699</v>
      </c>
    </row>
    <row r="744" spans="1:7" x14ac:dyDescent="0.2">
      <c r="A744" s="1" t="s">
        <v>16</v>
      </c>
      <c r="B744">
        <v>4977933.53133725</v>
      </c>
      <c r="C744">
        <v>0.24939120315296301</v>
      </c>
      <c r="D744">
        <v>135950.71725216499</v>
      </c>
      <c r="E744">
        <v>6.8110417167257103E-3</v>
      </c>
      <c r="F744">
        <v>5113884.2485894198</v>
      </c>
      <c r="G744">
        <v>0.25620224486968801</v>
      </c>
    </row>
    <row r="745" spans="1:7" x14ac:dyDescent="0.2">
      <c r="A745" s="1" t="s">
        <v>17</v>
      </c>
      <c r="B745">
        <v>6229884.55987038</v>
      </c>
      <c r="C745">
        <v>0.245868265241487</v>
      </c>
      <c r="D745">
        <v>169958.33257442201</v>
      </c>
      <c r="E745">
        <v>6.7075657649550797E-3</v>
      </c>
      <c r="F745">
        <v>6399842.8924447997</v>
      </c>
      <c r="G745">
        <v>0.25257583100644199</v>
      </c>
    </row>
    <row r="746" spans="1:7" x14ac:dyDescent="0.2">
      <c r="A746" s="1" t="s">
        <v>18</v>
      </c>
      <c r="B746">
        <v>5171315.8114242097</v>
      </c>
      <c r="C746">
        <v>0.255553087433048</v>
      </c>
      <c r="D746">
        <v>133231.170170406</v>
      </c>
      <c r="E746">
        <v>6.5839407456316501E-3</v>
      </c>
      <c r="F746">
        <v>5304546.98159461</v>
      </c>
      <c r="G746">
        <v>0.26213702817867901</v>
      </c>
    </row>
    <row r="747" spans="1:7" x14ac:dyDescent="0.2">
      <c r="A747" s="1" t="s">
        <v>19</v>
      </c>
      <c r="B747">
        <v>3768729.1976821502</v>
      </c>
      <c r="C747">
        <v>0.23829049026730001</v>
      </c>
      <c r="D747">
        <v>113181.190533303</v>
      </c>
      <c r="E747">
        <v>7.1562587722685299E-3</v>
      </c>
      <c r="F747">
        <v>3881910.3882154501</v>
      </c>
      <c r="G747">
        <v>0.24544674903956801</v>
      </c>
    </row>
    <row r="748" spans="1:7" x14ac:dyDescent="0.2">
      <c r="A748" s="1" t="s">
        <v>20</v>
      </c>
      <c r="B748">
        <v>640244.14852899301</v>
      </c>
      <c r="C748">
        <v>0.248983739469092</v>
      </c>
      <c r="D748">
        <v>16879.383266864101</v>
      </c>
      <c r="E748">
        <v>6.5642020709940404E-3</v>
      </c>
      <c r="F748">
        <v>657123.53179585701</v>
      </c>
      <c r="G748">
        <v>0.25554794154008598</v>
      </c>
    </row>
    <row r="749" spans="1:7" x14ac:dyDescent="0.2">
      <c r="A749" s="1" t="s">
        <v>21</v>
      </c>
      <c r="B749">
        <v>1666821.0520150501</v>
      </c>
      <c r="C749">
        <v>0.22296806947842299</v>
      </c>
      <c r="D749">
        <v>58459.7385599755</v>
      </c>
      <c r="E749">
        <v>7.8200686469451792E-3</v>
      </c>
      <c r="F749">
        <v>1725280.79057502</v>
      </c>
      <c r="G749">
        <v>0.230788138125368</v>
      </c>
    </row>
    <row r="750" spans="1:7" x14ac:dyDescent="0.2">
      <c r="A750" s="1" t="s">
        <v>22</v>
      </c>
      <c r="B750">
        <v>5885952.5666067302</v>
      </c>
      <c r="C750">
        <v>0.21083073911707501</v>
      </c>
      <c r="D750">
        <v>207129.42543997601</v>
      </c>
      <c r="E750">
        <v>7.4192323781468797E-3</v>
      </c>
      <c r="F750">
        <v>6093081.9920466999</v>
      </c>
      <c r="G750">
        <v>0.21824997149522199</v>
      </c>
    </row>
    <row r="751" spans="1:7" x14ac:dyDescent="0.2">
      <c r="A751" s="1" t="s">
        <v>23</v>
      </c>
      <c r="B751">
        <v>2382928.1228224202</v>
      </c>
      <c r="C751">
        <v>0.185192620088826</v>
      </c>
      <c r="D751">
        <v>82745.130704624695</v>
      </c>
      <c r="E751">
        <v>6.4306545413681197E-3</v>
      </c>
      <c r="F751">
        <v>2465673.2535270499</v>
      </c>
      <c r="G751">
        <v>0.19162327463019399</v>
      </c>
    </row>
    <row r="752" spans="1:7" x14ac:dyDescent="0.2">
      <c r="A752" s="1" t="s">
        <v>24</v>
      </c>
      <c r="B752">
        <v>3503830.2213708502</v>
      </c>
      <c r="C752">
        <v>0.19677024826446299</v>
      </c>
      <c r="D752">
        <v>118536.299690446</v>
      </c>
      <c r="E752">
        <v>6.6568342770085501E-3</v>
      </c>
      <c r="F752">
        <v>3622366.5210612998</v>
      </c>
      <c r="G752">
        <v>0.20342708254147199</v>
      </c>
    </row>
    <row r="753" spans="1:7" x14ac:dyDescent="0.2">
      <c r="A753" s="1" t="s">
        <v>25</v>
      </c>
      <c r="B753">
        <v>127541.67123195301</v>
      </c>
      <c r="C753">
        <v>9.4256877198982403E-2</v>
      </c>
      <c r="D753">
        <v>4485.5562995402597</v>
      </c>
      <c r="E753">
        <v>3.3149520875100798E-3</v>
      </c>
      <c r="F753">
        <v>132027.22753149399</v>
      </c>
      <c r="G753">
        <v>9.7571829286492495E-2</v>
      </c>
    </row>
    <row r="754" spans="1:7" x14ac:dyDescent="0.2">
      <c r="A754" s="1" t="s">
        <v>26</v>
      </c>
      <c r="B754">
        <v>3340183.8665017001</v>
      </c>
      <c r="C754">
        <v>0.24504523502866701</v>
      </c>
      <c r="D754">
        <v>90454.421261310999</v>
      </c>
      <c r="E754">
        <v>6.6359894554471601E-3</v>
      </c>
      <c r="F754">
        <v>3430638.2877630098</v>
      </c>
      <c r="G754">
        <v>0.25168122448411401</v>
      </c>
    </row>
    <row r="755" spans="1:7" x14ac:dyDescent="0.2">
      <c r="A755" s="1" t="s">
        <v>27</v>
      </c>
      <c r="B755">
        <v>2014376.32652905</v>
      </c>
      <c r="C755">
        <v>0.19206360836712999</v>
      </c>
      <c r="D755">
        <v>62619.564799832202</v>
      </c>
      <c r="E755">
        <v>5.97055247891967E-3</v>
      </c>
      <c r="F755">
        <v>2076995.8913288801</v>
      </c>
      <c r="G755">
        <v>0.19803416084604999</v>
      </c>
    </row>
    <row r="756" spans="1:7" x14ac:dyDescent="0.2">
      <c r="A756" s="1" t="s">
        <v>28</v>
      </c>
      <c r="B756">
        <v>296963.42742478597</v>
      </c>
      <c r="C756">
        <v>0.15245548812659701</v>
      </c>
      <c r="D756">
        <v>10140.2449661723</v>
      </c>
      <c r="E756">
        <v>5.2058127475397903E-3</v>
      </c>
      <c r="F756">
        <v>307103.672390958</v>
      </c>
      <c r="G756">
        <v>0.15766130087413599</v>
      </c>
    </row>
    <row r="757" spans="1:7" x14ac:dyDescent="0.2">
      <c r="A757" s="1" t="s">
        <v>29</v>
      </c>
      <c r="B757">
        <v>400979.10759949498</v>
      </c>
      <c r="C757">
        <v>0.19080300379779999</v>
      </c>
      <c r="D757">
        <v>11567.1154255367</v>
      </c>
      <c r="E757">
        <v>5.5041280870740299E-3</v>
      </c>
      <c r="F757">
        <v>412546.22302503203</v>
      </c>
      <c r="G757">
        <v>0.196307131884874</v>
      </c>
    </row>
    <row r="758" spans="1:7" x14ac:dyDescent="0.2">
      <c r="A758" s="1" t="s">
        <v>30</v>
      </c>
      <c r="B758">
        <v>1903295.7280562799</v>
      </c>
      <c r="C758">
        <v>0.24158298328313499</v>
      </c>
      <c r="D758">
        <v>46591.983475057998</v>
      </c>
      <c r="E758">
        <v>5.9138630949788999E-3</v>
      </c>
      <c r="F758">
        <v>1949887.7115313399</v>
      </c>
      <c r="G758">
        <v>0.247496846378114</v>
      </c>
    </row>
    <row r="760" spans="1:7" x14ac:dyDescent="0.2">
      <c r="A760">
        <v>2009</v>
      </c>
      <c r="B760" t="s">
        <v>32</v>
      </c>
      <c r="C760" t="s">
        <v>33</v>
      </c>
      <c r="D760" t="s">
        <v>34</v>
      </c>
      <c r="E760" t="s">
        <v>35</v>
      </c>
      <c r="F760" t="s">
        <v>36</v>
      </c>
      <c r="G760" t="s">
        <v>37</v>
      </c>
    </row>
    <row r="761" spans="1:7" x14ac:dyDescent="0.2">
      <c r="A761" s="1" t="s">
        <v>0</v>
      </c>
      <c r="B761">
        <v>673387.55114520004</v>
      </c>
      <c r="C761">
        <v>0.34860081645165503</v>
      </c>
      <c r="D761">
        <v>22224.0032417615</v>
      </c>
      <c r="E761">
        <v>1.15049731194567E-2</v>
      </c>
      <c r="F761">
        <v>695611.55438696197</v>
      </c>
      <c r="G761">
        <v>0.360105789571112</v>
      </c>
    </row>
    <row r="762" spans="1:7" x14ac:dyDescent="0.2">
      <c r="A762" s="1" t="s">
        <v>1</v>
      </c>
      <c r="B762">
        <v>499273.13634142402</v>
      </c>
      <c r="C762">
        <v>0.29923876349432099</v>
      </c>
      <c r="D762">
        <v>20453.1113871214</v>
      </c>
      <c r="E762">
        <v>1.22585481084415E-2</v>
      </c>
      <c r="F762">
        <v>519726.24772854499</v>
      </c>
      <c r="G762">
        <v>0.31149731160276201</v>
      </c>
    </row>
    <row r="763" spans="1:7" x14ac:dyDescent="0.2">
      <c r="A763" s="1" t="s">
        <v>2</v>
      </c>
      <c r="B763">
        <v>7604867.4380866997</v>
      </c>
      <c r="C763">
        <v>0.29111761989881701</v>
      </c>
      <c r="D763">
        <v>311572.90781773097</v>
      </c>
      <c r="E763">
        <v>1.1927145882199799E-2</v>
      </c>
      <c r="F763">
        <v>7916440.3459044304</v>
      </c>
      <c r="G763">
        <v>0.30304476578101702</v>
      </c>
    </row>
    <row r="764" spans="1:7" x14ac:dyDescent="0.2">
      <c r="A764" s="1" t="s">
        <v>3</v>
      </c>
      <c r="B764">
        <v>3607477.3700812701</v>
      </c>
      <c r="C764">
        <v>0.29849822591417502</v>
      </c>
      <c r="D764">
        <v>142806.870462322</v>
      </c>
      <c r="E764">
        <v>1.1816455963075999E-2</v>
      </c>
      <c r="F764">
        <v>3750284.2405435899</v>
      </c>
      <c r="G764">
        <v>0.31031468187725098</v>
      </c>
    </row>
    <row r="765" spans="1:7" x14ac:dyDescent="0.2">
      <c r="A765" s="1" t="s">
        <v>4</v>
      </c>
      <c r="B765">
        <v>1983379.9071897501</v>
      </c>
      <c r="C765">
        <v>0.25326636841571898</v>
      </c>
      <c r="D765">
        <v>93506.691883740903</v>
      </c>
      <c r="E765">
        <v>1.1940274372103399E-2</v>
      </c>
      <c r="F765">
        <v>2076886.5990734899</v>
      </c>
      <c r="G765">
        <v>0.26520664278782302</v>
      </c>
    </row>
    <row r="766" spans="1:7" x14ac:dyDescent="0.2">
      <c r="A766" s="1" t="s">
        <v>5</v>
      </c>
      <c r="B766">
        <v>3057658.14011756</v>
      </c>
      <c r="C766">
        <v>0.28062361674388198</v>
      </c>
      <c r="D766">
        <v>144697.31880226199</v>
      </c>
      <c r="E766">
        <v>1.32799296306788E-2</v>
      </c>
      <c r="F766">
        <v>3202355.4589198199</v>
      </c>
      <c r="G766">
        <v>0.29390354637456101</v>
      </c>
    </row>
    <row r="767" spans="1:7" x14ac:dyDescent="0.2">
      <c r="A767" s="1" t="s">
        <v>6</v>
      </c>
      <c r="B767">
        <v>2346898.89526024</v>
      </c>
      <c r="C767">
        <v>0.27223815433658699</v>
      </c>
      <c r="D767">
        <v>111098.170256203</v>
      </c>
      <c r="E767">
        <v>1.2887287510255901E-2</v>
      </c>
      <c r="F767">
        <v>2457997.06551645</v>
      </c>
      <c r="G767">
        <v>0.28512544184684302</v>
      </c>
    </row>
    <row r="768" spans="1:7" x14ac:dyDescent="0.2">
      <c r="A768" s="1" t="s">
        <v>7</v>
      </c>
      <c r="B768">
        <v>3141064.8772759801</v>
      </c>
      <c r="C768">
        <v>0.26743099058193998</v>
      </c>
      <c r="D768">
        <v>149250.419444514</v>
      </c>
      <c r="E768">
        <v>1.27072152522462E-2</v>
      </c>
      <c r="F768">
        <v>3290315.2967205001</v>
      </c>
      <c r="G768">
        <v>0.28013820583418603</v>
      </c>
    </row>
    <row r="769" spans="1:7" x14ac:dyDescent="0.2">
      <c r="A769" s="1" t="s">
        <v>8</v>
      </c>
    </row>
    <row r="770" spans="1:7" x14ac:dyDescent="0.2">
      <c r="A770" s="1" t="s">
        <v>9</v>
      </c>
      <c r="B770">
        <v>5738584.2605831604</v>
      </c>
      <c r="C770">
        <v>0.293247519877468</v>
      </c>
      <c r="D770">
        <v>242677.05047498099</v>
      </c>
      <c r="E770">
        <v>1.24010452668226E-2</v>
      </c>
      <c r="F770">
        <v>5981261.3110581404</v>
      </c>
      <c r="G770">
        <v>0.30564856514429101</v>
      </c>
    </row>
    <row r="771" spans="1:7" x14ac:dyDescent="0.2">
      <c r="A771" s="1" t="s">
        <v>10</v>
      </c>
      <c r="B771">
        <v>3385987.32292028</v>
      </c>
      <c r="C771">
        <v>0.26316253101626702</v>
      </c>
      <c r="D771">
        <v>166191.65169688899</v>
      </c>
      <c r="E771">
        <v>1.29165916831039E-2</v>
      </c>
      <c r="F771">
        <v>3552178.9746171702</v>
      </c>
      <c r="G771">
        <v>0.27607912269937102</v>
      </c>
    </row>
    <row r="772" spans="1:7" x14ac:dyDescent="0.2">
      <c r="A772" s="1" t="s">
        <v>11</v>
      </c>
      <c r="B772">
        <v>5122725.9922885401</v>
      </c>
      <c r="C772">
        <v>0.25374448023914897</v>
      </c>
      <c r="D772">
        <v>229424.53473436</v>
      </c>
      <c r="E772">
        <v>1.1364107588013201E-2</v>
      </c>
      <c r="F772">
        <v>5352150.5270229001</v>
      </c>
      <c r="G772">
        <v>0.26510858782716201</v>
      </c>
    </row>
    <row r="773" spans="1:7" x14ac:dyDescent="0.2">
      <c r="A773" s="1" t="s">
        <v>12</v>
      </c>
      <c r="B773">
        <v>2758571.3434003298</v>
      </c>
      <c r="C773">
        <v>0.26571185800021802</v>
      </c>
      <c r="D773">
        <v>123389.829259056</v>
      </c>
      <c r="E773">
        <v>1.18851886391091E-2</v>
      </c>
      <c r="F773">
        <v>2881961.1726593799</v>
      </c>
      <c r="G773">
        <v>0.27759704663932699</v>
      </c>
    </row>
    <row r="774" spans="1:7" x14ac:dyDescent="0.2">
      <c r="A774" s="1" t="s">
        <v>13</v>
      </c>
      <c r="B774">
        <v>3980900.8817373998</v>
      </c>
      <c r="C774">
        <v>0.26731004852714102</v>
      </c>
      <c r="D774">
        <v>176083.48364145399</v>
      </c>
      <c r="E774">
        <v>1.18236765886225E-2</v>
      </c>
      <c r="F774">
        <v>4156984.3653788501</v>
      </c>
      <c r="G774">
        <v>0.27913372511576301</v>
      </c>
    </row>
    <row r="775" spans="1:7" x14ac:dyDescent="0.2">
      <c r="A775" s="1" t="s">
        <v>14</v>
      </c>
      <c r="B775">
        <v>8303141.9276943002</v>
      </c>
      <c r="C775">
        <v>0.262447040448405</v>
      </c>
      <c r="D775">
        <v>374346.99462573201</v>
      </c>
      <c r="E775">
        <v>1.1832419787091399E-2</v>
      </c>
      <c r="F775">
        <v>8677488.9223200306</v>
      </c>
      <c r="G775">
        <v>0.27427946023549699</v>
      </c>
    </row>
    <row r="776" spans="1:7" x14ac:dyDescent="0.2">
      <c r="A776" s="1" t="s">
        <v>15</v>
      </c>
      <c r="B776">
        <v>10228025.506783601</v>
      </c>
      <c r="C776">
        <v>0.27578736687952898</v>
      </c>
      <c r="D776">
        <v>401107.99867708702</v>
      </c>
      <c r="E776">
        <v>1.081543243279E-2</v>
      </c>
      <c r="F776">
        <v>10629133.5054607</v>
      </c>
      <c r="G776">
        <v>0.28660279931231902</v>
      </c>
    </row>
    <row r="777" spans="1:7" x14ac:dyDescent="0.2">
      <c r="A777" s="1" t="s">
        <v>16</v>
      </c>
      <c r="B777">
        <v>5526352.6085475804</v>
      </c>
      <c r="C777">
        <v>0.286022530545821</v>
      </c>
      <c r="D777">
        <v>226824.750030981</v>
      </c>
      <c r="E777">
        <v>1.1739567412680001E-2</v>
      </c>
      <c r="F777">
        <v>5753177.3585785702</v>
      </c>
      <c r="G777">
        <v>0.297762097958501</v>
      </c>
    </row>
    <row r="778" spans="1:7" x14ac:dyDescent="0.2">
      <c r="A778" s="1" t="s">
        <v>17</v>
      </c>
      <c r="B778">
        <v>6827496.0092522502</v>
      </c>
      <c r="C778">
        <v>0.27911174187425303</v>
      </c>
      <c r="D778">
        <v>281071.975396742</v>
      </c>
      <c r="E778">
        <v>1.1490374881026701E-2</v>
      </c>
      <c r="F778">
        <v>7108567.9846489904</v>
      </c>
      <c r="G778">
        <v>0.29060211675528003</v>
      </c>
    </row>
    <row r="779" spans="1:7" x14ac:dyDescent="0.2">
      <c r="A779" s="1" t="s">
        <v>18</v>
      </c>
      <c r="B779">
        <v>5988869.6227786299</v>
      </c>
      <c r="C779">
        <v>0.29237622855865902</v>
      </c>
      <c r="D779">
        <v>229323.66165802701</v>
      </c>
      <c r="E779">
        <v>1.1195566365281399E-2</v>
      </c>
      <c r="F779">
        <v>6218193.2844366496</v>
      </c>
      <c r="G779">
        <v>0.30357179492393999</v>
      </c>
    </row>
    <row r="780" spans="1:7" x14ac:dyDescent="0.2">
      <c r="A780" s="1" t="s">
        <v>19</v>
      </c>
      <c r="B780">
        <v>4200772.5343467696</v>
      </c>
      <c r="C780">
        <v>0.27093409027090798</v>
      </c>
      <c r="D780">
        <v>189001.150993446</v>
      </c>
      <c r="E780">
        <v>1.21898661462579E-2</v>
      </c>
      <c r="F780">
        <v>4389773.6853402201</v>
      </c>
      <c r="G780">
        <v>0.28312395641716598</v>
      </c>
    </row>
    <row r="781" spans="1:7" x14ac:dyDescent="0.2">
      <c r="A781" s="1" t="s">
        <v>20</v>
      </c>
      <c r="B781">
        <v>740842.61297646596</v>
      </c>
      <c r="C781">
        <v>0.28645407283835</v>
      </c>
      <c r="D781">
        <v>29023.712252730202</v>
      </c>
      <c r="E781">
        <v>1.1222303412434799E-2</v>
      </c>
      <c r="F781">
        <v>769866.32522919599</v>
      </c>
      <c r="G781">
        <v>0.29767637625078502</v>
      </c>
    </row>
    <row r="782" spans="1:7" x14ac:dyDescent="0.2">
      <c r="A782" s="1" t="s">
        <v>21</v>
      </c>
      <c r="B782">
        <v>1801906.62698123</v>
      </c>
      <c r="C782">
        <v>0.25003634662370899</v>
      </c>
      <c r="D782">
        <v>96533.132458276203</v>
      </c>
      <c r="E782">
        <v>1.33951401291235E-2</v>
      </c>
      <c r="F782">
        <v>1898439.7594395101</v>
      </c>
      <c r="G782">
        <v>0.26343148675283201</v>
      </c>
    </row>
    <row r="783" spans="1:7" x14ac:dyDescent="0.2">
      <c r="A783" s="1" t="s">
        <v>22</v>
      </c>
      <c r="B783">
        <v>6588087.8731185999</v>
      </c>
      <c r="C783">
        <v>0.24167638143145101</v>
      </c>
      <c r="D783">
        <v>345298.75079937902</v>
      </c>
      <c r="E783">
        <v>1.2666885174148599E-2</v>
      </c>
      <c r="F783">
        <v>6933386.6239179801</v>
      </c>
      <c r="G783">
        <v>0.25434326660560003</v>
      </c>
    </row>
    <row r="784" spans="1:7" x14ac:dyDescent="0.2">
      <c r="A784" s="1" t="s">
        <v>23</v>
      </c>
      <c r="B784">
        <v>2583420.07464016</v>
      </c>
      <c r="C784">
        <v>0.208975478340961</v>
      </c>
      <c r="D784">
        <v>139253.59851156099</v>
      </c>
      <c r="E784">
        <v>1.12643652673121E-2</v>
      </c>
      <c r="F784">
        <v>2722673.6731517198</v>
      </c>
      <c r="G784">
        <v>0.22023984360827301</v>
      </c>
    </row>
    <row r="785" spans="1:8" x14ac:dyDescent="0.2">
      <c r="A785" s="1" t="s">
        <v>24</v>
      </c>
      <c r="B785">
        <v>3725103.3330405001</v>
      </c>
      <c r="C785">
        <v>0.21286279604793401</v>
      </c>
      <c r="D785">
        <v>203201.10086667101</v>
      </c>
      <c r="E785">
        <v>1.16114777560259E-2</v>
      </c>
      <c r="F785">
        <v>3928304.4339071698</v>
      </c>
      <c r="G785">
        <v>0.22447427380396001</v>
      </c>
    </row>
    <row r="786" spans="1:8" x14ac:dyDescent="0.2">
      <c r="A786" s="1" t="s">
        <v>25</v>
      </c>
      <c r="B786">
        <v>141592.06108811701</v>
      </c>
      <c r="C786">
        <v>0.10279218513339999</v>
      </c>
      <c r="D786">
        <v>8122.7243561545001</v>
      </c>
      <c r="E786">
        <v>5.8968884229024096E-3</v>
      </c>
      <c r="F786">
        <v>149714.78544427099</v>
      </c>
      <c r="G786">
        <v>0.108689073556302</v>
      </c>
    </row>
    <row r="787" spans="1:8" x14ac:dyDescent="0.2">
      <c r="A787" s="1" t="s">
        <v>26</v>
      </c>
      <c r="B787">
        <v>3811528.02595904</v>
      </c>
      <c r="C787">
        <v>0.28234612586894497</v>
      </c>
      <c r="D787">
        <v>154072.55624332899</v>
      </c>
      <c r="E787">
        <v>1.1413215136226999E-2</v>
      </c>
      <c r="F787">
        <v>3965600.5822023698</v>
      </c>
      <c r="G787">
        <v>0.29375934100517198</v>
      </c>
    </row>
    <row r="788" spans="1:8" x14ac:dyDescent="0.2">
      <c r="A788" s="1" t="s">
        <v>27</v>
      </c>
      <c r="B788">
        <v>2255180.8014408099</v>
      </c>
      <c r="C788">
        <v>0.21645529838788899</v>
      </c>
      <c r="D788">
        <v>108698.512657402</v>
      </c>
      <c r="E788">
        <v>1.0433030015396401E-2</v>
      </c>
      <c r="F788">
        <v>2363879.3140982199</v>
      </c>
      <c r="G788">
        <v>0.22688832840328599</v>
      </c>
    </row>
    <row r="789" spans="1:8" x14ac:dyDescent="0.2">
      <c r="A789" s="1" t="s">
        <v>28</v>
      </c>
      <c r="B789">
        <v>329820.30184600502</v>
      </c>
      <c r="C789">
        <v>0.16959101808777299</v>
      </c>
      <c r="D789">
        <v>17926.556622043401</v>
      </c>
      <c r="E789">
        <v>9.2176951246619107E-3</v>
      </c>
      <c r="F789">
        <v>347746.85846804897</v>
      </c>
      <c r="G789">
        <v>0.178808713212434</v>
      </c>
    </row>
    <row r="790" spans="1:8" x14ac:dyDescent="0.2">
      <c r="A790" s="1" t="s">
        <v>29</v>
      </c>
      <c r="B790">
        <v>460599.89144666499</v>
      </c>
      <c r="C790">
        <v>0.21942637344289101</v>
      </c>
      <c r="D790">
        <v>20461.8037600713</v>
      </c>
      <c r="E790">
        <v>9.74785160949709E-3</v>
      </c>
      <c r="F790">
        <v>481061.69520673598</v>
      </c>
      <c r="G790">
        <v>0.22917422505238799</v>
      </c>
    </row>
    <row r="791" spans="1:8" x14ac:dyDescent="0.2">
      <c r="A791" s="1" t="s">
        <v>30</v>
      </c>
      <c r="B791">
        <v>2148649.1951340698</v>
      </c>
      <c r="C791">
        <v>0.26795961157367998</v>
      </c>
      <c r="D791">
        <v>82849.897942349693</v>
      </c>
      <c r="E791">
        <v>1.03322713274122E-2</v>
      </c>
      <c r="F791">
        <v>2231499.09307642</v>
      </c>
      <c r="G791">
        <v>0.27829188290109202</v>
      </c>
    </row>
    <row r="793" spans="1:8" x14ac:dyDescent="0.2">
      <c r="A793">
        <v>2010</v>
      </c>
      <c r="B793" t="s">
        <v>32</v>
      </c>
      <c r="C793" t="s">
        <v>33</v>
      </c>
      <c r="D793" t="s">
        <v>34</v>
      </c>
      <c r="E793" t="s">
        <v>35</v>
      </c>
      <c r="F793" t="s">
        <v>36</v>
      </c>
      <c r="G793" t="s">
        <v>37</v>
      </c>
    </row>
    <row r="794" spans="1:8" x14ac:dyDescent="0.2">
      <c r="A794" s="1" t="s">
        <v>0</v>
      </c>
      <c r="B794">
        <v>735080.37559963099</v>
      </c>
      <c r="C794">
        <v>0.37110675716229502</v>
      </c>
      <c r="D794">
        <v>20394.968642553202</v>
      </c>
      <c r="E794">
        <v>1.02964395821213E-2</v>
      </c>
      <c r="F794">
        <v>755475.34424218396</v>
      </c>
      <c r="G794">
        <v>0.38140319674441597</v>
      </c>
      <c r="H794" s="7" t="s">
        <v>38</v>
      </c>
    </row>
    <row r="795" spans="1:8" x14ac:dyDescent="0.2">
      <c r="A795" s="1" t="s">
        <v>1</v>
      </c>
      <c r="B795">
        <v>545993.56499049102</v>
      </c>
      <c r="C795">
        <v>0.31570198488992601</v>
      </c>
      <c r="D795">
        <v>19178.167327659601</v>
      </c>
      <c r="E795">
        <v>1.10891151107224E-2</v>
      </c>
      <c r="F795">
        <v>565171.73231815104</v>
      </c>
      <c r="G795">
        <v>0.32679110000064898</v>
      </c>
    </row>
    <row r="796" spans="1:8" x14ac:dyDescent="0.2">
      <c r="A796" s="1" t="s">
        <v>2</v>
      </c>
      <c r="B796">
        <v>7786861.6588466503</v>
      </c>
      <c r="C796">
        <v>0.30893210870030702</v>
      </c>
      <c r="D796">
        <v>273586.17672766</v>
      </c>
      <c r="E796">
        <v>1.0854123033213E-2</v>
      </c>
      <c r="F796">
        <v>8060447.8355743103</v>
      </c>
      <c r="G796">
        <v>0.31978623173352</v>
      </c>
    </row>
    <row r="797" spans="1:8" x14ac:dyDescent="0.2">
      <c r="A797" s="1" t="s">
        <v>3</v>
      </c>
      <c r="B797">
        <v>3778097.6010205098</v>
      </c>
      <c r="C797">
        <v>0.316564221803813</v>
      </c>
      <c r="D797">
        <v>127182.138702128</v>
      </c>
      <c r="E797">
        <v>1.06565046796855E-2</v>
      </c>
      <c r="F797">
        <v>3905279.7397226398</v>
      </c>
      <c r="G797">
        <v>0.32722072648349898</v>
      </c>
    </row>
    <row r="798" spans="1:8" x14ac:dyDescent="0.2">
      <c r="A798" s="1" t="s">
        <v>4</v>
      </c>
      <c r="B798">
        <v>2124695.02332026</v>
      </c>
      <c r="C798">
        <v>0.27459823440999998</v>
      </c>
      <c r="D798">
        <v>84092.703855319196</v>
      </c>
      <c r="E798">
        <v>1.08682459138763E-2</v>
      </c>
      <c r="F798">
        <v>2208787.7271755701</v>
      </c>
      <c r="G798">
        <v>0.285466480323876</v>
      </c>
    </row>
    <row r="799" spans="1:8" x14ac:dyDescent="0.2">
      <c r="A799" s="1" t="s">
        <v>5</v>
      </c>
      <c r="B799">
        <v>3176162.8889895701</v>
      </c>
      <c r="C799">
        <v>0.29702229675143799</v>
      </c>
      <c r="D799">
        <v>129307.59231063801</v>
      </c>
      <c r="E799">
        <v>1.2092338900075401E-2</v>
      </c>
      <c r="F799">
        <v>3305470.4813001999</v>
      </c>
      <c r="G799">
        <v>0.30911463565151298</v>
      </c>
    </row>
    <row r="800" spans="1:8" x14ac:dyDescent="0.2">
      <c r="A800" s="1" t="s">
        <v>6</v>
      </c>
      <c r="B800">
        <v>2510524.9945814898</v>
      </c>
      <c r="C800">
        <v>0.29169620891626002</v>
      </c>
      <c r="D800">
        <v>100920.402944681</v>
      </c>
      <c r="E800">
        <v>1.1725873673754101E-2</v>
      </c>
      <c r="F800">
        <v>2611445.3975261701</v>
      </c>
      <c r="G800">
        <v>0.30342208259001502</v>
      </c>
    </row>
    <row r="801" spans="1:7" x14ac:dyDescent="0.2">
      <c r="A801" s="1" t="s">
        <v>7</v>
      </c>
      <c r="B801">
        <v>3317081.4272773298</v>
      </c>
      <c r="C801">
        <v>0.28597384776178703</v>
      </c>
      <c r="D801">
        <v>134944.852940426</v>
      </c>
      <c r="E801">
        <v>1.1633931718913901E-2</v>
      </c>
      <c r="F801">
        <v>3452026.2802177598</v>
      </c>
      <c r="G801">
        <v>0.297607779480701</v>
      </c>
    </row>
    <row r="802" spans="1:7" x14ac:dyDescent="0.2">
      <c r="A802" s="1" t="s">
        <v>8</v>
      </c>
    </row>
    <row r="803" spans="1:7" x14ac:dyDescent="0.2">
      <c r="A803" s="1" t="s">
        <v>9</v>
      </c>
      <c r="B803">
        <v>6050803.0985940201</v>
      </c>
      <c r="C803">
        <v>0.31592835600802099</v>
      </c>
      <c r="D803">
        <v>216365.06827659599</v>
      </c>
      <c r="E803">
        <v>1.1296989706056E-2</v>
      </c>
      <c r="F803">
        <v>6267168.1668706099</v>
      </c>
      <c r="G803">
        <v>0.32722534571407702</v>
      </c>
    </row>
    <row r="804" spans="1:7" x14ac:dyDescent="0.2">
      <c r="A804" s="1" t="s">
        <v>10</v>
      </c>
      <c r="B804">
        <v>3716894.69628178</v>
      </c>
      <c r="C804">
        <v>0.28716152975068299</v>
      </c>
      <c r="D804">
        <v>151209.37533191501</v>
      </c>
      <c r="E804">
        <v>1.16822022362901E-2</v>
      </c>
      <c r="F804">
        <v>3868104.0716137001</v>
      </c>
      <c r="G804">
        <v>0.298843731986973</v>
      </c>
    </row>
    <row r="805" spans="1:7" x14ac:dyDescent="0.2">
      <c r="A805" s="1" t="s">
        <v>11</v>
      </c>
      <c r="B805">
        <v>5513351.6327398904</v>
      </c>
      <c r="C805">
        <v>0.27552913651177202</v>
      </c>
      <c r="D805">
        <v>209035.332880851</v>
      </c>
      <c r="E805">
        <v>1.0446517582353E-2</v>
      </c>
      <c r="F805">
        <v>5722386.9656207496</v>
      </c>
      <c r="G805">
        <v>0.28597565409412501</v>
      </c>
    </row>
    <row r="806" spans="1:7" x14ac:dyDescent="0.2">
      <c r="A806" s="1" t="s">
        <v>12</v>
      </c>
      <c r="B806">
        <v>3015264.4871600401</v>
      </c>
      <c r="C806">
        <v>0.29386690166758</v>
      </c>
      <c r="D806">
        <v>111594.618778723</v>
      </c>
      <c r="E806">
        <v>1.0875982854215699E-2</v>
      </c>
      <c r="F806">
        <v>3126859.1059387601</v>
      </c>
      <c r="G806">
        <v>0.30474288452179599</v>
      </c>
    </row>
    <row r="807" spans="1:7" x14ac:dyDescent="0.2">
      <c r="A807" s="1" t="s">
        <v>13</v>
      </c>
      <c r="B807">
        <v>4363090.8803281402</v>
      </c>
      <c r="C807">
        <v>0.29175302670563602</v>
      </c>
      <c r="D807">
        <v>157892.55939574499</v>
      </c>
      <c r="E807">
        <v>1.0558027178783701E-2</v>
      </c>
      <c r="F807">
        <v>4520983.43972388</v>
      </c>
      <c r="G807">
        <v>0.30231105388441898</v>
      </c>
    </row>
    <row r="808" spans="1:7" x14ac:dyDescent="0.2">
      <c r="A808" s="1" t="s">
        <v>14</v>
      </c>
      <c r="B808">
        <v>8846029.3143028505</v>
      </c>
      <c r="C808">
        <v>0.28211343793635402</v>
      </c>
      <c r="D808">
        <v>336466.63294468098</v>
      </c>
      <c r="E808">
        <v>1.0730436809362301E-2</v>
      </c>
      <c r="F808">
        <v>9182495.9472475294</v>
      </c>
      <c r="G808">
        <v>0.29284387474571599</v>
      </c>
    </row>
    <row r="809" spans="1:7" x14ac:dyDescent="0.2">
      <c r="A809" s="1" t="s">
        <v>15</v>
      </c>
      <c r="B809">
        <v>10492959.8882898</v>
      </c>
      <c r="C809">
        <v>0.29278443676079402</v>
      </c>
      <c r="D809">
        <v>349650.06552766002</v>
      </c>
      <c r="E809">
        <v>9.7562650185233305E-3</v>
      </c>
      <c r="F809">
        <v>10842609.9538175</v>
      </c>
      <c r="G809">
        <v>0.30254070177931702</v>
      </c>
    </row>
    <row r="810" spans="1:7" x14ac:dyDescent="0.2">
      <c r="A810" s="1" t="s">
        <v>16</v>
      </c>
      <c r="B810">
        <v>5715547.4123219298</v>
      </c>
      <c r="C810">
        <v>0.30650898191724901</v>
      </c>
      <c r="D810">
        <v>199917.017846809</v>
      </c>
      <c r="E810">
        <v>1.07209961159721E-2</v>
      </c>
      <c r="F810">
        <v>5915464.4301687405</v>
      </c>
      <c r="G810">
        <v>0.31722997803322101</v>
      </c>
    </row>
    <row r="811" spans="1:7" x14ac:dyDescent="0.2">
      <c r="A811" s="1" t="s">
        <v>17</v>
      </c>
      <c r="B811">
        <v>7037474.2553522196</v>
      </c>
      <c r="C811">
        <v>0.29802101363413103</v>
      </c>
      <c r="D811">
        <v>245935.98504255299</v>
      </c>
      <c r="E811">
        <v>1.04148290838503E-2</v>
      </c>
      <c r="F811">
        <v>7283410.2403947804</v>
      </c>
      <c r="G811">
        <v>0.30843584271798202</v>
      </c>
    </row>
    <row r="812" spans="1:7" x14ac:dyDescent="0.2">
      <c r="A812" s="1" t="s">
        <v>18</v>
      </c>
      <c r="B812">
        <v>6491074.2462554397</v>
      </c>
      <c r="C812">
        <v>0.31209897243333701</v>
      </c>
      <c r="D812">
        <v>208824.62812340399</v>
      </c>
      <c r="E812">
        <v>1.0040549435046999E-2</v>
      </c>
      <c r="F812">
        <v>6699898.8743788404</v>
      </c>
      <c r="G812">
        <v>0.32213952186838402</v>
      </c>
    </row>
    <row r="813" spans="1:7" x14ac:dyDescent="0.2">
      <c r="A813" s="1" t="s">
        <v>19</v>
      </c>
      <c r="B813">
        <v>4450277.5398363201</v>
      </c>
      <c r="C813">
        <v>0.29074034584265701</v>
      </c>
      <c r="D813">
        <v>167319.575119149</v>
      </c>
      <c r="E813">
        <v>1.09311274860797E-2</v>
      </c>
      <c r="F813">
        <v>4617597.11495547</v>
      </c>
      <c r="G813">
        <v>0.30167147332873701</v>
      </c>
    </row>
    <row r="814" spans="1:7" x14ac:dyDescent="0.2">
      <c r="A814" s="1" t="s">
        <v>20</v>
      </c>
      <c r="B814">
        <v>795296.14998111501</v>
      </c>
      <c r="C814">
        <v>0.30527476497481998</v>
      </c>
      <c r="D814">
        <v>26347.782893617001</v>
      </c>
      <c r="E814">
        <v>1.0113607655019501E-2</v>
      </c>
      <c r="F814">
        <v>821643.93287473195</v>
      </c>
      <c r="G814">
        <v>0.31538837262983999</v>
      </c>
    </row>
    <row r="815" spans="1:7" x14ac:dyDescent="0.2">
      <c r="A815" s="1" t="s">
        <v>21</v>
      </c>
      <c r="B815">
        <v>1919878.7502166301</v>
      </c>
      <c r="C815">
        <v>0.27397061524398603</v>
      </c>
      <c r="D815">
        <v>84477.856634042604</v>
      </c>
      <c r="E815">
        <v>1.2055162522065699E-2</v>
      </c>
      <c r="F815">
        <v>2004356.60685067</v>
      </c>
      <c r="G815">
        <v>0.28602577776605198</v>
      </c>
    </row>
    <row r="816" spans="1:7" x14ac:dyDescent="0.2">
      <c r="A816" s="1" t="s">
        <v>22</v>
      </c>
      <c r="B816">
        <v>7201448.0391889997</v>
      </c>
      <c r="C816">
        <v>0.26816174049978903</v>
      </c>
      <c r="D816">
        <v>306006.556506383</v>
      </c>
      <c r="E816">
        <v>1.13948264780287E-2</v>
      </c>
      <c r="F816">
        <v>7507454.5956953801</v>
      </c>
      <c r="G816">
        <v>0.279556566977817</v>
      </c>
    </row>
    <row r="817" spans="1:7" x14ac:dyDescent="0.2">
      <c r="A817" s="1" t="s">
        <v>23</v>
      </c>
      <c r="B817">
        <v>2784081.30475548</v>
      </c>
      <c r="C817">
        <v>0.23302508706507399</v>
      </c>
      <c r="D817">
        <v>123967.20134042601</v>
      </c>
      <c r="E817">
        <v>1.0375942626468401E-2</v>
      </c>
      <c r="F817">
        <v>2908048.5060959002</v>
      </c>
      <c r="G817">
        <v>0.24340102969154201</v>
      </c>
    </row>
    <row r="818" spans="1:7" x14ac:dyDescent="0.2">
      <c r="A818" s="1" t="s">
        <v>24</v>
      </c>
      <c r="B818">
        <v>4037531.32939965</v>
      </c>
      <c r="C818">
        <v>0.23423359600813001</v>
      </c>
      <c r="D818">
        <v>184082.91537446799</v>
      </c>
      <c r="E818">
        <v>1.06793978087182E-2</v>
      </c>
      <c r="F818">
        <v>4221614.2447741199</v>
      </c>
      <c r="G818">
        <v>0.244912993816848</v>
      </c>
    </row>
    <row r="819" spans="1:7" x14ac:dyDescent="0.2">
      <c r="A819" s="1" t="s">
        <v>25</v>
      </c>
      <c r="B819">
        <v>160963.031911445</v>
      </c>
      <c r="C819">
        <v>0.11752923757735199</v>
      </c>
      <c r="D819">
        <v>7754.0283446808498</v>
      </c>
      <c r="E819">
        <v>5.6617039868191096E-3</v>
      </c>
      <c r="F819">
        <v>168717.06025612599</v>
      </c>
      <c r="G819">
        <v>0.123190941564171</v>
      </c>
    </row>
    <row r="820" spans="1:7" x14ac:dyDescent="0.2">
      <c r="A820" s="1" t="s">
        <v>26</v>
      </c>
      <c r="B820">
        <v>4063676.3854302401</v>
      </c>
      <c r="C820">
        <v>0.305017503013645</v>
      </c>
      <c r="D820">
        <v>138418.35252766</v>
      </c>
      <c r="E820">
        <v>1.0389611832926301E-2</v>
      </c>
      <c r="F820">
        <v>4202094.7379579004</v>
      </c>
      <c r="G820">
        <v>0.31540711484657102</v>
      </c>
    </row>
    <row r="821" spans="1:7" x14ac:dyDescent="0.2">
      <c r="A821" s="1" t="s">
        <v>27</v>
      </c>
      <c r="B821">
        <v>2482854.87505448</v>
      </c>
      <c r="C821">
        <v>0.24040844890240101</v>
      </c>
      <c r="D821">
        <v>99485.137927659598</v>
      </c>
      <c r="E821">
        <v>9.6328899197159999E-3</v>
      </c>
      <c r="F821">
        <v>2582340.0129821398</v>
      </c>
      <c r="G821">
        <v>0.25004133882211699</v>
      </c>
    </row>
    <row r="822" spans="1:7" x14ac:dyDescent="0.2">
      <c r="A822" s="1" t="s">
        <v>28</v>
      </c>
      <c r="B822">
        <v>367275.72630002798</v>
      </c>
      <c r="C822">
        <v>0.19073077791538201</v>
      </c>
      <c r="D822">
        <v>16737.027153191499</v>
      </c>
      <c r="E822">
        <v>8.6917429612849498E-3</v>
      </c>
      <c r="F822">
        <v>384012.75345321902</v>
      </c>
      <c r="G822">
        <v>0.19942252087666701</v>
      </c>
    </row>
    <row r="823" spans="1:7" x14ac:dyDescent="0.2">
      <c r="A823" s="1" t="s">
        <v>29</v>
      </c>
      <c r="B823">
        <v>513377.93060808902</v>
      </c>
      <c r="C823">
        <v>0.24399678843081701</v>
      </c>
      <c r="D823">
        <v>18996.638693616998</v>
      </c>
      <c r="E823">
        <v>9.0286678796903507E-3</v>
      </c>
      <c r="F823">
        <v>532374.56930170604</v>
      </c>
      <c r="G823">
        <v>0.25302545631050799</v>
      </c>
    </row>
    <row r="824" spans="1:7" x14ac:dyDescent="0.2">
      <c r="A824" s="1" t="s">
        <v>30</v>
      </c>
      <c r="B824">
        <v>2311038.8682794599</v>
      </c>
      <c r="C824">
        <v>0.284851661872567</v>
      </c>
      <c r="D824">
        <v>77550.142812766004</v>
      </c>
      <c r="E824">
        <v>9.5585960763685703E-3</v>
      </c>
      <c r="F824">
        <v>2388589.0110922302</v>
      </c>
      <c r="G824">
        <v>0.29441025794893599</v>
      </c>
    </row>
    <row r="826" spans="1:7" x14ac:dyDescent="0.2">
      <c r="A826">
        <v>2011</v>
      </c>
      <c r="B826" t="s">
        <v>32</v>
      </c>
      <c r="C826" t="s">
        <v>33</v>
      </c>
      <c r="D826" t="s">
        <v>34</v>
      </c>
      <c r="E826" t="s">
        <v>35</v>
      </c>
      <c r="F826" t="s">
        <v>36</v>
      </c>
      <c r="G826" t="s">
        <v>37</v>
      </c>
    </row>
    <row r="827" spans="1:7" x14ac:dyDescent="0.2">
      <c r="A827" s="1" t="s">
        <v>0</v>
      </c>
      <c r="B827">
        <v>630495.92878979805</v>
      </c>
      <c r="C827">
        <v>0.31859918047200297</v>
      </c>
      <c r="D827">
        <v>13732.714121057201</v>
      </c>
      <c r="E827">
        <v>6.9393492722833799E-3</v>
      </c>
      <c r="F827">
        <v>644228.64291085606</v>
      </c>
      <c r="G827">
        <v>0.32553852974428699</v>
      </c>
    </row>
    <row r="828" spans="1:7" x14ac:dyDescent="0.2">
      <c r="A828" s="1" t="s">
        <v>1</v>
      </c>
      <c r="B828">
        <v>430489.16913007898</v>
      </c>
      <c r="C828">
        <v>0.25104961574880402</v>
      </c>
      <c r="D828">
        <v>12762.087543305401</v>
      </c>
      <c r="E828">
        <v>7.4425035602494003E-3</v>
      </c>
      <c r="F828">
        <v>443251.25667338399</v>
      </c>
      <c r="G828">
        <v>0.25849211930905303</v>
      </c>
    </row>
    <row r="829" spans="1:7" x14ac:dyDescent="0.2">
      <c r="A829" s="1" t="s">
        <v>2</v>
      </c>
      <c r="B829">
        <v>5805908.9473609095</v>
      </c>
      <c r="C829">
        <v>0.239384291270264</v>
      </c>
      <c r="D829">
        <v>178281.249091832</v>
      </c>
      <c r="E829">
        <v>7.3507405726754996E-3</v>
      </c>
      <c r="F829">
        <v>5984190.1964527499</v>
      </c>
      <c r="G829">
        <v>0.24673503184293899</v>
      </c>
    </row>
    <row r="830" spans="1:7" x14ac:dyDescent="0.2">
      <c r="A830" s="1" t="s">
        <v>3</v>
      </c>
      <c r="B830">
        <v>2894399.18630346</v>
      </c>
      <c r="C830">
        <v>0.24885905162872399</v>
      </c>
      <c r="D830">
        <v>82975.704642068697</v>
      </c>
      <c r="E830">
        <v>7.1342112253086299E-3</v>
      </c>
      <c r="F830">
        <v>2977374.89094553</v>
      </c>
      <c r="G830">
        <v>0.25599326285403201</v>
      </c>
    </row>
    <row r="831" spans="1:7" x14ac:dyDescent="0.2">
      <c r="A831" s="1" t="s">
        <v>4</v>
      </c>
      <c r="B831">
        <v>1608891.09317202</v>
      </c>
      <c r="C831">
        <v>0.215016723602134</v>
      </c>
      <c r="D831">
        <v>54835.934833827901</v>
      </c>
      <c r="E831">
        <v>7.3284283154205999E-3</v>
      </c>
      <c r="F831">
        <v>1663727.02800584</v>
      </c>
      <c r="G831">
        <v>0.222345151917554</v>
      </c>
    </row>
    <row r="832" spans="1:7" x14ac:dyDescent="0.2">
      <c r="A832" s="1" t="s">
        <v>5</v>
      </c>
      <c r="B832">
        <v>2348458.6997110401</v>
      </c>
      <c r="C832">
        <v>0.22685430516392299</v>
      </c>
      <c r="D832">
        <v>83351.581063061705</v>
      </c>
      <c r="E832">
        <v>8.0515211992878092E-3</v>
      </c>
      <c r="F832">
        <v>2431810.2807741002</v>
      </c>
      <c r="G832">
        <v>0.234905826363211</v>
      </c>
    </row>
    <row r="833" spans="1:7" x14ac:dyDescent="0.2">
      <c r="A833" s="1" t="s">
        <v>6</v>
      </c>
      <c r="B833">
        <v>1863424.6722903401</v>
      </c>
      <c r="C833">
        <v>0.22153409650986999</v>
      </c>
      <c r="D833">
        <v>66632.464404176499</v>
      </c>
      <c r="E833">
        <v>7.9216310804031999E-3</v>
      </c>
      <c r="F833">
        <v>1930057.13669452</v>
      </c>
      <c r="G833">
        <v>0.229455727590273</v>
      </c>
    </row>
    <row r="834" spans="1:7" x14ac:dyDescent="0.2">
      <c r="A834" s="1" t="s">
        <v>7</v>
      </c>
      <c r="B834">
        <v>2436998.5723180999</v>
      </c>
      <c r="C834">
        <v>0.214954714338074</v>
      </c>
      <c r="D834">
        <v>88920.459430707095</v>
      </c>
      <c r="E834">
        <v>7.8432019504864406E-3</v>
      </c>
      <c r="F834">
        <v>2525919.0317488099</v>
      </c>
      <c r="G834">
        <v>0.22279791628856099</v>
      </c>
    </row>
    <row r="835" spans="1:7" x14ac:dyDescent="0.2">
      <c r="A835" s="1" t="s">
        <v>8</v>
      </c>
    </row>
    <row r="836" spans="1:7" x14ac:dyDescent="0.2">
      <c r="A836" s="1" t="s">
        <v>9</v>
      </c>
      <c r="B836">
        <v>4683343.8131538704</v>
      </c>
      <c r="C836">
        <v>0.254759452897734</v>
      </c>
      <c r="D836">
        <v>139005.74895993</v>
      </c>
      <c r="E836">
        <v>7.5614838387924096E-3</v>
      </c>
      <c r="F836">
        <v>4822349.5621138001</v>
      </c>
      <c r="G836">
        <v>0.26232093673652601</v>
      </c>
    </row>
    <row r="837" spans="1:7" x14ac:dyDescent="0.2">
      <c r="A837" s="1" t="s">
        <v>10</v>
      </c>
      <c r="B837">
        <v>2887574.14630243</v>
      </c>
      <c r="C837">
        <v>0.230412524411342</v>
      </c>
      <c r="D837">
        <v>98722.9129272383</v>
      </c>
      <c r="E837">
        <v>7.8775451061347899E-3</v>
      </c>
      <c r="F837">
        <v>2986297.0592296701</v>
      </c>
      <c r="G837">
        <v>0.238290069517476</v>
      </c>
    </row>
    <row r="838" spans="1:7" x14ac:dyDescent="0.2">
      <c r="A838" s="1" t="s">
        <v>11</v>
      </c>
      <c r="B838">
        <v>4208095.1226765402</v>
      </c>
      <c r="C838">
        <v>0.21480317781411801</v>
      </c>
      <c r="D838">
        <v>137123.98776798701</v>
      </c>
      <c r="E838">
        <v>6.9995253121496502E-3</v>
      </c>
      <c r="F838">
        <v>4345219.1104445299</v>
      </c>
      <c r="G838">
        <v>0.22180270312626801</v>
      </c>
    </row>
    <row r="839" spans="1:7" x14ac:dyDescent="0.2">
      <c r="A839" s="1" t="s">
        <v>12</v>
      </c>
      <c r="B839">
        <v>2271073.15749306</v>
      </c>
      <c r="C839">
        <v>0.22885933023553401</v>
      </c>
      <c r="D839">
        <v>72357.276084070196</v>
      </c>
      <c r="E839">
        <v>7.2915474728904896E-3</v>
      </c>
      <c r="F839">
        <v>2343430.4335771301</v>
      </c>
      <c r="G839">
        <v>0.23615087770842499</v>
      </c>
    </row>
    <row r="840" spans="1:7" x14ac:dyDescent="0.2">
      <c r="A840" s="1" t="s">
        <v>13</v>
      </c>
      <c r="B840">
        <v>3303663.01797566</v>
      </c>
      <c r="C840">
        <v>0.22642978776762901</v>
      </c>
      <c r="D840">
        <v>103358.18734863801</v>
      </c>
      <c r="E840">
        <v>7.0840676842820098E-3</v>
      </c>
      <c r="F840">
        <v>3407021.2053243001</v>
      </c>
      <c r="G840">
        <v>0.233513855451911</v>
      </c>
    </row>
    <row r="841" spans="1:7" x14ac:dyDescent="0.2">
      <c r="A841" s="1" t="s">
        <v>14</v>
      </c>
      <c r="B841">
        <v>6621319.5044709202</v>
      </c>
      <c r="C841">
        <v>0.21927560247490299</v>
      </c>
      <c r="D841">
        <v>217773.236426585</v>
      </c>
      <c r="E841">
        <v>7.2119095881274398E-3</v>
      </c>
      <c r="F841">
        <v>6839092.7408975</v>
      </c>
      <c r="G841">
        <v>0.226487512063031</v>
      </c>
    </row>
    <row r="842" spans="1:7" x14ac:dyDescent="0.2">
      <c r="A842" s="1" t="s">
        <v>15</v>
      </c>
      <c r="B842">
        <v>7876607.0395649299</v>
      </c>
      <c r="C842">
        <v>0.22725282531407501</v>
      </c>
      <c r="D842">
        <v>227234.85996788999</v>
      </c>
      <c r="E842">
        <v>6.5560924492182801E-3</v>
      </c>
      <c r="F842">
        <v>8103841.8995328201</v>
      </c>
      <c r="G842">
        <v>0.23380891776329399</v>
      </c>
    </row>
    <row r="843" spans="1:7" x14ac:dyDescent="0.2">
      <c r="A843" s="1" t="s">
        <v>16</v>
      </c>
      <c r="B843">
        <v>4335020.4195266301</v>
      </c>
      <c r="C843">
        <v>0.241512889404709</v>
      </c>
      <c r="D843">
        <v>130233.218244709</v>
      </c>
      <c r="E843">
        <v>7.2555600183743301E-3</v>
      </c>
      <c r="F843">
        <v>4465253.6377713401</v>
      </c>
      <c r="G843">
        <v>0.24876844942308299</v>
      </c>
    </row>
    <row r="844" spans="1:7" x14ac:dyDescent="0.2">
      <c r="A844" s="1" t="s">
        <v>17</v>
      </c>
      <c r="B844">
        <v>5383430.3281342499</v>
      </c>
      <c r="C844">
        <v>0.236164070019731</v>
      </c>
      <c r="D844">
        <v>160156.015435815</v>
      </c>
      <c r="E844">
        <v>7.0258355988742699E-3</v>
      </c>
      <c r="F844">
        <v>5543586.3435700601</v>
      </c>
      <c r="G844">
        <v>0.24318990561860601</v>
      </c>
    </row>
    <row r="845" spans="1:7" x14ac:dyDescent="0.2">
      <c r="A845" s="1" t="s">
        <v>18</v>
      </c>
      <c r="B845">
        <v>5053326.6764462097</v>
      </c>
      <c r="C845">
        <v>0.24520593243295</v>
      </c>
      <c r="D845">
        <v>139165.63428748099</v>
      </c>
      <c r="E845">
        <v>6.7528266631048097E-3</v>
      </c>
      <c r="F845">
        <v>5192492.3107336899</v>
      </c>
      <c r="G845">
        <v>0.25195875909605497</v>
      </c>
    </row>
    <row r="846" spans="1:7" x14ac:dyDescent="0.2">
      <c r="A846" s="1" t="s">
        <v>19</v>
      </c>
      <c r="B846">
        <v>3286014.2340199701</v>
      </c>
      <c r="C846">
        <v>0.22124675065357</v>
      </c>
      <c r="D846">
        <v>109887.104815574</v>
      </c>
      <c r="E846">
        <v>7.3986791132768601E-3</v>
      </c>
      <c r="F846">
        <v>3395901.3388355402</v>
      </c>
      <c r="G846">
        <v>0.22864542976684701</v>
      </c>
    </row>
    <row r="847" spans="1:7" x14ac:dyDescent="0.2">
      <c r="A847" s="1" t="s">
        <v>20</v>
      </c>
      <c r="B847">
        <v>612775.12613457302</v>
      </c>
      <c r="C847">
        <v>0.23945049707822899</v>
      </c>
      <c r="D847">
        <v>17326.763141941101</v>
      </c>
      <c r="E847">
        <v>6.7706763380982601E-3</v>
      </c>
      <c r="F847">
        <v>630101.88927651395</v>
      </c>
      <c r="G847">
        <v>0.24622117341632699</v>
      </c>
    </row>
    <row r="848" spans="1:7" x14ac:dyDescent="0.2">
      <c r="A848" s="1" t="s">
        <v>21</v>
      </c>
      <c r="B848">
        <v>1418140.49611723</v>
      </c>
      <c r="C848">
        <v>0.21035680065342599</v>
      </c>
      <c r="D848">
        <v>54331.777662660403</v>
      </c>
      <c r="E848">
        <v>8.0591866279980592E-3</v>
      </c>
      <c r="F848">
        <v>1472472.27377989</v>
      </c>
      <c r="G848">
        <v>0.218415987281424</v>
      </c>
    </row>
    <row r="849" spans="1:8" x14ac:dyDescent="0.2">
      <c r="A849" s="1" t="s">
        <v>22</v>
      </c>
      <c r="B849">
        <v>5336724.79885701</v>
      </c>
      <c r="C849">
        <v>0.20517148491728401</v>
      </c>
      <c r="D849">
        <v>198807.10052333999</v>
      </c>
      <c r="E849">
        <v>7.6431799584661796E-3</v>
      </c>
      <c r="F849">
        <v>5535531.8993803496</v>
      </c>
      <c r="G849">
        <v>0.21281466487574999</v>
      </c>
    </row>
    <row r="850" spans="1:8" x14ac:dyDescent="0.2">
      <c r="A850" s="1" t="s">
        <v>23</v>
      </c>
      <c r="B850">
        <v>2077481.2132889</v>
      </c>
      <c r="C850">
        <v>0.17698604940217899</v>
      </c>
      <c r="D850">
        <v>80233.057838627807</v>
      </c>
      <c r="E850">
        <v>6.8352637065895398E-3</v>
      </c>
      <c r="F850">
        <v>2157714.2711275299</v>
      </c>
      <c r="G850">
        <v>0.18382131310876801</v>
      </c>
    </row>
    <row r="851" spans="1:8" x14ac:dyDescent="0.2">
      <c r="A851" s="1" t="s">
        <v>24</v>
      </c>
      <c r="B851">
        <v>2998343.0145938601</v>
      </c>
      <c r="C851">
        <v>0.17801885744732099</v>
      </c>
      <c r="D851">
        <v>120281.47182277399</v>
      </c>
      <c r="E851">
        <v>7.1414011278068202E-3</v>
      </c>
      <c r="F851">
        <v>3118624.4864166402</v>
      </c>
      <c r="G851">
        <v>0.185160258575128</v>
      </c>
    </row>
    <row r="852" spans="1:8" x14ac:dyDescent="0.2">
      <c r="A852" s="1" t="s">
        <v>25</v>
      </c>
      <c r="B852">
        <v>128951.54877948599</v>
      </c>
      <c r="C852">
        <v>9.3841544945891794E-2</v>
      </c>
      <c r="D852">
        <v>5365.52330554125</v>
      </c>
      <c r="E852">
        <v>3.9046370609801999E-3</v>
      </c>
      <c r="F852">
        <v>134317.07208502799</v>
      </c>
      <c r="G852">
        <v>9.7746182006872004E-2</v>
      </c>
    </row>
    <row r="853" spans="1:8" x14ac:dyDescent="0.2">
      <c r="A853" s="1" t="s">
        <v>26</v>
      </c>
      <c r="B853">
        <v>3088073.2741290699</v>
      </c>
      <c r="C853">
        <v>0.241317063262555</v>
      </c>
      <c r="D853">
        <v>89159.330382579705</v>
      </c>
      <c r="E853">
        <v>6.9673436672088298E-3</v>
      </c>
      <c r="F853">
        <v>3177232.6045116498</v>
      </c>
      <c r="G853">
        <v>0.248284406929764</v>
      </c>
    </row>
    <row r="854" spans="1:8" x14ac:dyDescent="0.2">
      <c r="A854" s="1" t="s">
        <v>27</v>
      </c>
      <c r="B854">
        <v>1889330.0277790499</v>
      </c>
      <c r="C854">
        <v>0.18612131147380401</v>
      </c>
      <c r="D854">
        <v>65501.335541012602</v>
      </c>
      <c r="E854">
        <v>6.4526548008713496E-3</v>
      </c>
      <c r="F854">
        <v>1954831.3633200701</v>
      </c>
      <c r="G854">
        <v>0.19257396627467499</v>
      </c>
    </row>
    <row r="855" spans="1:8" x14ac:dyDescent="0.2">
      <c r="A855" s="1" t="s">
        <v>28</v>
      </c>
      <c r="B855">
        <v>268367.79010879499</v>
      </c>
      <c r="C855">
        <v>0.14258933134766899</v>
      </c>
      <c r="D855">
        <v>10959.5385292547</v>
      </c>
      <c r="E855">
        <v>5.8230284272636802E-3</v>
      </c>
      <c r="F855">
        <v>279327.32863805001</v>
      </c>
      <c r="G855">
        <v>0.148412359774933</v>
      </c>
    </row>
    <row r="856" spans="1:8" x14ac:dyDescent="0.2">
      <c r="A856" s="1" t="s">
        <v>29</v>
      </c>
      <c r="B856">
        <v>390355.61505438999</v>
      </c>
      <c r="C856">
        <v>0.19133148493611299</v>
      </c>
      <c r="D856">
        <v>12380.138691165699</v>
      </c>
      <c r="E856">
        <v>6.0680831225284598E-3</v>
      </c>
      <c r="F856">
        <v>402735.75374555599</v>
      </c>
      <c r="G856">
        <v>0.19739956805864201</v>
      </c>
    </row>
    <row r="857" spans="1:8" x14ac:dyDescent="0.2">
      <c r="A857" s="1" t="s">
        <v>30</v>
      </c>
      <c r="B857">
        <v>1806517.38741701</v>
      </c>
      <c r="C857">
        <v>0.22059366363418101</v>
      </c>
      <c r="D857">
        <v>52889.871917481301</v>
      </c>
      <c r="E857">
        <v>6.4583771496944699E-3</v>
      </c>
      <c r="F857">
        <v>1859407.2593344899</v>
      </c>
      <c r="G857">
        <v>0.227052040783875</v>
      </c>
    </row>
    <row r="859" spans="1:8" x14ac:dyDescent="0.2">
      <c r="A859" s="8">
        <v>2012</v>
      </c>
      <c r="B859" t="s">
        <v>32</v>
      </c>
      <c r="C859" t="s">
        <v>33</v>
      </c>
      <c r="D859" t="s">
        <v>34</v>
      </c>
      <c r="E859" t="s">
        <v>35</v>
      </c>
      <c r="F859" t="s">
        <v>36</v>
      </c>
      <c r="G859" t="s">
        <v>37</v>
      </c>
    </row>
    <row r="860" spans="1:8" x14ac:dyDescent="0.2">
      <c r="A860" s="1" t="s">
        <v>0</v>
      </c>
      <c r="B860">
        <v>485624.27729131602</v>
      </c>
      <c r="C860">
        <v>0.24509828117816401</v>
      </c>
      <c r="D860">
        <v>11912.764068930899</v>
      </c>
      <c r="E860">
        <v>6.0124629964173502E-3</v>
      </c>
      <c r="F860">
        <v>497537.04136024701</v>
      </c>
      <c r="G860">
        <v>0.25111074417458201</v>
      </c>
      <c r="H860" s="7" t="s">
        <v>39</v>
      </c>
    </row>
    <row r="861" spans="1:8" x14ac:dyDescent="0.2">
      <c r="A861" s="1" t="s">
        <v>1</v>
      </c>
      <c r="B861">
        <v>346208.70196531899</v>
      </c>
      <c r="C861">
        <v>0.204407908239498</v>
      </c>
      <c r="D861">
        <v>10911.1617051381</v>
      </c>
      <c r="E861">
        <v>6.4421481261138702E-3</v>
      </c>
      <c r="F861">
        <v>357119.86367045698</v>
      </c>
      <c r="G861">
        <v>0.21085005636561199</v>
      </c>
    </row>
    <row r="862" spans="1:8" x14ac:dyDescent="0.2">
      <c r="A862" s="1" t="s">
        <v>2</v>
      </c>
      <c r="B862">
        <v>4553202.2899903702</v>
      </c>
      <c r="C862">
        <v>0.195537638351298</v>
      </c>
      <c r="D862">
        <v>149591.70255426501</v>
      </c>
      <c r="E862">
        <v>6.4242276910724799E-3</v>
      </c>
      <c r="F862">
        <v>4702793.9925446399</v>
      </c>
      <c r="G862">
        <v>0.20196186604237101</v>
      </c>
    </row>
    <row r="863" spans="1:8" x14ac:dyDescent="0.2">
      <c r="A863" s="1" t="s">
        <v>3</v>
      </c>
      <c r="B863">
        <v>2276047.2279114402</v>
      </c>
      <c r="C863">
        <v>0.201312519284959</v>
      </c>
      <c r="D863">
        <v>69709.1342806389</v>
      </c>
      <c r="E863">
        <v>6.1656547663495901E-3</v>
      </c>
      <c r="F863">
        <v>2345756.3621920701</v>
      </c>
      <c r="G863">
        <v>0.207478174051309</v>
      </c>
    </row>
    <row r="864" spans="1:8" x14ac:dyDescent="0.2">
      <c r="A864" s="1" t="s">
        <v>4</v>
      </c>
      <c r="B864">
        <v>1313340.29898956</v>
      </c>
      <c r="C864">
        <v>0.18164394735990699</v>
      </c>
      <c r="D864">
        <v>45971.819001954304</v>
      </c>
      <c r="E864">
        <v>6.3582170418853097E-3</v>
      </c>
      <c r="F864">
        <v>1359312.1179915201</v>
      </c>
      <c r="G864">
        <v>0.18800216440179299</v>
      </c>
    </row>
    <row r="865" spans="1:7" x14ac:dyDescent="0.2">
      <c r="A865" s="1" t="s">
        <v>5</v>
      </c>
      <c r="B865">
        <v>1898024.9883505099</v>
      </c>
      <c r="C865">
        <v>0.19081365672646</v>
      </c>
      <c r="D865">
        <v>69123.243635775507</v>
      </c>
      <c r="E865">
        <v>6.9491492282190096E-3</v>
      </c>
      <c r="F865">
        <v>1967148.2319862801</v>
      </c>
      <c r="G865">
        <v>0.19776280595467899</v>
      </c>
    </row>
    <row r="866" spans="1:7" x14ac:dyDescent="0.2">
      <c r="A866" s="1" t="s">
        <v>6</v>
      </c>
      <c r="B866">
        <v>1550987.2321933501</v>
      </c>
      <c r="C866">
        <v>0.18872729119951501</v>
      </c>
      <c r="D866">
        <v>56683.506193608002</v>
      </c>
      <c r="E866">
        <v>6.8973646962149898E-3</v>
      </c>
      <c r="F866">
        <v>1607670.73838695</v>
      </c>
      <c r="G866">
        <v>0.19562465589573</v>
      </c>
    </row>
    <row r="867" spans="1:7" x14ac:dyDescent="0.2">
      <c r="A867" s="1" t="s">
        <v>7</v>
      </c>
      <c r="B867">
        <v>2035298.3348950199</v>
      </c>
      <c r="C867">
        <v>0.18445354812554701</v>
      </c>
      <c r="D867">
        <v>75481.551629272799</v>
      </c>
      <c r="E867">
        <v>6.8406875676824096E-3</v>
      </c>
      <c r="F867">
        <v>2110779.8865242898</v>
      </c>
      <c r="G867">
        <v>0.19129423569323001</v>
      </c>
    </row>
    <row r="868" spans="1:7" x14ac:dyDescent="0.2">
      <c r="A868" s="1" t="s">
        <v>8</v>
      </c>
    </row>
    <row r="869" spans="1:7" x14ac:dyDescent="0.2">
      <c r="A869" s="1" t="s">
        <v>9</v>
      </c>
      <c r="B869">
        <v>3654424.5393000599</v>
      </c>
      <c r="C869">
        <v>0.20837147013749699</v>
      </c>
      <c r="D869">
        <v>114519.711346647</v>
      </c>
      <c r="E869">
        <v>6.5297943236756898E-3</v>
      </c>
      <c r="F869">
        <v>3768944.2506467099</v>
      </c>
      <c r="G869">
        <v>0.214901264461173</v>
      </c>
    </row>
    <row r="870" spans="1:7" x14ac:dyDescent="0.2">
      <c r="A870" s="1" t="s">
        <v>10</v>
      </c>
      <c r="B870">
        <v>2396214.3210855601</v>
      </c>
      <c r="C870">
        <v>0.19738919251504899</v>
      </c>
      <c r="D870">
        <v>82925.031562466407</v>
      </c>
      <c r="E870">
        <v>6.8309853903154904E-3</v>
      </c>
      <c r="F870">
        <v>2479139.35264803</v>
      </c>
      <c r="G870">
        <v>0.20422017790536501</v>
      </c>
    </row>
    <row r="871" spans="1:7" x14ac:dyDescent="0.2">
      <c r="A871" s="1" t="s">
        <v>11</v>
      </c>
      <c r="B871">
        <v>3512409.6626382899</v>
      </c>
      <c r="C871">
        <v>0.18422826972359799</v>
      </c>
      <c r="D871">
        <v>115870.779460266</v>
      </c>
      <c r="E871">
        <v>6.0775009927103102E-3</v>
      </c>
      <c r="F871">
        <v>3628280.44209855</v>
      </c>
      <c r="G871">
        <v>0.190305770716309</v>
      </c>
    </row>
    <row r="872" spans="1:7" x14ac:dyDescent="0.2">
      <c r="A872" s="1" t="s">
        <v>12</v>
      </c>
      <c r="B872">
        <v>1838199.5631951101</v>
      </c>
      <c r="C872">
        <v>0.19401648969742399</v>
      </c>
      <c r="D872">
        <v>60152.805867463198</v>
      </c>
      <c r="E872">
        <v>6.3489495229615998E-3</v>
      </c>
      <c r="F872">
        <v>1898352.3690625699</v>
      </c>
      <c r="G872">
        <v>0.20036543922038599</v>
      </c>
    </row>
    <row r="873" spans="1:7" x14ac:dyDescent="0.2">
      <c r="A873" s="1" t="s">
        <v>13</v>
      </c>
      <c r="B873">
        <v>2712200.2688058498</v>
      </c>
      <c r="C873">
        <v>0.19208464342536</v>
      </c>
      <c r="D873">
        <v>86848.664211179406</v>
      </c>
      <c r="E873">
        <v>6.1508343940686397E-3</v>
      </c>
      <c r="F873">
        <v>2799048.9330170299</v>
      </c>
      <c r="G873">
        <v>0.19823547781942899</v>
      </c>
    </row>
    <row r="874" spans="1:7" x14ac:dyDescent="0.2">
      <c r="A874" s="1" t="s">
        <v>14</v>
      </c>
      <c r="B874">
        <v>5223964.9249473996</v>
      </c>
      <c r="C874">
        <v>0.18032282375577799</v>
      </c>
      <c r="D874">
        <v>181416.992102246</v>
      </c>
      <c r="E874">
        <v>6.2622212750569296E-3</v>
      </c>
      <c r="F874">
        <v>5405381.9170496399</v>
      </c>
      <c r="G874">
        <v>0.18658504503083501</v>
      </c>
    </row>
    <row r="875" spans="1:7" x14ac:dyDescent="0.2">
      <c r="A875" s="1" t="s">
        <v>15</v>
      </c>
      <c r="B875">
        <v>6119404.2656959398</v>
      </c>
      <c r="C875">
        <v>0.18382837635924601</v>
      </c>
      <c r="D875">
        <v>189778.59432492201</v>
      </c>
      <c r="E875">
        <v>5.7009946308103198E-3</v>
      </c>
      <c r="F875">
        <v>6309182.8600208601</v>
      </c>
      <c r="G875">
        <v>0.18952937099005601</v>
      </c>
    </row>
    <row r="876" spans="1:7" x14ac:dyDescent="0.2">
      <c r="A876" s="1" t="s">
        <v>16</v>
      </c>
      <c r="B876">
        <v>3388547.4011774398</v>
      </c>
      <c r="C876">
        <v>0.198149896869593</v>
      </c>
      <c r="D876">
        <v>108517.072666986</v>
      </c>
      <c r="E876">
        <v>6.3456827400678404E-3</v>
      </c>
      <c r="F876">
        <v>3497064.4738444299</v>
      </c>
      <c r="G876">
        <v>0.204495579609661</v>
      </c>
    </row>
    <row r="877" spans="1:7" x14ac:dyDescent="0.2">
      <c r="A877" s="1" t="s">
        <v>17</v>
      </c>
      <c r="B877">
        <v>4214340.3343941905</v>
      </c>
      <c r="C877">
        <v>0.19248610966594401</v>
      </c>
      <c r="D877">
        <v>133774.19031019</v>
      </c>
      <c r="E877">
        <v>6.1100128189389797E-3</v>
      </c>
      <c r="F877">
        <v>4348114.52470438</v>
      </c>
      <c r="G877">
        <v>0.19859612248488301</v>
      </c>
    </row>
    <row r="878" spans="1:7" x14ac:dyDescent="0.2">
      <c r="A878" s="1" t="s">
        <v>18</v>
      </c>
      <c r="B878">
        <v>4092186.07628957</v>
      </c>
      <c r="C878">
        <v>0.20046907602368</v>
      </c>
      <c r="D878">
        <v>119344.32980486</v>
      </c>
      <c r="E878">
        <v>5.8464710740471796E-3</v>
      </c>
      <c r="F878">
        <v>4211530.40609443</v>
      </c>
      <c r="G878">
        <v>0.20631554709772701</v>
      </c>
    </row>
    <row r="879" spans="1:7" x14ac:dyDescent="0.2">
      <c r="A879" s="1" t="s">
        <v>19</v>
      </c>
      <c r="B879">
        <v>2704232.2216530102</v>
      </c>
      <c r="C879">
        <v>0.187599083085463</v>
      </c>
      <c r="D879">
        <v>92852.062385627694</v>
      </c>
      <c r="E879">
        <v>6.4413705400974399E-3</v>
      </c>
      <c r="F879">
        <v>2797084.2840386298</v>
      </c>
      <c r="G879">
        <v>0.19404045362555999</v>
      </c>
    </row>
    <row r="880" spans="1:7" x14ac:dyDescent="0.2">
      <c r="A880" s="1" t="s">
        <v>20</v>
      </c>
      <c r="B880">
        <v>493283.37581951998</v>
      </c>
      <c r="C880">
        <v>0.19549339877760999</v>
      </c>
      <c r="D880">
        <v>14693.6240475172</v>
      </c>
      <c r="E880">
        <v>5.8232380133169904E-3</v>
      </c>
      <c r="F880">
        <v>507976.999867037</v>
      </c>
      <c r="G880">
        <v>0.20131663679092701</v>
      </c>
    </row>
    <row r="881" spans="1:7" x14ac:dyDescent="0.2">
      <c r="A881" s="1" t="s">
        <v>21</v>
      </c>
      <c r="B881">
        <v>1200858.97565762</v>
      </c>
      <c r="C881">
        <v>0.18574656977432999</v>
      </c>
      <c r="D881">
        <v>44921.640733730499</v>
      </c>
      <c r="E881">
        <v>6.9483934783897798E-3</v>
      </c>
      <c r="F881">
        <v>1245780.6163913601</v>
      </c>
      <c r="G881">
        <v>0.19269496325272001</v>
      </c>
    </row>
    <row r="882" spans="1:7" x14ac:dyDescent="0.2">
      <c r="A882" s="1" t="s">
        <v>22</v>
      </c>
      <c r="B882">
        <v>4519750.3621000396</v>
      </c>
      <c r="C882">
        <v>0.179712706608086</v>
      </c>
      <c r="D882">
        <v>165880.364394217</v>
      </c>
      <c r="E882">
        <v>6.5956760595443599E-3</v>
      </c>
      <c r="F882">
        <v>4685630.7264942499</v>
      </c>
      <c r="G882">
        <v>0.18630838266763</v>
      </c>
    </row>
    <row r="883" spans="1:7" x14ac:dyDescent="0.2">
      <c r="A883" s="1" t="s">
        <v>23</v>
      </c>
      <c r="B883">
        <v>1859826.7361574799</v>
      </c>
      <c r="C883">
        <v>0.161691803645681</v>
      </c>
      <c r="D883">
        <v>66790.780905990905</v>
      </c>
      <c r="E883">
        <v>5.8067354456392498E-3</v>
      </c>
      <c r="F883">
        <v>1926617.5170634701</v>
      </c>
      <c r="G883">
        <v>0.16749853909132101</v>
      </c>
    </row>
    <row r="884" spans="1:7" x14ac:dyDescent="0.2">
      <c r="A884" s="1" t="s">
        <v>24</v>
      </c>
      <c r="B884">
        <v>2748633.5943030999</v>
      </c>
      <c r="C884">
        <v>0.16708694041003999</v>
      </c>
      <c r="D884">
        <v>101217.635866144</v>
      </c>
      <c r="E884">
        <v>6.1529281776458201E-3</v>
      </c>
      <c r="F884">
        <v>2849851.2301692399</v>
      </c>
      <c r="G884">
        <v>0.173239868587686</v>
      </c>
    </row>
    <row r="885" spans="1:7" x14ac:dyDescent="0.2">
      <c r="A885" s="1" t="s">
        <v>25</v>
      </c>
      <c r="B885">
        <v>131103.39009678701</v>
      </c>
      <c r="C885">
        <v>9.5615329378688496E-2</v>
      </c>
      <c r="D885">
        <v>4794.8008271422204</v>
      </c>
      <c r="E885">
        <v>3.4969077462753502E-3</v>
      </c>
      <c r="F885">
        <v>135898.19092392901</v>
      </c>
      <c r="G885">
        <v>9.9112237124963906E-2</v>
      </c>
    </row>
    <row r="886" spans="1:7" x14ac:dyDescent="0.2">
      <c r="A886" s="1" t="s">
        <v>26</v>
      </c>
      <c r="B886">
        <v>2407201.1823064298</v>
      </c>
      <c r="C886">
        <v>0.19798881912289901</v>
      </c>
      <c r="D886">
        <v>73636.150211512198</v>
      </c>
      <c r="E886">
        <v>6.0564669593444103E-3</v>
      </c>
      <c r="F886">
        <v>2480837.3325179401</v>
      </c>
      <c r="G886">
        <v>0.20404528608224301</v>
      </c>
    </row>
    <row r="887" spans="1:7" x14ac:dyDescent="0.2">
      <c r="A887" s="1" t="s">
        <v>27</v>
      </c>
      <c r="B887">
        <v>1660099.6908473</v>
      </c>
      <c r="C887">
        <v>0.16689055118429899</v>
      </c>
      <c r="D887">
        <v>55646.683441137102</v>
      </c>
      <c r="E887">
        <v>5.5941855313096402E-3</v>
      </c>
      <c r="F887">
        <v>1715746.37428844</v>
      </c>
      <c r="G887">
        <v>0.17248473671560899</v>
      </c>
    </row>
    <row r="888" spans="1:7" x14ac:dyDescent="0.2">
      <c r="A888" s="1" t="s">
        <v>28</v>
      </c>
      <c r="B888">
        <v>249539.958018484</v>
      </c>
      <c r="C888">
        <v>0.13577586123645399</v>
      </c>
      <c r="D888">
        <v>9246.3940552373406</v>
      </c>
      <c r="E888">
        <v>5.0310063612677503E-3</v>
      </c>
      <c r="F888">
        <v>258786.35207372101</v>
      </c>
      <c r="G888">
        <v>0.14080686759772201</v>
      </c>
    </row>
    <row r="889" spans="1:7" x14ac:dyDescent="0.2">
      <c r="A889" s="1" t="s">
        <v>29</v>
      </c>
      <c r="B889">
        <v>330180.667159651</v>
      </c>
      <c r="C889">
        <v>0.166308415835107</v>
      </c>
      <c r="D889">
        <v>10399.135946767999</v>
      </c>
      <c r="E889">
        <v>5.2379318275611398E-3</v>
      </c>
      <c r="F889">
        <v>340579.80310641899</v>
      </c>
      <c r="G889">
        <v>0.17154634766266799</v>
      </c>
    </row>
    <row r="890" spans="1:7" x14ac:dyDescent="0.2">
      <c r="A890" s="1" t="s">
        <v>30</v>
      </c>
      <c r="B890">
        <v>1568413.1061578901</v>
      </c>
      <c r="C890">
        <v>0.190096676412953</v>
      </c>
      <c r="D890">
        <v>46616.071630965598</v>
      </c>
      <c r="E890">
        <v>5.6500167268958099E-3</v>
      </c>
      <c r="F890">
        <v>1615029.1777888599</v>
      </c>
      <c r="G890">
        <v>0.19574669313984899</v>
      </c>
    </row>
    <row r="892" spans="1:7" x14ac:dyDescent="0.2">
      <c r="A892">
        <v>2013</v>
      </c>
      <c r="B892" t="s">
        <v>32</v>
      </c>
      <c r="C892" t="s">
        <v>33</v>
      </c>
      <c r="D892" t="s">
        <v>34</v>
      </c>
      <c r="E892" t="s">
        <v>35</v>
      </c>
      <c r="F892" t="s">
        <v>36</v>
      </c>
      <c r="G892" t="s">
        <v>37</v>
      </c>
    </row>
    <row r="893" spans="1:7" x14ac:dyDescent="0.2">
      <c r="A893" s="1" t="s">
        <v>0</v>
      </c>
      <c r="B893">
        <v>490069.33676557598</v>
      </c>
      <c r="C893">
        <v>0.247562878504694</v>
      </c>
      <c r="D893">
        <v>19248.424526416198</v>
      </c>
      <c r="E893">
        <v>9.7235126235195903E-3</v>
      </c>
      <c r="F893">
        <v>509317.76129199198</v>
      </c>
      <c r="G893">
        <v>0.257286391128213</v>
      </c>
    </row>
    <row r="894" spans="1:7" x14ac:dyDescent="0.2">
      <c r="A894" s="1" t="s">
        <v>1</v>
      </c>
      <c r="B894">
        <v>346885.071166376</v>
      </c>
      <c r="C894">
        <v>0.207327698717028</v>
      </c>
      <c r="D894">
        <v>17463.336344704399</v>
      </c>
      <c r="E894">
        <v>1.04375588263135E-2</v>
      </c>
      <c r="F894">
        <v>364348.40751108102</v>
      </c>
      <c r="G894">
        <v>0.217765257543341</v>
      </c>
    </row>
    <row r="895" spans="1:7" x14ac:dyDescent="0.2">
      <c r="A895" s="1" t="s">
        <v>2</v>
      </c>
      <c r="B895">
        <v>4385902.1648560204</v>
      </c>
      <c r="C895">
        <v>0.196594584864179</v>
      </c>
      <c r="D895">
        <v>233804.79409281001</v>
      </c>
      <c r="E895">
        <v>1.04801143997793E-2</v>
      </c>
      <c r="F895">
        <v>4619706.9589488301</v>
      </c>
      <c r="G895">
        <v>0.207074699263958</v>
      </c>
    </row>
    <row r="896" spans="1:7" x14ac:dyDescent="0.2">
      <c r="A896" s="1" t="s">
        <v>3</v>
      </c>
      <c r="B896">
        <v>2220968.5805184902</v>
      </c>
      <c r="C896">
        <v>0.20345801245786499</v>
      </c>
      <c r="D896">
        <v>109182.740627241</v>
      </c>
      <c r="E896">
        <v>1.0001989040986399E-2</v>
      </c>
      <c r="F896">
        <v>2330151.3211457301</v>
      </c>
      <c r="G896">
        <v>0.213460001498851</v>
      </c>
    </row>
    <row r="897" spans="1:7" x14ac:dyDescent="0.2">
      <c r="A897" s="1" t="s">
        <v>4</v>
      </c>
      <c r="B897">
        <v>1263894.1091380699</v>
      </c>
      <c r="C897">
        <v>0.18085331132516599</v>
      </c>
      <c r="D897">
        <v>71834.322547864896</v>
      </c>
      <c r="E897">
        <v>1.02789268544349E-2</v>
      </c>
      <c r="F897">
        <v>1335728.4316859399</v>
      </c>
      <c r="G897">
        <v>0.19113223817960101</v>
      </c>
    </row>
    <row r="898" spans="1:7" x14ac:dyDescent="0.2">
      <c r="A898" s="1" t="s">
        <v>5</v>
      </c>
      <c r="B898">
        <v>1808897.5164522701</v>
      </c>
      <c r="C898">
        <v>0.192128452440429</v>
      </c>
      <c r="D898">
        <v>106945.521473104</v>
      </c>
      <c r="E898">
        <v>1.13590058857292E-2</v>
      </c>
      <c r="F898">
        <v>1915843.03792538</v>
      </c>
      <c r="G898">
        <v>0.203487458326158</v>
      </c>
    </row>
    <row r="899" spans="1:7" x14ac:dyDescent="0.2">
      <c r="A899" s="1" t="s">
        <v>6</v>
      </c>
      <c r="B899">
        <v>1513946.5700719999</v>
      </c>
      <c r="C899">
        <v>0.188640294656959</v>
      </c>
      <c r="D899">
        <v>89948.851640434907</v>
      </c>
      <c r="E899">
        <v>1.12077785391725E-2</v>
      </c>
      <c r="F899">
        <v>1603895.42171243</v>
      </c>
      <c r="G899">
        <v>0.19984807319613199</v>
      </c>
    </row>
    <row r="900" spans="1:7" x14ac:dyDescent="0.2">
      <c r="A900" s="1" t="s">
        <v>7</v>
      </c>
      <c r="B900">
        <v>1969297.7698212999</v>
      </c>
      <c r="C900">
        <v>0.18465882450145199</v>
      </c>
      <c r="D900">
        <v>119254.290229766</v>
      </c>
      <c r="E900">
        <v>1.1182339912253101E-2</v>
      </c>
      <c r="F900">
        <v>2088552.0600510701</v>
      </c>
      <c r="G900">
        <v>0.195841164413705</v>
      </c>
    </row>
    <row r="901" spans="1:7" x14ac:dyDescent="0.2">
      <c r="A901" s="1" t="s">
        <v>8</v>
      </c>
    </row>
    <row r="902" spans="1:7" x14ac:dyDescent="0.2">
      <c r="A902" s="1" t="s">
        <v>9</v>
      </c>
      <c r="B902">
        <v>3503847.1312906099</v>
      </c>
      <c r="C902">
        <v>0.21047917390469201</v>
      </c>
      <c r="D902">
        <v>176500.30153160301</v>
      </c>
      <c r="E902">
        <v>1.0602528097913099E-2</v>
      </c>
      <c r="F902">
        <v>3680347.4328222098</v>
      </c>
      <c r="G902">
        <v>0.22108170200260499</v>
      </c>
    </row>
    <row r="903" spans="1:7" x14ac:dyDescent="0.2">
      <c r="A903" s="1" t="s">
        <v>10</v>
      </c>
      <c r="B903">
        <v>2354950.7429743102</v>
      </c>
      <c r="C903">
        <v>0.19891842101113</v>
      </c>
      <c r="D903">
        <v>130246.95909637</v>
      </c>
      <c r="E903">
        <v>1.1001724567805E-2</v>
      </c>
      <c r="F903">
        <v>2485197.70207068</v>
      </c>
      <c r="G903">
        <v>0.20992014557893501</v>
      </c>
    </row>
    <row r="904" spans="1:7" x14ac:dyDescent="0.2">
      <c r="A904" s="1" t="s">
        <v>11</v>
      </c>
      <c r="B904">
        <v>3464852.0683156201</v>
      </c>
      <c r="C904">
        <v>0.186979217939863</v>
      </c>
      <c r="D904">
        <v>183378.33852953499</v>
      </c>
      <c r="E904">
        <v>9.8959313844623597E-3</v>
      </c>
      <c r="F904">
        <v>3648230.40684515</v>
      </c>
      <c r="G904">
        <v>0.19687514932432501</v>
      </c>
    </row>
    <row r="905" spans="1:7" x14ac:dyDescent="0.2">
      <c r="A905" s="1" t="s">
        <v>12</v>
      </c>
      <c r="B905">
        <v>1743017.1135696201</v>
      </c>
      <c r="C905">
        <v>0.192122056610361</v>
      </c>
      <c r="D905">
        <v>93339.605488597706</v>
      </c>
      <c r="E905">
        <v>1.0288250660341501E-2</v>
      </c>
      <c r="F905">
        <v>1836356.71905821</v>
      </c>
      <c r="G905">
        <v>0.202410307270702</v>
      </c>
    </row>
    <row r="906" spans="1:7" x14ac:dyDescent="0.2">
      <c r="A906" s="1" t="s">
        <v>13</v>
      </c>
      <c r="B906">
        <v>2598884.8402444799</v>
      </c>
      <c r="C906">
        <v>0.19244062557701999</v>
      </c>
      <c r="D906">
        <v>136058.065528746</v>
      </c>
      <c r="E906">
        <v>1.0074743920814901E-2</v>
      </c>
      <c r="F906">
        <v>2734942.9057732201</v>
      </c>
      <c r="G906">
        <v>0.202515369497834</v>
      </c>
    </row>
    <row r="907" spans="1:7" x14ac:dyDescent="0.2">
      <c r="A907" s="1" t="s">
        <v>14</v>
      </c>
      <c r="B907">
        <v>5005603.4799962202</v>
      </c>
      <c r="C907">
        <v>0.18096818425410799</v>
      </c>
      <c r="D907">
        <v>281980.549553024</v>
      </c>
      <c r="E907">
        <v>1.0194476700264901E-2</v>
      </c>
      <c r="F907">
        <v>5287584.0295492401</v>
      </c>
      <c r="G907">
        <v>0.19116266095437301</v>
      </c>
    </row>
    <row r="908" spans="1:7" x14ac:dyDescent="0.2">
      <c r="A908" s="1" t="s">
        <v>15</v>
      </c>
      <c r="B908">
        <v>5855877.7064562496</v>
      </c>
      <c r="C908">
        <v>0.18474973118375401</v>
      </c>
      <c r="D908">
        <v>295730.21330040501</v>
      </c>
      <c r="E908">
        <v>9.3301260970539805E-3</v>
      </c>
      <c r="F908">
        <v>6151607.9197566602</v>
      </c>
      <c r="G908">
        <v>0.19407985728080801</v>
      </c>
    </row>
    <row r="909" spans="1:7" x14ac:dyDescent="0.2">
      <c r="A909" s="1" t="s">
        <v>16</v>
      </c>
      <c r="B909">
        <v>3210265.8547719601</v>
      </c>
      <c r="C909">
        <v>0.198648757104496</v>
      </c>
      <c r="D909">
        <v>168942.84368268101</v>
      </c>
      <c r="E909">
        <v>1.0454051918901801E-2</v>
      </c>
      <c r="F909">
        <v>3379208.6984546399</v>
      </c>
      <c r="G909">
        <v>0.20910280902339801</v>
      </c>
    </row>
    <row r="910" spans="1:7" x14ac:dyDescent="0.2">
      <c r="A910" s="1" t="s">
        <v>17</v>
      </c>
      <c r="B910">
        <v>4054182.3581084399</v>
      </c>
      <c r="C910">
        <v>0.19295465244385801</v>
      </c>
      <c r="D910">
        <v>209123.19397398399</v>
      </c>
      <c r="E910">
        <v>9.9530039961069107E-3</v>
      </c>
      <c r="F910">
        <v>4263305.5520824296</v>
      </c>
      <c r="G910">
        <v>0.202907656439965</v>
      </c>
    </row>
    <row r="911" spans="1:7" x14ac:dyDescent="0.2">
      <c r="A911" s="1" t="s">
        <v>18</v>
      </c>
      <c r="B911">
        <v>4055521.2387540299</v>
      </c>
      <c r="C911">
        <v>0.20138649741112799</v>
      </c>
      <c r="D911">
        <v>190564.40662960999</v>
      </c>
      <c r="E911">
        <v>9.4629262487002895E-3</v>
      </c>
      <c r="F911">
        <v>4246085.6453836402</v>
      </c>
      <c r="G911">
        <v>0.21084942365982801</v>
      </c>
    </row>
    <row r="912" spans="1:7" x14ac:dyDescent="0.2">
      <c r="A912" s="1" t="s">
        <v>19</v>
      </c>
      <c r="B912">
        <v>2637536.3406946999</v>
      </c>
      <c r="C912">
        <v>0.18711115252546101</v>
      </c>
      <c r="D912">
        <v>146260.36740631299</v>
      </c>
      <c r="E912">
        <v>1.0375950272967401E-2</v>
      </c>
      <c r="F912">
        <v>2783796.70810101</v>
      </c>
      <c r="G912">
        <v>0.19748710279842899</v>
      </c>
    </row>
    <row r="913" spans="1:7" x14ac:dyDescent="0.2">
      <c r="A913" s="1" t="s">
        <v>20</v>
      </c>
      <c r="B913">
        <v>492510.258438466</v>
      </c>
      <c r="C913">
        <v>0.19819787608829301</v>
      </c>
      <c r="D913">
        <v>23247.669618216201</v>
      </c>
      <c r="E913">
        <v>9.3554167926199003E-3</v>
      </c>
      <c r="F913">
        <v>515757.92805668298</v>
      </c>
      <c r="G913">
        <v>0.20755329288091301</v>
      </c>
    </row>
    <row r="914" spans="1:7" x14ac:dyDescent="0.2">
      <c r="A914" s="1" t="s">
        <v>21</v>
      </c>
      <c r="B914">
        <v>1150791.91031682</v>
      </c>
      <c r="C914">
        <v>0.18529849386861499</v>
      </c>
      <c r="D914">
        <v>69551.693502024602</v>
      </c>
      <c r="E914">
        <v>1.1199091631074E-2</v>
      </c>
      <c r="F914">
        <v>1220343.6038188401</v>
      </c>
      <c r="G914">
        <v>0.19649758549968899</v>
      </c>
    </row>
    <row r="915" spans="1:7" x14ac:dyDescent="0.2">
      <c r="A915" s="1" t="s">
        <v>22</v>
      </c>
      <c r="B915">
        <v>4376223.0774769196</v>
      </c>
      <c r="C915">
        <v>0.179283238607125</v>
      </c>
      <c r="D915">
        <v>259190.645279391</v>
      </c>
      <c r="E915">
        <v>1.0618411694211599E-2</v>
      </c>
      <c r="F915">
        <v>4635413.7227563104</v>
      </c>
      <c r="G915">
        <v>0.18990165030133599</v>
      </c>
    </row>
    <row r="916" spans="1:7" x14ac:dyDescent="0.2">
      <c r="A916" s="1" t="s">
        <v>23</v>
      </c>
      <c r="B916">
        <v>1827723.63149991</v>
      </c>
      <c r="C916">
        <v>0.16178582830843299</v>
      </c>
      <c r="D916">
        <v>103901.698188768</v>
      </c>
      <c r="E916">
        <v>9.1971357235928405E-3</v>
      </c>
      <c r="F916">
        <v>1931625.3296886701</v>
      </c>
      <c r="G916">
        <v>0.17098296403202501</v>
      </c>
    </row>
    <row r="917" spans="1:7" x14ac:dyDescent="0.2">
      <c r="A917" s="1" t="s">
        <v>24</v>
      </c>
      <c r="B917">
        <v>2649405.3984015202</v>
      </c>
      <c r="C917">
        <v>0.16423221993813</v>
      </c>
      <c r="D917">
        <v>158996.11762035399</v>
      </c>
      <c r="E917">
        <v>9.8559040357089605E-3</v>
      </c>
      <c r="F917">
        <v>2808401.5160218799</v>
      </c>
      <c r="G917">
        <v>0.17408812397383899</v>
      </c>
    </row>
    <row r="918" spans="1:7" x14ac:dyDescent="0.2">
      <c r="A918" s="1" t="s">
        <v>25</v>
      </c>
      <c r="B918">
        <v>129244.663978492</v>
      </c>
      <c r="C918">
        <v>9.3984687053579694E-2</v>
      </c>
      <c r="D918">
        <v>7972.6124635166898</v>
      </c>
      <c r="E918">
        <v>5.7975584006143303E-3</v>
      </c>
      <c r="F918">
        <v>137217.276442009</v>
      </c>
      <c r="G918">
        <v>9.9782245454193993E-2</v>
      </c>
    </row>
    <row r="919" spans="1:7" x14ac:dyDescent="0.2">
      <c r="A919" s="1" t="s">
        <v>26</v>
      </c>
      <c r="B919">
        <v>2269638.8044180698</v>
      </c>
      <c r="C919">
        <v>0.19986228647679199</v>
      </c>
      <c r="D919">
        <v>113253.789069323</v>
      </c>
      <c r="E919">
        <v>9.9730235451974403E-3</v>
      </c>
      <c r="F919">
        <v>2382892.5934874001</v>
      </c>
      <c r="G919">
        <v>0.20983531002198899</v>
      </c>
    </row>
    <row r="920" spans="1:7" x14ac:dyDescent="0.2">
      <c r="A920" s="1" t="s">
        <v>27</v>
      </c>
      <c r="B920">
        <v>1615755.2041104001</v>
      </c>
      <c r="C920">
        <v>0.16644387015823001</v>
      </c>
      <c r="D920">
        <v>88300.015104268197</v>
      </c>
      <c r="E920">
        <v>9.0960537905718404E-3</v>
      </c>
      <c r="F920">
        <v>1704055.2192146699</v>
      </c>
      <c r="G920">
        <v>0.175539923948802</v>
      </c>
    </row>
    <row r="921" spans="1:7" x14ac:dyDescent="0.2">
      <c r="A921" s="1" t="s">
        <v>28</v>
      </c>
      <c r="B921">
        <v>236753.49193620001</v>
      </c>
      <c r="C921">
        <v>0.13189763920796099</v>
      </c>
      <c r="D921">
        <v>14533.811912511101</v>
      </c>
      <c r="E921">
        <v>8.0969258965326394E-3</v>
      </c>
      <c r="F921">
        <v>251287.30384871099</v>
      </c>
      <c r="G921">
        <v>0.13999456510449401</v>
      </c>
    </row>
    <row r="922" spans="1:7" x14ac:dyDescent="0.2">
      <c r="A922" s="1" t="s">
        <v>29</v>
      </c>
      <c r="B922">
        <v>320635.06990961399</v>
      </c>
      <c r="C922">
        <v>0.16567023288875801</v>
      </c>
      <c r="D922">
        <v>16317.727658842099</v>
      </c>
      <c r="E922">
        <v>8.4312727931406903E-3</v>
      </c>
      <c r="F922">
        <v>336952.79756845703</v>
      </c>
      <c r="G922">
        <v>0.174101505681898</v>
      </c>
    </row>
    <row r="923" spans="1:7" x14ac:dyDescent="0.2">
      <c r="A923" s="1" t="s">
        <v>30</v>
      </c>
      <c r="B923">
        <v>1547534.71241501</v>
      </c>
      <c r="C923">
        <v>0.187781152050253</v>
      </c>
      <c r="D923">
        <v>76470.099930214201</v>
      </c>
      <c r="E923">
        <v>9.2790445003231407E-3</v>
      </c>
      <c r="F923">
        <v>1624004.81234522</v>
      </c>
      <c r="G923">
        <v>0.19706019655057599</v>
      </c>
    </row>
    <row r="925" spans="1:7" x14ac:dyDescent="0.2">
      <c r="A925">
        <v>2014</v>
      </c>
      <c r="B925" t="s">
        <v>32</v>
      </c>
      <c r="C925" t="s">
        <v>33</v>
      </c>
      <c r="D925" t="s">
        <v>34</v>
      </c>
      <c r="E925" t="s">
        <v>35</v>
      </c>
      <c r="F925" t="s">
        <v>36</v>
      </c>
      <c r="G925" t="s">
        <v>37</v>
      </c>
    </row>
    <row r="926" spans="1:7" x14ac:dyDescent="0.2">
      <c r="A926" s="1" t="s">
        <v>0</v>
      </c>
      <c r="B926">
        <v>524465.59909588494</v>
      </c>
      <c r="C926">
        <v>0.26404299021036698</v>
      </c>
      <c r="D926">
        <v>25928.784624374199</v>
      </c>
      <c r="E926">
        <v>1.30538853959966E-2</v>
      </c>
      <c r="F926">
        <v>550394.38372025895</v>
      </c>
      <c r="G926">
        <v>0.27709687560636398</v>
      </c>
    </row>
    <row r="927" spans="1:7" x14ac:dyDescent="0.2">
      <c r="A927" s="1" t="s">
        <v>1</v>
      </c>
      <c r="B927">
        <v>373169.71729977499</v>
      </c>
      <c r="C927">
        <v>0.22469198335763299</v>
      </c>
      <c r="D927">
        <v>23264.1266412396</v>
      </c>
      <c r="E927">
        <v>1.4007735659600999E-2</v>
      </c>
      <c r="F927">
        <v>396433.84394101502</v>
      </c>
      <c r="G927">
        <v>0.238699719017234</v>
      </c>
    </row>
    <row r="928" spans="1:7" x14ac:dyDescent="0.2">
      <c r="A928" s="1" t="s">
        <v>2</v>
      </c>
      <c r="B928">
        <v>4566366.8278637296</v>
      </c>
      <c r="C928">
        <v>0.21266679394822799</v>
      </c>
      <c r="D928">
        <v>304180.43459778198</v>
      </c>
      <c r="E928">
        <v>1.41664216315167E-2</v>
      </c>
      <c r="F928">
        <v>4870547.2624615096</v>
      </c>
      <c r="G928">
        <v>0.22683321557974401</v>
      </c>
    </row>
    <row r="929" spans="1:7" x14ac:dyDescent="0.2">
      <c r="A929" s="1" t="s">
        <v>3</v>
      </c>
      <c r="B929">
        <v>2348192.7296517701</v>
      </c>
      <c r="C929">
        <v>0.22137134186864599</v>
      </c>
      <c r="D929">
        <v>141704.696298553</v>
      </c>
      <c r="E929">
        <v>1.3358937012530299E-2</v>
      </c>
      <c r="F929">
        <v>2489897.42595032</v>
      </c>
      <c r="G929">
        <v>0.23473027888117601</v>
      </c>
    </row>
    <row r="930" spans="1:7" x14ac:dyDescent="0.2">
      <c r="A930" s="1" t="s">
        <v>4</v>
      </c>
      <c r="B930">
        <v>1320305.96643398</v>
      </c>
      <c r="C930">
        <v>0.19497297115825299</v>
      </c>
      <c r="D930">
        <v>93104.792486195001</v>
      </c>
      <c r="E930">
        <v>1.37490236972384E-2</v>
      </c>
      <c r="F930">
        <v>1413410.7589201699</v>
      </c>
      <c r="G930">
        <v>0.20872199485549101</v>
      </c>
    </row>
    <row r="931" spans="1:7" x14ac:dyDescent="0.2">
      <c r="A931" s="1" t="s">
        <v>5</v>
      </c>
      <c r="B931">
        <v>1880164.3079886199</v>
      </c>
      <c r="C931">
        <v>0.20900547567698999</v>
      </c>
      <c r="D931">
        <v>137217.67457302401</v>
      </c>
      <c r="E931">
        <v>1.52535846061805E-2</v>
      </c>
      <c r="F931">
        <v>2017381.98256164</v>
      </c>
      <c r="G931">
        <v>0.22425906028317</v>
      </c>
    </row>
    <row r="932" spans="1:7" x14ac:dyDescent="0.2">
      <c r="A932" s="1" t="s">
        <v>6</v>
      </c>
      <c r="B932">
        <v>1605170.75423486</v>
      </c>
      <c r="C932">
        <v>0.204244903117273</v>
      </c>
      <c r="D932">
        <v>118612.79878927401</v>
      </c>
      <c r="E932">
        <v>1.5092512452815E-2</v>
      </c>
      <c r="F932">
        <v>1723783.5530241299</v>
      </c>
      <c r="G932">
        <v>0.21933741557008801</v>
      </c>
    </row>
    <row r="933" spans="1:7" x14ac:dyDescent="0.2">
      <c r="A933" s="1" t="s">
        <v>7</v>
      </c>
      <c r="B933">
        <v>2078993.28882165</v>
      </c>
      <c r="C933">
        <v>0.20051235520091401</v>
      </c>
      <c r="D933">
        <v>156558.91900935199</v>
      </c>
      <c r="E933">
        <v>1.5099614677480101E-2</v>
      </c>
      <c r="F933">
        <v>2235552.2078310102</v>
      </c>
      <c r="G933">
        <v>0.21561196987839401</v>
      </c>
    </row>
    <row r="934" spans="1:7" x14ac:dyDescent="0.2">
      <c r="A934" s="1" t="s">
        <v>8</v>
      </c>
    </row>
    <row r="935" spans="1:7" x14ac:dyDescent="0.2">
      <c r="A935" s="1" t="s">
        <v>9</v>
      </c>
      <c r="B935">
        <v>3618129.8344260501</v>
      </c>
      <c r="C935">
        <v>0.227184902036938</v>
      </c>
      <c r="D935">
        <v>225916.95359893801</v>
      </c>
      <c r="E935">
        <v>1.4185483473674199E-2</v>
      </c>
      <c r="F935">
        <v>3844046.7880249899</v>
      </c>
      <c r="G935">
        <v>0.24137038551061199</v>
      </c>
    </row>
    <row r="936" spans="1:7" x14ac:dyDescent="0.2">
      <c r="A936" s="1" t="s">
        <v>10</v>
      </c>
      <c r="B936">
        <v>2495998.58815479</v>
      </c>
      <c r="C936">
        <v>0.215494812440609</v>
      </c>
      <c r="D936">
        <v>170099.48910897301</v>
      </c>
      <c r="E936">
        <v>1.4685728459838499E-2</v>
      </c>
      <c r="F936">
        <v>2666098.0772637599</v>
      </c>
      <c r="G936">
        <v>0.23018054090044701</v>
      </c>
    </row>
    <row r="937" spans="1:7" x14ac:dyDescent="0.2">
      <c r="A937" s="1" t="s">
        <v>11</v>
      </c>
      <c r="B937">
        <v>3711538.0215564501</v>
      </c>
      <c r="C937">
        <v>0.20489309858986901</v>
      </c>
      <c r="D937">
        <v>241351.58724320401</v>
      </c>
      <c r="E937">
        <v>1.3323661046345799E-2</v>
      </c>
      <c r="F937">
        <v>3952889.6087996499</v>
      </c>
      <c r="G937">
        <v>0.21821675963621501</v>
      </c>
    </row>
    <row r="938" spans="1:7" x14ac:dyDescent="0.2">
      <c r="A938" s="1" t="s">
        <v>12</v>
      </c>
      <c r="B938">
        <v>1796984.8471083899</v>
      </c>
      <c r="C938">
        <v>0.20535672524535001</v>
      </c>
      <c r="D938">
        <v>120240.71647292101</v>
      </c>
      <c r="E938">
        <v>1.37409282085862E-2</v>
      </c>
      <c r="F938">
        <v>1917225.56358131</v>
      </c>
      <c r="G938">
        <v>0.219097653453936</v>
      </c>
    </row>
    <row r="939" spans="1:7" x14ac:dyDescent="0.2">
      <c r="A939" s="1" t="s">
        <v>13</v>
      </c>
      <c r="B939">
        <v>2714464.3322264799</v>
      </c>
      <c r="C939">
        <v>0.208565704411802</v>
      </c>
      <c r="D939">
        <v>176968.60234792699</v>
      </c>
      <c r="E939">
        <v>1.35973719636954E-2</v>
      </c>
      <c r="F939">
        <v>2891432.9345744001</v>
      </c>
      <c r="G939">
        <v>0.22216307637549801</v>
      </c>
    </row>
    <row r="940" spans="1:7" x14ac:dyDescent="0.2">
      <c r="A940" s="1" t="s">
        <v>14</v>
      </c>
      <c r="B940">
        <v>5196798.45940373</v>
      </c>
      <c r="C940">
        <v>0.19643874149443699</v>
      </c>
      <c r="D940">
        <v>365161.40845489799</v>
      </c>
      <c r="E940">
        <v>1.3803084356564899E-2</v>
      </c>
      <c r="F940">
        <v>5561959.8678586297</v>
      </c>
      <c r="G940">
        <v>0.21024182585100201</v>
      </c>
    </row>
    <row r="941" spans="1:7" x14ac:dyDescent="0.2">
      <c r="A941" s="1" t="s">
        <v>15</v>
      </c>
      <c r="B941">
        <v>6067389.4478909401</v>
      </c>
      <c r="C941">
        <v>0.20065228082078801</v>
      </c>
      <c r="D941">
        <v>382838.76885028998</v>
      </c>
      <c r="E941">
        <v>1.2660712290874201E-2</v>
      </c>
      <c r="F941">
        <v>6450228.2167412303</v>
      </c>
      <c r="G941">
        <v>0.21331299311166199</v>
      </c>
    </row>
    <row r="942" spans="1:7" x14ac:dyDescent="0.2">
      <c r="A942" s="1" t="s">
        <v>16</v>
      </c>
      <c r="B942">
        <v>3275370.0395920798</v>
      </c>
      <c r="C942">
        <v>0.21455313769869699</v>
      </c>
      <c r="D942">
        <v>217826.823459465</v>
      </c>
      <c r="E942">
        <v>1.4268747617288699E-2</v>
      </c>
      <c r="F942">
        <v>3493196.8630515402</v>
      </c>
      <c r="G942">
        <v>0.22882188531598599</v>
      </c>
    </row>
    <row r="943" spans="1:7" x14ac:dyDescent="0.2">
      <c r="A943" s="1" t="s">
        <v>17</v>
      </c>
      <c r="B943">
        <v>4217783.2557231998</v>
      </c>
      <c r="C943">
        <v>0.20879710866224099</v>
      </c>
      <c r="D943">
        <v>272089.68156497198</v>
      </c>
      <c r="E943">
        <v>1.34695254267766E-2</v>
      </c>
      <c r="F943">
        <v>4489872.9372881697</v>
      </c>
      <c r="G943">
        <v>0.22226663408901801</v>
      </c>
    </row>
    <row r="944" spans="1:7" x14ac:dyDescent="0.2">
      <c r="A944" s="1" t="s">
        <v>18</v>
      </c>
      <c r="B944">
        <v>4363903.4893557904</v>
      </c>
      <c r="C944">
        <v>0.21765447972086399</v>
      </c>
      <c r="D944">
        <v>253262.57481596901</v>
      </c>
      <c r="E944">
        <v>1.2631749095458E-2</v>
      </c>
      <c r="F944">
        <v>4617166.0641717603</v>
      </c>
      <c r="G944">
        <v>0.23028622881632199</v>
      </c>
    </row>
    <row r="945" spans="1:7" x14ac:dyDescent="0.2">
      <c r="A945" s="1" t="s">
        <v>19</v>
      </c>
      <c r="B945">
        <v>2805718.1268810802</v>
      </c>
      <c r="C945">
        <v>0.20210022772321001</v>
      </c>
      <c r="D945">
        <v>192670.91767271201</v>
      </c>
      <c r="E945">
        <v>1.3878384989649901E-2</v>
      </c>
      <c r="F945">
        <v>2998389.0445538</v>
      </c>
      <c r="G945">
        <v>0.21597861271286001</v>
      </c>
    </row>
    <row r="946" spans="1:7" x14ac:dyDescent="0.2">
      <c r="A946" s="1" t="s">
        <v>20</v>
      </c>
      <c r="B946">
        <v>535201.302288468</v>
      </c>
      <c r="C946">
        <v>0.216263510799657</v>
      </c>
      <c r="D946">
        <v>30647.424965947601</v>
      </c>
      <c r="E946">
        <v>1.238397532249E-2</v>
      </c>
      <c r="F946">
        <v>565848.72725441505</v>
      </c>
      <c r="G946">
        <v>0.228647486122147</v>
      </c>
    </row>
    <row r="947" spans="1:7" x14ac:dyDescent="0.2">
      <c r="A947" s="1" t="s">
        <v>21</v>
      </c>
      <c r="B947">
        <v>1216317.1032511899</v>
      </c>
      <c r="C947">
        <v>0.20162973548542301</v>
      </c>
      <c r="D947">
        <v>89970.593667495807</v>
      </c>
      <c r="E947">
        <v>1.49144881331964E-2</v>
      </c>
      <c r="F947">
        <v>1306287.6969186901</v>
      </c>
      <c r="G947">
        <v>0.21654422361862</v>
      </c>
    </row>
    <row r="948" spans="1:7" x14ac:dyDescent="0.2">
      <c r="A948" s="1" t="s">
        <v>22</v>
      </c>
      <c r="B948">
        <v>4651182.0864571901</v>
      </c>
      <c r="C948">
        <v>0.19472220635116</v>
      </c>
      <c r="D948">
        <v>338245.31294961902</v>
      </c>
      <c r="E948">
        <v>1.41606740826733E-2</v>
      </c>
      <c r="F948">
        <v>4989427.3994068103</v>
      </c>
      <c r="G948">
        <v>0.20888288043383399</v>
      </c>
    </row>
    <row r="949" spans="1:7" x14ac:dyDescent="0.2">
      <c r="A949" s="1" t="s">
        <v>23</v>
      </c>
      <c r="B949">
        <v>1985098.8913284801</v>
      </c>
      <c r="C949">
        <v>0.17698596441838299</v>
      </c>
      <c r="D949">
        <v>134717.605729214</v>
      </c>
      <c r="E949">
        <v>1.2011051680233399E-2</v>
      </c>
      <c r="F949">
        <v>2119816.4970577001</v>
      </c>
      <c r="G949">
        <v>0.18899701609861699</v>
      </c>
    </row>
    <row r="950" spans="1:7" x14ac:dyDescent="0.2">
      <c r="A950" s="1" t="s">
        <v>24</v>
      </c>
      <c r="B950">
        <v>2808482.2200056901</v>
      </c>
      <c r="C950">
        <v>0.17705002051184399</v>
      </c>
      <c r="D950">
        <v>207546.86465197601</v>
      </c>
      <c r="E950">
        <v>1.30839983183966E-2</v>
      </c>
      <c r="F950">
        <v>3016029.0846576602</v>
      </c>
      <c r="G950">
        <v>0.190134018830241</v>
      </c>
    </row>
    <row r="951" spans="1:7" x14ac:dyDescent="0.2">
      <c r="A951" s="1" t="s">
        <v>25</v>
      </c>
      <c r="B951">
        <v>135849.35247626301</v>
      </c>
      <c r="C951">
        <v>9.9943156794301699E-2</v>
      </c>
      <c r="D951">
        <v>10987.813361365899</v>
      </c>
      <c r="E951">
        <v>8.0836362749200693E-3</v>
      </c>
      <c r="F951">
        <v>146837.165837629</v>
      </c>
      <c r="G951">
        <v>0.108026793069222</v>
      </c>
    </row>
    <row r="952" spans="1:7" x14ac:dyDescent="0.2">
      <c r="A952" s="1" t="s">
        <v>26</v>
      </c>
      <c r="B952">
        <v>2313613.4619368101</v>
      </c>
      <c r="C952">
        <v>0.217915235532878</v>
      </c>
      <c r="D952">
        <v>143980.58184459401</v>
      </c>
      <c r="E952">
        <v>1.3561281052782301E-2</v>
      </c>
      <c r="F952">
        <v>2457594.0437814002</v>
      </c>
      <c r="G952">
        <v>0.23147651658566101</v>
      </c>
    </row>
    <row r="953" spans="1:7" x14ac:dyDescent="0.2">
      <c r="A953" s="1" t="s">
        <v>27</v>
      </c>
      <c r="B953">
        <v>1716430.4029133201</v>
      </c>
      <c r="C953">
        <v>0.180650809238319</v>
      </c>
      <c r="D953">
        <v>116420.05504260999</v>
      </c>
      <c r="E953">
        <v>1.2252974032224299E-2</v>
      </c>
      <c r="F953">
        <v>1832850.4579559399</v>
      </c>
      <c r="G953">
        <v>0.192903783270544</v>
      </c>
    </row>
    <row r="954" spans="1:7" x14ac:dyDescent="0.2">
      <c r="A954" s="1" t="s">
        <v>28</v>
      </c>
      <c r="B954">
        <v>247440.86047526801</v>
      </c>
      <c r="C954">
        <v>0.140818323635199</v>
      </c>
      <c r="D954">
        <v>19008.321437541399</v>
      </c>
      <c r="E954">
        <v>1.08176149840909E-2</v>
      </c>
      <c r="F954">
        <v>266449.18191281002</v>
      </c>
      <c r="G954">
        <v>0.15163593861929001</v>
      </c>
    </row>
    <row r="955" spans="1:7" x14ac:dyDescent="0.2">
      <c r="A955" s="1" t="s">
        <v>29</v>
      </c>
      <c r="B955">
        <v>341705.44476176798</v>
      </c>
      <c r="C955">
        <v>0.178862075855271</v>
      </c>
      <c r="D955">
        <v>21305.312834125401</v>
      </c>
      <c r="E955">
        <v>1.11520390988045E-2</v>
      </c>
      <c r="F955">
        <v>363010.757595893</v>
      </c>
      <c r="G955">
        <v>0.190014114954075</v>
      </c>
    </row>
    <row r="956" spans="1:7" x14ac:dyDescent="0.2">
      <c r="A956" s="1" t="s">
        <v>30</v>
      </c>
      <c r="B956">
        <v>1657685.80645889</v>
      </c>
      <c r="C956">
        <v>0.20148113163672399</v>
      </c>
      <c r="D956">
        <v>104288.642879644</v>
      </c>
      <c r="E956">
        <v>1.2675619048180599E-2</v>
      </c>
      <c r="F956">
        <v>1761974.44933853</v>
      </c>
      <c r="G956">
        <v>0.214156750684904</v>
      </c>
    </row>
    <row r="958" spans="1:7" x14ac:dyDescent="0.2">
      <c r="A958" s="8">
        <v>2015</v>
      </c>
      <c r="B958" t="s">
        <v>32</v>
      </c>
      <c r="C958" t="s">
        <v>33</v>
      </c>
      <c r="D958" t="s">
        <v>34</v>
      </c>
      <c r="E958" t="s">
        <v>35</v>
      </c>
      <c r="F958" t="s">
        <v>36</v>
      </c>
      <c r="G958" t="s">
        <v>37</v>
      </c>
    </row>
    <row r="959" spans="1:7" x14ac:dyDescent="0.2">
      <c r="A959" s="1" t="s">
        <v>0</v>
      </c>
      <c r="B959">
        <v>709516.52219953295</v>
      </c>
      <c r="C959">
        <v>0.35647249472845199</v>
      </c>
      <c r="D959">
        <v>27124.503952485298</v>
      </c>
      <c r="E959">
        <v>1.3627786372387001E-2</v>
      </c>
      <c r="F959">
        <v>736641.02615201799</v>
      </c>
      <c r="G959">
        <v>0.37010028110083898</v>
      </c>
    </row>
    <row r="960" spans="1:7" x14ac:dyDescent="0.2">
      <c r="A960" s="1" t="s">
        <v>1</v>
      </c>
      <c r="B960">
        <v>517395.13358727202</v>
      </c>
      <c r="C960">
        <v>0.31328680231726702</v>
      </c>
      <c r="D960">
        <v>24083.501026618898</v>
      </c>
      <c r="E960">
        <v>1.45827483395945E-2</v>
      </c>
      <c r="F960">
        <v>541478.63461389102</v>
      </c>
      <c r="G960">
        <v>0.32786955065686202</v>
      </c>
    </row>
    <row r="961" spans="1:7" x14ac:dyDescent="0.2">
      <c r="A961" s="1" t="s">
        <v>2</v>
      </c>
      <c r="B961">
        <v>6147458.2562935697</v>
      </c>
      <c r="C961">
        <v>0.29705353799013201</v>
      </c>
      <c r="D961">
        <v>307158.56166058203</v>
      </c>
      <c r="E961">
        <v>1.48423191604147E-2</v>
      </c>
      <c r="F961">
        <v>6454616.81795415</v>
      </c>
      <c r="G961">
        <v>0.31189585715054602</v>
      </c>
    </row>
    <row r="962" spans="1:7" x14ac:dyDescent="0.2">
      <c r="A962" s="1" t="s">
        <v>3</v>
      </c>
      <c r="B962">
        <v>3193242.18094069</v>
      </c>
      <c r="C962">
        <v>0.308680411575742</v>
      </c>
      <c r="D962">
        <v>142836.799732188</v>
      </c>
      <c r="E962">
        <v>1.3807572251380301E-2</v>
      </c>
      <c r="F962">
        <v>3336078.9806728698</v>
      </c>
      <c r="G962">
        <v>0.32248798382712301</v>
      </c>
    </row>
    <row r="963" spans="1:7" x14ac:dyDescent="0.2">
      <c r="A963" s="1" t="s">
        <v>4</v>
      </c>
      <c r="B963">
        <v>1742044.6535531399</v>
      </c>
      <c r="C963">
        <v>0.263956689156226</v>
      </c>
      <c r="D963">
        <v>93630.348830138202</v>
      </c>
      <c r="E963">
        <v>1.41869824239795E-2</v>
      </c>
      <c r="F963">
        <v>1835675.0023832801</v>
      </c>
      <c r="G963">
        <v>0.27814367158020598</v>
      </c>
    </row>
    <row r="964" spans="1:7" x14ac:dyDescent="0.2">
      <c r="A964" s="1" t="s">
        <v>5</v>
      </c>
      <c r="B964">
        <v>2514344.8084767102</v>
      </c>
      <c r="C964">
        <v>0.29180627890435401</v>
      </c>
      <c r="D964">
        <v>136391.27597853099</v>
      </c>
      <c r="E964">
        <v>1.58291060892417E-2</v>
      </c>
      <c r="F964">
        <v>2650736.0844552401</v>
      </c>
      <c r="G964">
        <v>0.30763538499359599</v>
      </c>
    </row>
    <row r="965" spans="1:7" x14ac:dyDescent="0.2">
      <c r="A965" s="1" t="s">
        <v>6</v>
      </c>
      <c r="B965">
        <v>2166542.3128634202</v>
      </c>
      <c r="C965">
        <v>0.28192523349402498</v>
      </c>
      <c r="D965">
        <v>121076.003140368</v>
      </c>
      <c r="E965">
        <v>1.5755233698047402E-2</v>
      </c>
      <c r="F965">
        <v>2287618.3160037901</v>
      </c>
      <c r="G965">
        <v>0.29768046719207197</v>
      </c>
    </row>
    <row r="966" spans="1:7" x14ac:dyDescent="0.2">
      <c r="A966" s="1" t="s">
        <v>7</v>
      </c>
      <c r="B966">
        <v>2791648.0836735801</v>
      </c>
      <c r="C966">
        <v>0.27807157849330899</v>
      </c>
      <c r="D966">
        <v>159143.70800109699</v>
      </c>
      <c r="E966">
        <v>1.5852048956295901E-2</v>
      </c>
      <c r="F966">
        <v>2950791.7916746698</v>
      </c>
      <c r="G966">
        <v>0.29392362744960498</v>
      </c>
    </row>
    <row r="967" spans="1:7" x14ac:dyDescent="0.2">
      <c r="A967" s="1" t="s">
        <v>8</v>
      </c>
    </row>
    <row r="968" spans="1:7" x14ac:dyDescent="0.2">
      <c r="A968" s="1" t="s">
        <v>9</v>
      </c>
      <c r="B968">
        <v>4771892.0459878901</v>
      </c>
      <c r="C968">
        <v>0.31213691027029</v>
      </c>
      <c r="D968">
        <v>225398.21113108599</v>
      </c>
      <c r="E968">
        <v>1.47436489603869E-2</v>
      </c>
      <c r="F968">
        <v>4997290.2571189702</v>
      </c>
      <c r="G968">
        <v>0.32688055923067599</v>
      </c>
    </row>
    <row r="969" spans="1:7" x14ac:dyDescent="0.2">
      <c r="A969" s="1" t="s">
        <v>10</v>
      </c>
      <c r="B969">
        <v>3319112.9631104898</v>
      </c>
      <c r="C969">
        <v>0.29175824656313099</v>
      </c>
      <c r="D969">
        <v>173425.19801456999</v>
      </c>
      <c r="E969">
        <v>1.52445042530811E-2</v>
      </c>
      <c r="F969">
        <v>3492538.1611250602</v>
      </c>
      <c r="G969">
        <v>0.30700275081621198</v>
      </c>
    </row>
    <row r="970" spans="1:7" x14ac:dyDescent="0.2">
      <c r="A970" s="1" t="s">
        <v>11</v>
      </c>
      <c r="B970">
        <v>5074332.2842813404</v>
      </c>
      <c r="C970">
        <v>0.28555706214203302</v>
      </c>
      <c r="D970">
        <v>248071.450853663</v>
      </c>
      <c r="E970">
        <v>1.3960172637199701E-2</v>
      </c>
      <c r="F970">
        <v>5322403.7351350002</v>
      </c>
      <c r="G970">
        <v>0.29951723477923198</v>
      </c>
    </row>
    <row r="971" spans="1:7" x14ac:dyDescent="0.2">
      <c r="A971" s="1" t="s">
        <v>12</v>
      </c>
      <c r="B971">
        <v>2358653.44796596</v>
      </c>
      <c r="C971">
        <v>0.27800100758713497</v>
      </c>
      <c r="D971">
        <v>120523.160586119</v>
      </c>
      <c r="E971">
        <v>1.4205376423323901E-2</v>
      </c>
      <c r="F971">
        <v>2479176.6085520801</v>
      </c>
      <c r="G971">
        <v>0.29220638401045901</v>
      </c>
    </row>
    <row r="972" spans="1:7" x14ac:dyDescent="0.2">
      <c r="A972" s="1" t="s">
        <v>13</v>
      </c>
      <c r="B972">
        <v>3623756.4377265899</v>
      </c>
      <c r="C972">
        <v>0.28870683708362299</v>
      </c>
      <c r="D972">
        <v>178741.02861075901</v>
      </c>
      <c r="E972">
        <v>1.42404043743237E-2</v>
      </c>
      <c r="F972">
        <v>3802497.4663373502</v>
      </c>
      <c r="G972">
        <v>0.30294724145794699</v>
      </c>
    </row>
    <row r="973" spans="1:7" x14ac:dyDescent="0.2">
      <c r="A973" s="1" t="s">
        <v>14</v>
      </c>
      <c r="B973">
        <v>6967153.5376087902</v>
      </c>
      <c r="C973">
        <v>0.27504075735908101</v>
      </c>
      <c r="D973">
        <v>366787.13685633102</v>
      </c>
      <c r="E973">
        <v>1.4479573525396699E-2</v>
      </c>
      <c r="F973">
        <v>7333940.6744651198</v>
      </c>
      <c r="G973">
        <v>0.28952033088447798</v>
      </c>
    </row>
    <row r="974" spans="1:7" x14ac:dyDescent="0.2">
      <c r="A974" s="1" t="s">
        <v>15</v>
      </c>
      <c r="B974">
        <v>8156756.56873699</v>
      </c>
      <c r="C974">
        <v>0.28250484199303499</v>
      </c>
      <c r="D974">
        <v>384507.859619961</v>
      </c>
      <c r="E974">
        <v>1.3317221276819001E-2</v>
      </c>
      <c r="F974">
        <v>8541264.4283569492</v>
      </c>
      <c r="G974">
        <v>0.295822063269854</v>
      </c>
    </row>
    <row r="975" spans="1:7" x14ac:dyDescent="0.2">
      <c r="A975" s="1" t="s">
        <v>16</v>
      </c>
      <c r="B975">
        <v>4266036.2367663402</v>
      </c>
      <c r="C975">
        <v>0.29376945856171099</v>
      </c>
      <c r="D975">
        <v>219745.46131267099</v>
      </c>
      <c r="E975">
        <v>1.5132198042497E-2</v>
      </c>
      <c r="F975">
        <v>4485781.6980790095</v>
      </c>
      <c r="G975">
        <v>0.30890165660420799</v>
      </c>
    </row>
    <row r="976" spans="1:7" x14ac:dyDescent="0.2">
      <c r="A976" s="1" t="s">
        <v>17</v>
      </c>
      <c r="B976">
        <v>5724432.9812980304</v>
      </c>
      <c r="C976">
        <v>0.292523190277448</v>
      </c>
      <c r="D976">
        <v>275538.46415043302</v>
      </c>
      <c r="E976">
        <v>1.4080240058842701E-2</v>
      </c>
      <c r="F976">
        <v>5999971.4454484703</v>
      </c>
      <c r="G976">
        <v>0.30660343033629101</v>
      </c>
    </row>
    <row r="977" spans="1:8" x14ac:dyDescent="0.2">
      <c r="A977" s="1" t="s">
        <v>18</v>
      </c>
      <c r="B977">
        <v>6092908.5063104397</v>
      </c>
      <c r="C977">
        <v>0.30295758393398198</v>
      </c>
      <c r="D977">
        <v>262769.369947445</v>
      </c>
      <c r="E977">
        <v>1.30656768222734E-2</v>
      </c>
      <c r="F977">
        <v>6355677.8762578899</v>
      </c>
      <c r="G977">
        <v>0.31602326075625498</v>
      </c>
    </row>
    <row r="978" spans="1:8" x14ac:dyDescent="0.2">
      <c r="A978" s="1" t="s">
        <v>19</v>
      </c>
      <c r="B978">
        <v>3839813.3622938502</v>
      </c>
      <c r="C978">
        <v>0.27833254998534901</v>
      </c>
      <c r="D978">
        <v>197877.06781974199</v>
      </c>
      <c r="E978">
        <v>1.43433088208723E-2</v>
      </c>
      <c r="F978">
        <v>4037690.4301135899</v>
      </c>
      <c r="G978">
        <v>0.29267585880622099</v>
      </c>
    </row>
    <row r="979" spans="1:8" x14ac:dyDescent="0.2">
      <c r="A979" s="1" t="s">
        <v>20</v>
      </c>
      <c r="B979">
        <v>752688.77484172105</v>
      </c>
      <c r="C979">
        <v>0.303083452722682</v>
      </c>
      <c r="D979">
        <v>31546.314189726399</v>
      </c>
      <c r="E979">
        <v>1.2702681566238799E-2</v>
      </c>
      <c r="F979">
        <v>784235.08903144801</v>
      </c>
      <c r="G979">
        <v>0.31578613428892099</v>
      </c>
    </row>
    <row r="980" spans="1:8" x14ac:dyDescent="0.2">
      <c r="A980" s="1" t="s">
        <v>21</v>
      </c>
      <c r="B980">
        <v>1635649.75797327</v>
      </c>
      <c r="C980">
        <v>0.27670082052510803</v>
      </c>
      <c r="D980">
        <v>91031.823357454603</v>
      </c>
      <c r="E980">
        <v>1.5399739518878099E-2</v>
      </c>
      <c r="F980">
        <v>1726681.5813307301</v>
      </c>
      <c r="G980">
        <v>0.29210056004398599</v>
      </c>
    </row>
    <row r="981" spans="1:8" x14ac:dyDescent="0.2">
      <c r="A981" s="1" t="s">
        <v>22</v>
      </c>
      <c r="B981">
        <v>6228112.68381951</v>
      </c>
      <c r="C981">
        <v>0.26514938450690301</v>
      </c>
      <c r="D981">
        <v>344865.01836753701</v>
      </c>
      <c r="E981">
        <v>1.46819352828466E-2</v>
      </c>
      <c r="F981">
        <v>6572977.7021870501</v>
      </c>
      <c r="G981">
        <v>0.27983131978974901</v>
      </c>
    </row>
    <row r="982" spans="1:8" x14ac:dyDescent="0.2">
      <c r="A982" s="1" t="s">
        <v>23</v>
      </c>
      <c r="B982">
        <v>2707196.1416887599</v>
      </c>
      <c r="C982">
        <v>0.24187782240825001</v>
      </c>
      <c r="D982">
        <v>136389.961610506</v>
      </c>
      <c r="E982">
        <v>1.21859315639076E-2</v>
      </c>
      <c r="F982">
        <v>2843586.1032992699</v>
      </c>
      <c r="G982">
        <v>0.25406375397215702</v>
      </c>
    </row>
    <row r="983" spans="1:8" x14ac:dyDescent="0.2">
      <c r="A983" s="1" t="s">
        <v>24</v>
      </c>
      <c r="B983">
        <v>3691051.6221753098</v>
      </c>
      <c r="C983">
        <v>0.236318398930113</v>
      </c>
      <c r="D983">
        <v>210316.48086482499</v>
      </c>
      <c r="E983">
        <v>1.3465445383638299E-2</v>
      </c>
      <c r="F983">
        <v>3901368.1030401299</v>
      </c>
      <c r="G983">
        <v>0.249783844313751</v>
      </c>
    </row>
    <row r="984" spans="1:8" x14ac:dyDescent="0.2">
      <c r="A984" s="1" t="s">
        <v>25</v>
      </c>
      <c r="B984">
        <v>168975.86636901501</v>
      </c>
      <c r="C984">
        <v>0.12566428964863599</v>
      </c>
      <c r="D984">
        <v>11778.528988994</v>
      </c>
      <c r="E984">
        <v>8.7594785593548396E-3</v>
      </c>
      <c r="F984">
        <v>180754.395358009</v>
      </c>
      <c r="G984">
        <v>0.13442376820799101</v>
      </c>
    </row>
    <row r="985" spans="1:8" x14ac:dyDescent="0.2">
      <c r="A985" s="1" t="s">
        <v>26</v>
      </c>
      <c r="B985">
        <v>3003859.4920400502</v>
      </c>
      <c r="C985">
        <v>0.30205878195573699</v>
      </c>
      <c r="D985">
        <v>141450.12473317201</v>
      </c>
      <c r="E985">
        <v>1.42237852661251E-2</v>
      </c>
      <c r="F985">
        <v>3145309.6167732198</v>
      </c>
      <c r="G985">
        <v>0.31628256722186199</v>
      </c>
    </row>
    <row r="986" spans="1:8" x14ac:dyDescent="0.2">
      <c r="A986" s="1" t="s">
        <v>27</v>
      </c>
      <c r="B986">
        <v>2246527.88964003</v>
      </c>
      <c r="C986">
        <v>0.24204869864048001</v>
      </c>
      <c r="D986">
        <v>119245.251472898</v>
      </c>
      <c r="E986">
        <v>1.28478965568046E-2</v>
      </c>
      <c r="F986">
        <v>2365773.1411129301</v>
      </c>
      <c r="G986">
        <v>0.25489659519728403</v>
      </c>
    </row>
    <row r="987" spans="1:8" x14ac:dyDescent="0.2">
      <c r="A987" s="1" t="s">
        <v>28</v>
      </c>
      <c r="B987">
        <v>313642.13041946798</v>
      </c>
      <c r="C987">
        <v>0.181608581438962</v>
      </c>
      <c r="D987">
        <v>19312.8556875861</v>
      </c>
      <c r="E987">
        <v>1.11827461453189E-2</v>
      </c>
      <c r="F987">
        <v>332954.98610705498</v>
      </c>
      <c r="G987">
        <v>0.192791327584281</v>
      </c>
    </row>
    <row r="988" spans="1:8" x14ac:dyDescent="0.2">
      <c r="A988" s="1" t="s">
        <v>29</v>
      </c>
      <c r="B988">
        <v>446124.72857344401</v>
      </c>
      <c r="C988">
        <v>0.237447276422974</v>
      </c>
      <c r="D988">
        <v>21543.644527890399</v>
      </c>
      <c r="E988">
        <v>1.14664787440272E-2</v>
      </c>
      <c r="F988">
        <v>467668.37310133397</v>
      </c>
      <c r="G988">
        <v>0.24891375516700101</v>
      </c>
    </row>
    <row r="989" spans="1:8" x14ac:dyDescent="0.2">
      <c r="A989" s="1" t="s">
        <v>30</v>
      </c>
      <c r="B989">
        <v>2226795.59071287</v>
      </c>
      <c r="C989">
        <v>0.27163471588976201</v>
      </c>
      <c r="D989">
        <v>110515.734713425</v>
      </c>
      <c r="E989">
        <v>1.34812150362751E-2</v>
      </c>
      <c r="F989">
        <v>2337311.3254263001</v>
      </c>
      <c r="G989">
        <v>0.28511593092603699</v>
      </c>
    </row>
    <row r="991" spans="1:8" x14ac:dyDescent="0.2">
      <c r="A991">
        <v>2016</v>
      </c>
      <c r="B991" t="s">
        <v>32</v>
      </c>
      <c r="C991" t="s">
        <v>33</v>
      </c>
      <c r="D991" t="s">
        <v>34</v>
      </c>
      <c r="E991" t="s">
        <v>35</v>
      </c>
      <c r="F991" t="s">
        <v>36</v>
      </c>
      <c r="G991" t="s">
        <v>37</v>
      </c>
      <c r="H991" s="7" t="s">
        <v>38</v>
      </c>
    </row>
    <row r="992" spans="1:8" x14ac:dyDescent="0.2">
      <c r="A992" s="1" t="s">
        <v>0</v>
      </c>
      <c r="B992">
        <v>704987.13720400794</v>
      </c>
      <c r="C992">
        <v>0.36065329562332099</v>
      </c>
      <c r="D992">
        <v>39051.876216306402</v>
      </c>
      <c r="E992">
        <v>1.9977935928793E-2</v>
      </c>
      <c r="F992">
        <v>744039.01342031395</v>
      </c>
      <c r="G992">
        <v>0.38063123155211398</v>
      </c>
    </row>
    <row r="993" spans="1:7" x14ac:dyDescent="0.2">
      <c r="A993" s="1" t="s">
        <v>1</v>
      </c>
      <c r="B993">
        <v>449249.72340822901</v>
      </c>
      <c r="C993">
        <v>0.27697225333623698</v>
      </c>
      <c r="D993">
        <v>34472.608617901598</v>
      </c>
      <c r="E993">
        <v>2.1253115115670899E-2</v>
      </c>
      <c r="F993">
        <v>483722.33202613099</v>
      </c>
      <c r="G993">
        <v>0.298225368451908</v>
      </c>
    </row>
    <row r="994" spans="1:7" x14ac:dyDescent="0.2">
      <c r="A994" s="1" t="s">
        <v>2</v>
      </c>
      <c r="B994">
        <v>5175377.3583905604</v>
      </c>
      <c r="C994">
        <v>0.25410101014308301</v>
      </c>
      <c r="D994">
        <v>440236.37462707801</v>
      </c>
      <c r="E994">
        <v>2.1614753813673001E-2</v>
      </c>
      <c r="F994">
        <v>5615613.7330176402</v>
      </c>
      <c r="G994">
        <v>0.27571576395675501</v>
      </c>
    </row>
    <row r="995" spans="1:7" x14ac:dyDescent="0.2">
      <c r="A995" s="1" t="s">
        <v>3</v>
      </c>
      <c r="B995">
        <v>2820076.1114332001</v>
      </c>
      <c r="C995">
        <v>0.27705452181906598</v>
      </c>
      <c r="D995">
        <v>205088.097270297</v>
      </c>
      <c r="E995">
        <v>2.0148599709646602E-2</v>
      </c>
      <c r="F995">
        <v>3025164.2087035002</v>
      </c>
      <c r="G995">
        <v>0.29720312152871298</v>
      </c>
    </row>
    <row r="996" spans="1:7" x14ac:dyDescent="0.2">
      <c r="A996" s="1" t="s">
        <v>4</v>
      </c>
      <c r="B996">
        <v>1481986.6268054601</v>
      </c>
      <c r="C996">
        <v>0.23970916324136399</v>
      </c>
      <c r="D996">
        <v>130365.44655127299</v>
      </c>
      <c r="E996">
        <v>2.1086419771380701E-2</v>
      </c>
      <c r="F996">
        <v>1612352.0733567299</v>
      </c>
      <c r="G996">
        <v>0.26079558301274502</v>
      </c>
    </row>
    <row r="997" spans="1:7" x14ac:dyDescent="0.2">
      <c r="A997" s="1" t="s">
        <v>5</v>
      </c>
      <c r="B997">
        <v>1971907.5178636</v>
      </c>
      <c r="C997">
        <v>0.242565858524285</v>
      </c>
      <c r="D997">
        <v>190326.06003248499</v>
      </c>
      <c r="E997">
        <v>2.3412154846563001E-2</v>
      </c>
      <c r="F997">
        <v>2162233.57789608</v>
      </c>
      <c r="G997">
        <v>0.26597801337084798</v>
      </c>
    </row>
    <row r="998" spans="1:7" x14ac:dyDescent="0.2">
      <c r="A998" s="1" t="s">
        <v>6</v>
      </c>
      <c r="B998">
        <v>1781596.4050333099</v>
      </c>
      <c r="C998">
        <v>0.23655086615552101</v>
      </c>
      <c r="D998">
        <v>173000.541271739</v>
      </c>
      <c r="E998">
        <v>2.2970088942472201E-2</v>
      </c>
      <c r="F998">
        <v>1954596.94630505</v>
      </c>
      <c r="G998">
        <v>0.259520955097993</v>
      </c>
    </row>
    <row r="999" spans="1:7" x14ac:dyDescent="0.2">
      <c r="A999" s="1" t="s">
        <v>7</v>
      </c>
      <c r="B999">
        <v>2251414.26334845</v>
      </c>
      <c r="C999">
        <v>0.22894420825581499</v>
      </c>
      <c r="D999">
        <v>227582.22862443599</v>
      </c>
      <c r="E999">
        <v>2.3142623724886398E-2</v>
      </c>
      <c r="F999">
        <v>2478996.49197288</v>
      </c>
      <c r="G999">
        <v>0.25208683198070098</v>
      </c>
    </row>
    <row r="1000" spans="1:7" x14ac:dyDescent="0.2">
      <c r="A1000" s="1" t="s">
        <v>8</v>
      </c>
    </row>
    <row r="1001" spans="1:7" x14ac:dyDescent="0.2">
      <c r="A1001" s="1" t="s">
        <v>9</v>
      </c>
      <c r="B1001">
        <v>4346478.4744161498</v>
      </c>
      <c r="C1001">
        <v>0.29116235009362001</v>
      </c>
      <c r="D1001">
        <v>321641.13534823002</v>
      </c>
      <c r="E1001">
        <v>2.1546129678543999E-2</v>
      </c>
      <c r="F1001">
        <v>4668119.6097643897</v>
      </c>
      <c r="G1001">
        <v>0.31270847977216398</v>
      </c>
    </row>
    <row r="1002" spans="1:7" x14ac:dyDescent="0.2">
      <c r="A1002" s="1" t="s">
        <v>10</v>
      </c>
      <c r="B1002">
        <v>3051176.0832162001</v>
      </c>
      <c r="C1002">
        <v>0.27390957013981898</v>
      </c>
      <c r="D1002">
        <v>247864.632599039</v>
      </c>
      <c r="E1002">
        <v>2.2251254308634501E-2</v>
      </c>
      <c r="F1002">
        <v>3299040.7158152401</v>
      </c>
      <c r="G1002">
        <v>0.29616082444845399</v>
      </c>
    </row>
    <row r="1003" spans="1:7" x14ac:dyDescent="0.2">
      <c r="A1003" s="1" t="s">
        <v>11</v>
      </c>
      <c r="B1003">
        <v>4388229.0263953703</v>
      </c>
      <c r="C1003">
        <v>0.249471633220746</v>
      </c>
      <c r="D1003">
        <v>359325.04768784298</v>
      </c>
      <c r="E1003">
        <v>2.0427695538362298E-2</v>
      </c>
      <c r="F1003">
        <v>4747554.07408321</v>
      </c>
      <c r="G1003">
        <v>0.26989932875910799</v>
      </c>
    </row>
    <row r="1004" spans="1:7" x14ac:dyDescent="0.2">
      <c r="A1004" s="1" t="s">
        <v>12</v>
      </c>
      <c r="B1004">
        <v>2130264.3313357201</v>
      </c>
      <c r="C1004">
        <v>0.25411902421160298</v>
      </c>
      <c r="D1004">
        <v>174120.22997313499</v>
      </c>
      <c r="E1004">
        <v>2.0770785242659899E-2</v>
      </c>
      <c r="F1004">
        <v>2304384.5613088598</v>
      </c>
      <c r="G1004">
        <v>0.274889809454262</v>
      </c>
    </row>
    <row r="1005" spans="1:7" x14ac:dyDescent="0.2">
      <c r="A1005" s="1" t="s">
        <v>13</v>
      </c>
      <c r="B1005">
        <v>3184968.3750732401</v>
      </c>
      <c r="C1005">
        <v>0.25611648252747798</v>
      </c>
      <c r="D1005">
        <v>257822.779687898</v>
      </c>
      <c r="E1005">
        <v>2.0732596268747201E-2</v>
      </c>
      <c r="F1005">
        <v>3442791.15476113</v>
      </c>
      <c r="G1005">
        <v>0.276849078796225</v>
      </c>
    </row>
    <row r="1006" spans="1:7" x14ac:dyDescent="0.2">
      <c r="A1006" s="1" t="s">
        <v>14</v>
      </c>
      <c r="B1006">
        <v>5927386.0228131805</v>
      </c>
      <c r="C1006">
        <v>0.23997691995878201</v>
      </c>
      <c r="D1006">
        <v>522820.79506825999</v>
      </c>
      <c r="E1006">
        <v>2.1166990576958599E-2</v>
      </c>
      <c r="F1006">
        <v>6450206.8178814398</v>
      </c>
      <c r="G1006">
        <v>0.26114391053574099</v>
      </c>
    </row>
    <row r="1007" spans="1:7" x14ac:dyDescent="0.2">
      <c r="A1007" s="1" t="s">
        <v>15</v>
      </c>
      <c r="B1007">
        <v>7005435.9786883797</v>
      </c>
      <c r="C1007">
        <v>0.24595675096172501</v>
      </c>
      <c r="D1007">
        <v>553209.39456677495</v>
      </c>
      <c r="E1007">
        <v>1.9422857578469E-2</v>
      </c>
      <c r="F1007">
        <v>7558645.3732551504</v>
      </c>
      <c r="G1007">
        <v>0.26537960854019399</v>
      </c>
    </row>
    <row r="1008" spans="1:7" x14ac:dyDescent="0.2">
      <c r="A1008" s="1" t="s">
        <v>16</v>
      </c>
      <c r="B1008">
        <v>3758934.7085273899</v>
      </c>
      <c r="C1008">
        <v>0.264268491855851</v>
      </c>
      <c r="D1008">
        <v>313694.69565294997</v>
      </c>
      <c r="E1008">
        <v>2.2054020766926901E-2</v>
      </c>
      <c r="F1008">
        <v>4072629.40418034</v>
      </c>
      <c r="G1008">
        <v>0.28632251262277802</v>
      </c>
    </row>
    <row r="1009" spans="1:7" x14ac:dyDescent="0.2">
      <c r="A1009" s="1" t="s">
        <v>17</v>
      </c>
      <c r="B1009">
        <v>5118432.8719633603</v>
      </c>
      <c r="C1009">
        <v>0.26569976684218699</v>
      </c>
      <c r="D1009">
        <v>396958.54562845599</v>
      </c>
      <c r="E1009">
        <v>2.0606266733949899E-2</v>
      </c>
      <c r="F1009">
        <v>5515391.4175918195</v>
      </c>
      <c r="G1009">
        <v>0.28630603357613699</v>
      </c>
    </row>
    <row r="1010" spans="1:7" x14ac:dyDescent="0.2">
      <c r="A1010" s="1" t="s">
        <v>18</v>
      </c>
      <c r="B1010">
        <v>5396624.3666121596</v>
      </c>
      <c r="C1010">
        <v>0.271882742107872</v>
      </c>
      <c r="D1010">
        <v>379623.19665706501</v>
      </c>
      <c r="E1010">
        <v>1.9125473381737802E-2</v>
      </c>
      <c r="F1010">
        <v>5776247.5632692296</v>
      </c>
      <c r="G1010">
        <v>0.29100821548960998</v>
      </c>
    </row>
    <row r="1011" spans="1:7" x14ac:dyDescent="0.2">
      <c r="A1011" s="1" t="s">
        <v>19</v>
      </c>
      <c r="B1011">
        <v>3238444.6240677699</v>
      </c>
      <c r="C1011">
        <v>0.236925278327664</v>
      </c>
      <c r="D1011">
        <v>286395.11334118497</v>
      </c>
      <c r="E1011">
        <v>2.0952725711521399E-2</v>
      </c>
      <c r="F1011">
        <v>3524839.7374089598</v>
      </c>
      <c r="G1011">
        <v>0.25787800403918498</v>
      </c>
    </row>
    <row r="1012" spans="1:7" x14ac:dyDescent="0.2">
      <c r="A1012" s="1" t="s">
        <v>20</v>
      </c>
      <c r="B1012">
        <v>658901.92218708398</v>
      </c>
      <c r="C1012">
        <v>0.26655268896338602</v>
      </c>
      <c r="D1012">
        <v>45972.630238672202</v>
      </c>
      <c r="E1012">
        <v>1.8597803096646898E-2</v>
      </c>
      <c r="F1012">
        <v>704874.552425756</v>
      </c>
      <c r="G1012">
        <v>0.28515049206003301</v>
      </c>
    </row>
    <row r="1013" spans="1:7" x14ac:dyDescent="0.2">
      <c r="A1013" s="1" t="s">
        <v>21</v>
      </c>
      <c r="B1013">
        <v>1431884.46164668</v>
      </c>
      <c r="C1013">
        <v>0.24664269070911801</v>
      </c>
      <c r="D1013">
        <v>130244.24983084299</v>
      </c>
      <c r="E1013">
        <v>2.2434625899024702E-2</v>
      </c>
      <c r="F1013">
        <v>1562128.7114775199</v>
      </c>
      <c r="G1013">
        <v>0.26907731660814299</v>
      </c>
    </row>
    <row r="1014" spans="1:7" x14ac:dyDescent="0.2">
      <c r="A1014" s="1" t="s">
        <v>22</v>
      </c>
      <c r="B1014">
        <v>5464266.9931338998</v>
      </c>
      <c r="C1014">
        <v>0.23585505559538</v>
      </c>
      <c r="D1014">
        <v>495971.119280571</v>
      </c>
      <c r="E1014">
        <v>2.1407683054032501E-2</v>
      </c>
      <c r="F1014">
        <v>5960238.1124144699</v>
      </c>
      <c r="G1014">
        <v>0.25726273864941201</v>
      </c>
    </row>
    <row r="1015" spans="1:7" x14ac:dyDescent="0.2">
      <c r="A1015" s="1" t="s">
        <v>23</v>
      </c>
      <c r="B1015">
        <v>2304795.0028979299</v>
      </c>
      <c r="C1015">
        <v>0.21344479749578099</v>
      </c>
      <c r="D1015">
        <v>196451.88560551099</v>
      </c>
      <c r="E1015">
        <v>1.8193215833950602E-2</v>
      </c>
      <c r="F1015">
        <v>2501246.8885034402</v>
      </c>
      <c r="G1015">
        <v>0.231638013329732</v>
      </c>
    </row>
    <row r="1016" spans="1:7" x14ac:dyDescent="0.2">
      <c r="A1016" s="1" t="s">
        <v>24</v>
      </c>
      <c r="B1016">
        <v>3259187.5071866899</v>
      </c>
      <c r="C1016">
        <v>0.20934949402754499</v>
      </c>
      <c r="D1016">
        <v>305682.55967886001</v>
      </c>
      <c r="E1016">
        <v>1.9635105086989499E-2</v>
      </c>
      <c r="F1016">
        <v>3564870.0668655499</v>
      </c>
      <c r="G1016">
        <v>0.228984599114535</v>
      </c>
    </row>
    <row r="1017" spans="1:7" x14ac:dyDescent="0.2">
      <c r="A1017" s="1" t="s">
        <v>25</v>
      </c>
      <c r="B1017">
        <v>161073.311662369</v>
      </c>
      <c r="C1017">
        <v>0.120476674327138</v>
      </c>
      <c r="D1017">
        <v>17338.202792050401</v>
      </c>
      <c r="E1017">
        <v>1.2968312314669699E-2</v>
      </c>
      <c r="F1017">
        <v>178411.514454419</v>
      </c>
      <c r="G1017">
        <v>0.13344498664180701</v>
      </c>
    </row>
    <row r="1018" spans="1:7" x14ac:dyDescent="0.2">
      <c r="A1018" s="1" t="s">
        <v>26</v>
      </c>
      <c r="B1018">
        <v>2715727.3437946499</v>
      </c>
      <c r="C1018">
        <v>0.27879203484598097</v>
      </c>
      <c r="D1018">
        <v>202557.92514526201</v>
      </c>
      <c r="E1018">
        <v>2.07942583980175E-2</v>
      </c>
      <c r="F1018">
        <v>2918285.2689399198</v>
      </c>
      <c r="G1018">
        <v>0.29958629324399899</v>
      </c>
    </row>
    <row r="1019" spans="1:7" x14ac:dyDescent="0.2">
      <c r="A1019" s="1" t="s">
        <v>27</v>
      </c>
      <c r="B1019">
        <v>2069783.44510647</v>
      </c>
      <c r="C1019">
        <v>0.22435347868331501</v>
      </c>
      <c r="D1019">
        <v>173426.371978032</v>
      </c>
      <c r="E1019">
        <v>1.8798493118054999E-2</v>
      </c>
      <c r="F1019">
        <v>2243209.8170845001</v>
      </c>
      <c r="G1019">
        <v>0.24315197180136999</v>
      </c>
    </row>
    <row r="1020" spans="1:7" x14ac:dyDescent="0.2">
      <c r="A1020" s="1" t="s">
        <v>28</v>
      </c>
      <c r="B1020">
        <v>288497.44745757798</v>
      </c>
      <c r="C1020">
        <v>0.16803818559844599</v>
      </c>
      <c r="D1020">
        <v>28348.076148543001</v>
      </c>
      <c r="E1020">
        <v>1.6511616734176501E-2</v>
      </c>
      <c r="F1020">
        <v>316845.52360612102</v>
      </c>
      <c r="G1020">
        <v>0.184549802332623</v>
      </c>
    </row>
    <row r="1021" spans="1:7" x14ac:dyDescent="0.2">
      <c r="A1021" s="1" t="s">
        <v>29</v>
      </c>
      <c r="B1021">
        <v>402945.2155241</v>
      </c>
      <c r="C1021">
        <v>0.22849268060783701</v>
      </c>
      <c r="D1021">
        <v>30270.404613922099</v>
      </c>
      <c r="E1021">
        <v>1.71650279662031E-2</v>
      </c>
      <c r="F1021">
        <v>433215.620138022</v>
      </c>
      <c r="G1021">
        <v>0.24565770857404001</v>
      </c>
    </row>
    <row r="1022" spans="1:7" x14ac:dyDescent="0.2">
      <c r="A1022" s="1" t="s">
        <v>30</v>
      </c>
      <c r="B1022">
        <v>1868539.9545966601</v>
      </c>
      <c r="C1022">
        <v>0.228232415416246</v>
      </c>
      <c r="D1022">
        <v>161672.38104438799</v>
      </c>
      <c r="E1022">
        <v>1.9747438603645601E-2</v>
      </c>
      <c r="F1022">
        <v>2030212.33564105</v>
      </c>
      <c r="G1022">
        <v>0.24797985401989101</v>
      </c>
    </row>
    <row r="1024" spans="1:7" x14ac:dyDescent="0.2">
      <c r="A1024">
        <v>2017</v>
      </c>
      <c r="B1024" t="s">
        <v>32</v>
      </c>
      <c r="C1024" t="s">
        <v>33</v>
      </c>
      <c r="D1024" t="s">
        <v>34</v>
      </c>
      <c r="E1024" t="s">
        <v>35</v>
      </c>
      <c r="F1024" t="s">
        <v>36</v>
      </c>
      <c r="G1024" t="s">
        <v>37</v>
      </c>
    </row>
    <row r="1025" spans="1:7" x14ac:dyDescent="0.2">
      <c r="A1025" s="1" t="s">
        <v>0</v>
      </c>
      <c r="B1025">
        <v>661732.32572380803</v>
      </c>
      <c r="C1025">
        <v>0.346542191117576</v>
      </c>
      <c r="D1025">
        <v>29430.105816243999</v>
      </c>
      <c r="E1025">
        <v>1.54122338563827E-2</v>
      </c>
      <c r="F1025">
        <v>691162.43154005206</v>
      </c>
      <c r="G1025">
        <v>0.36195442497395902</v>
      </c>
    </row>
    <row r="1026" spans="1:7" x14ac:dyDescent="0.2">
      <c r="A1026" s="1" t="s">
        <v>1</v>
      </c>
      <c r="B1026">
        <v>442497.89582198998</v>
      </c>
      <c r="C1026">
        <v>0.28008258359247501</v>
      </c>
      <c r="D1026">
        <v>25719.243915842999</v>
      </c>
      <c r="E1026">
        <v>1.62792012165686E-2</v>
      </c>
      <c r="F1026">
        <v>468217.139737833</v>
      </c>
      <c r="G1026">
        <v>0.29636178480904402</v>
      </c>
    </row>
    <row r="1027" spans="1:7" x14ac:dyDescent="0.2">
      <c r="A1027" s="1" t="s">
        <v>2</v>
      </c>
      <c r="B1027">
        <v>5174859.4088997403</v>
      </c>
      <c r="C1027">
        <v>0.26020511307466099</v>
      </c>
      <c r="D1027">
        <v>328741.44320566702</v>
      </c>
      <c r="E1027">
        <v>1.6529957172275098E-2</v>
      </c>
      <c r="F1027">
        <v>5503600.8521054098</v>
      </c>
      <c r="G1027">
        <v>0.276735070246936</v>
      </c>
    </row>
    <row r="1028" spans="1:7" x14ac:dyDescent="0.2">
      <c r="A1028" s="1" t="s">
        <v>3</v>
      </c>
      <c r="B1028">
        <v>2773102.6144920401</v>
      </c>
      <c r="C1028">
        <v>0.27907789525952997</v>
      </c>
      <c r="D1028">
        <v>153626.00884803501</v>
      </c>
      <c r="E1028">
        <v>1.5460525327255101E-2</v>
      </c>
      <c r="F1028">
        <v>2926728.62334008</v>
      </c>
      <c r="G1028">
        <v>0.29453842058678498</v>
      </c>
    </row>
    <row r="1029" spans="1:7" x14ac:dyDescent="0.2">
      <c r="A1029" s="1" t="s">
        <v>4</v>
      </c>
      <c r="B1029">
        <v>1383566.6779870801</v>
      </c>
      <c r="C1029">
        <v>0.2401568995167</v>
      </c>
      <c r="D1029">
        <v>94387.102096110902</v>
      </c>
      <c r="E1029">
        <v>1.63835355060351E-2</v>
      </c>
      <c r="F1029">
        <v>1477953.78008319</v>
      </c>
      <c r="G1029">
        <v>0.25654043502273499</v>
      </c>
    </row>
    <row r="1030" spans="1:7" x14ac:dyDescent="0.2">
      <c r="A1030" s="1" t="s">
        <v>5</v>
      </c>
      <c r="B1030">
        <v>1911053.9442301299</v>
      </c>
      <c r="C1030">
        <v>0.25131841717311498</v>
      </c>
      <c r="D1030">
        <v>138093.304485145</v>
      </c>
      <c r="E1030">
        <v>1.8160340690640601E-2</v>
      </c>
      <c r="F1030">
        <v>2049147.2487152701</v>
      </c>
      <c r="G1030">
        <v>0.26947875786375503</v>
      </c>
    </row>
    <row r="1031" spans="1:7" x14ac:dyDescent="0.2">
      <c r="A1031" s="1" t="s">
        <v>6</v>
      </c>
      <c r="B1031">
        <v>1785767.7974227399</v>
      </c>
      <c r="C1031">
        <v>0.24342828061291899</v>
      </c>
      <c r="D1031">
        <v>129306.50792197901</v>
      </c>
      <c r="E1031">
        <v>1.76265138955559E-2</v>
      </c>
      <c r="F1031">
        <v>1915074.3053447199</v>
      </c>
      <c r="G1031">
        <v>0.26105479450847502</v>
      </c>
    </row>
    <row r="1032" spans="1:7" x14ac:dyDescent="0.2">
      <c r="A1032" s="1" t="s">
        <v>7</v>
      </c>
      <c r="B1032">
        <v>2276158.4267479698</v>
      </c>
      <c r="C1032">
        <v>0.237667695966298</v>
      </c>
      <c r="D1032">
        <v>170252.99908012699</v>
      </c>
      <c r="E1032">
        <v>1.77771624097968E-2</v>
      </c>
      <c r="F1032">
        <v>2446411.4258281002</v>
      </c>
      <c r="G1032">
        <v>0.25544485837609499</v>
      </c>
    </row>
    <row r="1033" spans="1:7" x14ac:dyDescent="0.2">
      <c r="A1033" s="1" t="s">
        <v>8</v>
      </c>
    </row>
    <row r="1034" spans="1:7" x14ac:dyDescent="0.2">
      <c r="A1034" s="1" t="s">
        <v>9</v>
      </c>
      <c r="B1034">
        <v>4181505.0433989801</v>
      </c>
      <c r="C1034">
        <v>0.28940109240481499</v>
      </c>
      <c r="D1034">
        <v>238819.03378597699</v>
      </c>
      <c r="E1034">
        <v>1.65286155456945E-2</v>
      </c>
      <c r="F1034">
        <v>4420324.0771849602</v>
      </c>
      <c r="G1034">
        <v>0.30592970795051</v>
      </c>
    </row>
    <row r="1035" spans="1:7" x14ac:dyDescent="0.2">
      <c r="A1035" s="1" t="s">
        <v>10</v>
      </c>
      <c r="B1035">
        <v>2939871.9212412098</v>
      </c>
      <c r="C1035">
        <v>0.271913824112062</v>
      </c>
      <c r="D1035">
        <v>184561.48648412401</v>
      </c>
      <c r="E1035">
        <v>1.70704101804941E-2</v>
      </c>
      <c r="F1035">
        <v>3124433.40772533</v>
      </c>
      <c r="G1035">
        <v>0.28898423429255599</v>
      </c>
    </row>
    <row r="1036" spans="1:7" x14ac:dyDescent="0.2">
      <c r="A1036" s="1" t="s">
        <v>11</v>
      </c>
      <c r="B1036">
        <v>4382780.9503813405</v>
      </c>
      <c r="C1036">
        <v>0.25380499299187798</v>
      </c>
      <c r="D1036">
        <v>271155.31095071399</v>
      </c>
      <c r="E1036">
        <v>1.5702489486628099E-2</v>
      </c>
      <c r="F1036">
        <v>4653936.26133205</v>
      </c>
      <c r="G1036">
        <v>0.26950748247850598</v>
      </c>
    </row>
    <row r="1037" spans="1:7" x14ac:dyDescent="0.2">
      <c r="A1037" s="1" t="s">
        <v>12</v>
      </c>
      <c r="B1037">
        <v>2078997.52480221</v>
      </c>
      <c r="C1037">
        <v>0.25347215779827498</v>
      </c>
      <c r="D1037">
        <v>130629.224367537</v>
      </c>
      <c r="E1037">
        <v>1.59263640177277E-2</v>
      </c>
      <c r="F1037">
        <v>2209626.7491697399</v>
      </c>
      <c r="G1037">
        <v>0.26939852181600299</v>
      </c>
    </row>
    <row r="1038" spans="1:7" x14ac:dyDescent="0.2">
      <c r="A1038" s="1" t="s">
        <v>13</v>
      </c>
      <c r="B1038">
        <v>3155056.6823469098</v>
      </c>
      <c r="C1038">
        <v>0.25793932170967598</v>
      </c>
      <c r="D1038">
        <v>194040.27796641199</v>
      </c>
      <c r="E1038">
        <v>1.5863619174595198E-2</v>
      </c>
      <c r="F1038">
        <v>3349096.9603133202</v>
      </c>
      <c r="G1038">
        <v>0.27380294088427098</v>
      </c>
    </row>
    <row r="1039" spans="1:7" x14ac:dyDescent="0.2">
      <c r="A1039" s="1" t="s">
        <v>14</v>
      </c>
      <c r="B1039">
        <v>5859855.8409612598</v>
      </c>
      <c r="C1039">
        <v>0.244105110032552</v>
      </c>
      <c r="D1039">
        <v>388359.52277635102</v>
      </c>
      <c r="E1039">
        <v>1.6177965228571099E-2</v>
      </c>
      <c r="F1039">
        <v>6248215.3637376102</v>
      </c>
      <c r="G1039">
        <v>0.26028307526112299</v>
      </c>
    </row>
    <row r="1040" spans="1:7" x14ac:dyDescent="0.2">
      <c r="A1040" s="1" t="s">
        <v>15</v>
      </c>
      <c r="B1040">
        <v>7007934.7275213702</v>
      </c>
      <c r="C1040">
        <v>0.249886643817193</v>
      </c>
      <c r="D1040">
        <v>414640.02282081702</v>
      </c>
      <c r="E1040">
        <v>1.47850982812485E-2</v>
      </c>
      <c r="F1040">
        <v>7422574.7503421903</v>
      </c>
      <c r="G1040">
        <v>0.26467174209844102</v>
      </c>
    </row>
    <row r="1041" spans="1:7" x14ac:dyDescent="0.2">
      <c r="A1041" s="1" t="s">
        <v>16</v>
      </c>
      <c r="B1041">
        <v>3663080.1653345302</v>
      </c>
      <c r="C1041">
        <v>0.26662370647792499</v>
      </c>
      <c r="D1041">
        <v>230933.85678380099</v>
      </c>
      <c r="E1041">
        <v>1.68089252945181E-2</v>
      </c>
      <c r="F1041">
        <v>3894014.02211833</v>
      </c>
      <c r="G1041">
        <v>0.28343263177244299</v>
      </c>
    </row>
    <row r="1042" spans="1:7" x14ac:dyDescent="0.2">
      <c r="A1042" s="1" t="s">
        <v>17</v>
      </c>
      <c r="B1042">
        <v>5004640.1679316703</v>
      </c>
      <c r="C1042">
        <v>0.26483771545626</v>
      </c>
      <c r="D1042">
        <v>296316.27096377203</v>
      </c>
      <c r="E1042">
        <v>1.56805927342018E-2</v>
      </c>
      <c r="F1042">
        <v>5300956.4388954397</v>
      </c>
      <c r="G1042">
        <v>0.28051830819046197</v>
      </c>
    </row>
    <row r="1043" spans="1:7" x14ac:dyDescent="0.2">
      <c r="A1043" s="1" t="s">
        <v>18</v>
      </c>
      <c r="B1043">
        <v>5308310.7506515998</v>
      </c>
      <c r="C1043">
        <v>0.27305628097470702</v>
      </c>
      <c r="D1043">
        <v>285773.32146697602</v>
      </c>
      <c r="E1043">
        <v>1.47000060898815E-2</v>
      </c>
      <c r="F1043">
        <v>5594084.0721185803</v>
      </c>
      <c r="G1043">
        <v>0.287756287064589</v>
      </c>
    </row>
    <row r="1044" spans="1:7" x14ac:dyDescent="0.2">
      <c r="A1044" s="1" t="s">
        <v>19</v>
      </c>
      <c r="B1044">
        <v>3249629.3708148599</v>
      </c>
      <c r="C1044">
        <v>0.24199418369805101</v>
      </c>
      <c r="D1044">
        <v>215784.152930307</v>
      </c>
      <c r="E1044">
        <v>1.60690663410182E-2</v>
      </c>
      <c r="F1044">
        <v>3465413.5237451601</v>
      </c>
      <c r="G1044">
        <v>0.25806325003906999</v>
      </c>
    </row>
    <row r="1045" spans="1:7" x14ac:dyDescent="0.2">
      <c r="A1045" s="1" t="s">
        <v>20</v>
      </c>
      <c r="B1045">
        <v>654853.79116298095</v>
      </c>
      <c r="C1045">
        <v>0.26966581816562601</v>
      </c>
      <c r="D1045">
        <v>34924.471482520603</v>
      </c>
      <c r="E1045">
        <v>1.4381738799450599E-2</v>
      </c>
      <c r="F1045">
        <v>689778.26264550199</v>
      </c>
      <c r="G1045">
        <v>0.284047556965077</v>
      </c>
    </row>
    <row r="1046" spans="1:7" x14ac:dyDescent="0.2">
      <c r="A1046" s="1" t="s">
        <v>21</v>
      </c>
      <c r="B1046">
        <v>1406371.0622308999</v>
      </c>
      <c r="C1046">
        <v>0.24813644542176699</v>
      </c>
      <c r="D1046">
        <v>97558.280145183395</v>
      </c>
      <c r="E1046">
        <v>1.72129287261403E-2</v>
      </c>
      <c r="F1046">
        <v>1503929.3423760899</v>
      </c>
      <c r="G1046">
        <v>0.26534937414790699</v>
      </c>
    </row>
    <row r="1047" spans="1:7" x14ac:dyDescent="0.2">
      <c r="A1047" s="1" t="s">
        <v>22</v>
      </c>
      <c r="B1047">
        <v>5388140.7047619699</v>
      </c>
      <c r="C1047">
        <v>0.237112567272522</v>
      </c>
      <c r="D1047">
        <v>373872.37419370702</v>
      </c>
      <c r="E1047">
        <v>1.64527697650871E-2</v>
      </c>
      <c r="F1047">
        <v>5762013.0789556699</v>
      </c>
      <c r="G1047">
        <v>0.25356533703760897</v>
      </c>
    </row>
    <row r="1048" spans="1:7" x14ac:dyDescent="0.2">
      <c r="A1048" s="1" t="s">
        <v>23</v>
      </c>
      <c r="B1048">
        <v>2226943.7770341001</v>
      </c>
      <c r="C1048">
        <v>0.216011265255209</v>
      </c>
      <c r="D1048">
        <v>147400.25157923999</v>
      </c>
      <c r="E1048">
        <v>1.4297673417230599E-2</v>
      </c>
      <c r="F1048">
        <v>2374344.0286133401</v>
      </c>
      <c r="G1048">
        <v>0.23030893867243901</v>
      </c>
    </row>
    <row r="1049" spans="1:7" x14ac:dyDescent="0.2">
      <c r="A1049" s="1" t="s">
        <v>24</v>
      </c>
      <c r="B1049">
        <v>3247847.8645925201</v>
      </c>
      <c r="C1049">
        <v>0.210701784247945</v>
      </c>
      <c r="D1049">
        <v>232600.59060697901</v>
      </c>
      <c r="E1049">
        <v>1.50897953048564E-2</v>
      </c>
      <c r="F1049">
        <v>3480448.4551994898</v>
      </c>
      <c r="G1049">
        <v>0.22579157955280099</v>
      </c>
    </row>
    <row r="1050" spans="1:7" x14ac:dyDescent="0.2">
      <c r="A1050" s="1" t="s">
        <v>25</v>
      </c>
      <c r="B1050">
        <v>157073.927811359</v>
      </c>
      <c r="C1050">
        <v>0.11810175345321999</v>
      </c>
      <c r="D1050">
        <v>13432.452934539</v>
      </c>
      <c r="E1050">
        <v>1.0099678965513101E-2</v>
      </c>
      <c r="F1050">
        <v>170506.380745898</v>
      </c>
      <c r="G1050">
        <v>0.128201432418733</v>
      </c>
    </row>
    <row r="1051" spans="1:7" x14ac:dyDescent="0.2">
      <c r="A1051" s="1" t="s">
        <v>26</v>
      </c>
      <c r="B1051">
        <v>2625735.6830241298</v>
      </c>
      <c r="C1051">
        <v>0.27734604454350498</v>
      </c>
      <c r="D1051">
        <v>151223.371337927</v>
      </c>
      <c r="E1051">
        <v>1.5973124848119798E-2</v>
      </c>
      <c r="F1051">
        <v>2776959.05436206</v>
      </c>
      <c r="G1051">
        <v>0.293319169391624</v>
      </c>
    </row>
    <row r="1052" spans="1:7" x14ac:dyDescent="0.2">
      <c r="A1052" s="1" t="s">
        <v>27</v>
      </c>
      <c r="B1052">
        <v>2020356.1295328101</v>
      </c>
      <c r="C1052">
        <v>0.22203338632922201</v>
      </c>
      <c r="D1052">
        <v>131790.74630914099</v>
      </c>
      <c r="E1052">
        <v>1.4483558251010199E-2</v>
      </c>
      <c r="F1052">
        <v>2152146.8758419501</v>
      </c>
      <c r="G1052">
        <v>0.23651694458023301</v>
      </c>
    </row>
    <row r="1053" spans="1:7" x14ac:dyDescent="0.2">
      <c r="A1053" s="1" t="s">
        <v>28</v>
      </c>
      <c r="B1053">
        <v>281706.62901660701</v>
      </c>
      <c r="C1053">
        <v>0.16598282231067599</v>
      </c>
      <c r="D1053">
        <v>21771.655615880201</v>
      </c>
      <c r="E1053">
        <v>1.2827958142535701E-2</v>
      </c>
      <c r="F1053">
        <v>303478.28463248699</v>
      </c>
      <c r="G1053">
        <v>0.178810780453212</v>
      </c>
    </row>
    <row r="1054" spans="1:7" x14ac:dyDescent="0.2">
      <c r="A1054" s="1" t="s">
        <v>29</v>
      </c>
      <c r="B1054">
        <v>393886.21010324801</v>
      </c>
      <c r="C1054">
        <v>0.22623515227746499</v>
      </c>
      <c r="D1054">
        <v>23089.4347718106</v>
      </c>
      <c r="E1054">
        <v>1.3261804190179499E-2</v>
      </c>
      <c r="F1054">
        <v>416975.64487505797</v>
      </c>
      <c r="G1054">
        <v>0.23949695646764499</v>
      </c>
    </row>
    <row r="1055" spans="1:7" x14ac:dyDescent="0.2">
      <c r="A1055" s="1" t="s">
        <v>30</v>
      </c>
      <c r="B1055">
        <v>1910107.6399413401</v>
      </c>
      <c r="C1055">
        <v>0.23430813366704401</v>
      </c>
      <c r="D1055">
        <v>124257.529967721</v>
      </c>
      <c r="E1055">
        <v>1.5242360865960199E-2</v>
      </c>
      <c r="F1055">
        <v>2034365.16990906</v>
      </c>
      <c r="G1055">
        <v>0.24955049453300501</v>
      </c>
    </row>
    <row r="1057" spans="1:7" x14ac:dyDescent="0.2">
      <c r="A1057">
        <v>2018</v>
      </c>
      <c r="B1057" t="s">
        <v>32</v>
      </c>
      <c r="C1057" t="s">
        <v>33</v>
      </c>
      <c r="D1057" t="s">
        <v>34</v>
      </c>
      <c r="E1057" t="s">
        <v>35</v>
      </c>
      <c r="F1057" t="s">
        <v>36</v>
      </c>
      <c r="G1057" t="s">
        <v>37</v>
      </c>
    </row>
    <row r="1058" spans="1:7" x14ac:dyDescent="0.2">
      <c r="A1058" s="1" t="s">
        <v>0</v>
      </c>
      <c r="B1058">
        <v>639650.32083334005</v>
      </c>
      <c r="C1058">
        <v>0.34517447008962099</v>
      </c>
      <c r="D1058">
        <v>24636.883161060599</v>
      </c>
      <c r="E1058">
        <v>1.32948000068223E-2</v>
      </c>
      <c r="F1058">
        <v>664287.20399440103</v>
      </c>
      <c r="G1058">
        <v>0.35846927009644403</v>
      </c>
    </row>
    <row r="1059" spans="1:7" x14ac:dyDescent="0.2">
      <c r="A1059" s="1" t="s">
        <v>1</v>
      </c>
      <c r="B1059">
        <v>448671.44015555299</v>
      </c>
      <c r="C1059">
        <v>0.29281084166652799</v>
      </c>
      <c r="D1059">
        <v>21400.2185402553</v>
      </c>
      <c r="E1059">
        <v>1.3966157508147401E-2</v>
      </c>
      <c r="F1059">
        <v>470071.65869580902</v>
      </c>
      <c r="G1059">
        <v>0.30677699917467599</v>
      </c>
    </row>
    <row r="1060" spans="1:7" x14ac:dyDescent="0.2">
      <c r="A1060" s="1" t="s">
        <v>2</v>
      </c>
      <c r="B1060">
        <v>5341635.9632273903</v>
      </c>
      <c r="C1060">
        <v>0.27641889250067297</v>
      </c>
      <c r="D1060">
        <v>273613.074572385</v>
      </c>
      <c r="E1060">
        <v>1.4158925012423801E-2</v>
      </c>
      <c r="F1060">
        <v>5615249.0377997803</v>
      </c>
      <c r="G1060">
        <v>0.29057781751309703</v>
      </c>
    </row>
    <row r="1061" spans="1:7" x14ac:dyDescent="0.2">
      <c r="A1061" s="1" t="s">
        <v>3</v>
      </c>
      <c r="B1061">
        <v>2834128.5955356299</v>
      </c>
      <c r="C1061">
        <v>0.292729493938792</v>
      </c>
      <c r="D1061">
        <v>128958.868312366</v>
      </c>
      <c r="E1061">
        <v>1.33198134761643E-2</v>
      </c>
      <c r="F1061">
        <v>2963087.4638479999</v>
      </c>
      <c r="G1061">
        <v>0.30604930741495601</v>
      </c>
    </row>
    <row r="1062" spans="1:7" x14ac:dyDescent="0.2">
      <c r="A1062" s="1" t="s">
        <v>4</v>
      </c>
      <c r="B1062">
        <v>1335500.1192805101</v>
      </c>
      <c r="C1062">
        <v>0.24834368759779199</v>
      </c>
      <c r="D1062">
        <v>76268.766668338198</v>
      </c>
      <c r="E1062">
        <v>1.4182602075060001E-2</v>
      </c>
      <c r="F1062">
        <v>1411768.8859488501</v>
      </c>
      <c r="G1062">
        <v>0.26252628967285202</v>
      </c>
    </row>
    <row r="1063" spans="1:7" x14ac:dyDescent="0.2">
      <c r="A1063" s="1" t="s">
        <v>5</v>
      </c>
      <c r="B1063">
        <v>1893686.2215163601</v>
      </c>
      <c r="C1063">
        <v>0.26883860287474398</v>
      </c>
      <c r="D1063">
        <v>110579.292114057</v>
      </c>
      <c r="E1063">
        <v>1.56984732006007E-2</v>
      </c>
      <c r="F1063">
        <v>2004265.51363042</v>
      </c>
      <c r="G1063">
        <v>0.28453707607534501</v>
      </c>
    </row>
    <row r="1064" spans="1:7" x14ac:dyDescent="0.2">
      <c r="A1064" s="1" t="s">
        <v>6</v>
      </c>
      <c r="B1064">
        <v>1842294.9465672099</v>
      </c>
      <c r="C1064">
        <v>0.25858781893069499</v>
      </c>
      <c r="D1064">
        <v>107977.689864224</v>
      </c>
      <c r="E1064">
        <v>1.51559419772561E-2</v>
      </c>
      <c r="F1064">
        <v>1950272.63643144</v>
      </c>
      <c r="G1064">
        <v>0.27374376090795099</v>
      </c>
    </row>
    <row r="1065" spans="1:7" x14ac:dyDescent="0.2">
      <c r="A1065" s="1" t="s">
        <v>7</v>
      </c>
      <c r="B1065">
        <v>2369567.4819466998</v>
      </c>
      <c r="C1065">
        <v>0.25462360756445301</v>
      </c>
      <c r="D1065">
        <v>142670.873833436</v>
      </c>
      <c r="E1065">
        <v>1.53308031388065E-2</v>
      </c>
      <c r="F1065">
        <v>2512238.35578014</v>
      </c>
      <c r="G1065">
        <v>0.26995441070325898</v>
      </c>
    </row>
    <row r="1066" spans="1:7" x14ac:dyDescent="0.2">
      <c r="A1066" s="1" t="s">
        <v>8</v>
      </c>
    </row>
    <row r="1067" spans="1:7" x14ac:dyDescent="0.2">
      <c r="A1067" s="1" t="s">
        <v>9</v>
      </c>
      <c r="B1067">
        <v>4178421.1742770299</v>
      </c>
      <c r="C1067">
        <v>0.29914666331936202</v>
      </c>
      <c r="D1067">
        <v>198972.62792721999</v>
      </c>
      <c r="E1067">
        <v>1.42450928840632E-2</v>
      </c>
      <c r="F1067">
        <v>4377393.8022042504</v>
      </c>
      <c r="G1067">
        <v>0.31339175620342502</v>
      </c>
    </row>
    <row r="1068" spans="1:7" x14ac:dyDescent="0.2">
      <c r="A1068" s="1" t="s">
        <v>10</v>
      </c>
      <c r="B1068">
        <v>2942630.0841682702</v>
      </c>
      <c r="C1068">
        <v>0.28107088123458801</v>
      </c>
      <c r="D1068">
        <v>153953.06539455001</v>
      </c>
      <c r="E1068">
        <v>1.4705118387805499E-2</v>
      </c>
      <c r="F1068">
        <v>3096583.1495628199</v>
      </c>
      <c r="G1068">
        <v>0.29577599962239298</v>
      </c>
    </row>
    <row r="1069" spans="1:7" x14ac:dyDescent="0.2">
      <c r="A1069" s="1" t="s">
        <v>11</v>
      </c>
      <c r="B1069">
        <v>4536794.8375877598</v>
      </c>
      <c r="C1069">
        <v>0.26747323729175998</v>
      </c>
      <c r="D1069">
        <v>230092.45140576101</v>
      </c>
      <c r="E1069">
        <v>1.3565430013277599E-2</v>
      </c>
      <c r="F1069">
        <v>4766887.2889935197</v>
      </c>
      <c r="G1069">
        <v>0.28103866730503801</v>
      </c>
    </row>
    <row r="1070" spans="1:7" x14ac:dyDescent="0.2">
      <c r="A1070" s="1" t="s">
        <v>12</v>
      </c>
      <c r="B1070">
        <v>2103037.2875191001</v>
      </c>
      <c r="C1070">
        <v>0.26289880055791298</v>
      </c>
      <c r="D1070">
        <v>109661.227128902</v>
      </c>
      <c r="E1070">
        <v>1.37086514114579E-2</v>
      </c>
      <c r="F1070">
        <v>2212698.51464801</v>
      </c>
      <c r="G1070">
        <v>0.27660745196937098</v>
      </c>
    </row>
    <row r="1071" spans="1:7" x14ac:dyDescent="0.2">
      <c r="A1071" s="1" t="s">
        <v>13</v>
      </c>
      <c r="B1071">
        <v>3246334.6922956998</v>
      </c>
      <c r="C1071">
        <v>0.27031345555448899</v>
      </c>
      <c r="D1071">
        <v>163692.569334</v>
      </c>
      <c r="E1071">
        <v>1.3630234790725001E-2</v>
      </c>
      <c r="F1071">
        <v>3410027.2616297002</v>
      </c>
      <c r="G1071">
        <v>0.28394369034521399</v>
      </c>
    </row>
    <row r="1072" spans="1:7" x14ac:dyDescent="0.2">
      <c r="A1072" s="1" t="s">
        <v>14</v>
      </c>
      <c r="B1072">
        <v>5983124.0547698401</v>
      </c>
      <c r="C1072">
        <v>0.25567271678396403</v>
      </c>
      <c r="D1072">
        <v>322280.69432039</v>
      </c>
      <c r="E1072">
        <v>1.3771798801033901E-2</v>
      </c>
      <c r="F1072">
        <v>6305404.7490902301</v>
      </c>
      <c r="G1072">
        <v>0.26944451558499799</v>
      </c>
    </row>
    <row r="1073" spans="1:7" x14ac:dyDescent="0.2">
      <c r="A1073" s="1" t="s">
        <v>15</v>
      </c>
      <c r="B1073">
        <v>7268515.9280719198</v>
      </c>
      <c r="C1073">
        <v>0.262210939789843</v>
      </c>
      <c r="D1073">
        <v>347837.74640769302</v>
      </c>
      <c r="E1073">
        <v>1.25482097421965E-2</v>
      </c>
      <c r="F1073">
        <v>7616353.6744796103</v>
      </c>
      <c r="G1073">
        <v>0.27475914953204</v>
      </c>
    </row>
    <row r="1074" spans="1:7" x14ac:dyDescent="0.2">
      <c r="A1074" s="1" t="s">
        <v>16</v>
      </c>
      <c r="B1074">
        <v>3718437.9045136501</v>
      </c>
      <c r="C1074">
        <v>0.279675198160451</v>
      </c>
      <c r="D1074">
        <v>191977.222231858</v>
      </c>
      <c r="E1074">
        <v>1.44391997523515E-2</v>
      </c>
      <c r="F1074">
        <v>3910415.1267455099</v>
      </c>
      <c r="G1074">
        <v>0.29411439791280303</v>
      </c>
    </row>
    <row r="1075" spans="1:7" x14ac:dyDescent="0.2">
      <c r="A1075" s="1" t="s">
        <v>17</v>
      </c>
      <c r="B1075">
        <v>5082614.6328426497</v>
      </c>
      <c r="C1075">
        <v>0.27303590374841602</v>
      </c>
      <c r="D1075">
        <v>247480.13753358999</v>
      </c>
      <c r="E1075">
        <v>1.3294528090844899E-2</v>
      </c>
      <c r="F1075">
        <v>5330094.7703762399</v>
      </c>
      <c r="G1075">
        <v>0.28633043183926099</v>
      </c>
    </row>
    <row r="1076" spans="1:7" x14ac:dyDescent="0.2">
      <c r="A1076" s="1" t="s">
        <v>18</v>
      </c>
      <c r="B1076">
        <v>5443783.6349235801</v>
      </c>
      <c r="C1076">
        <v>0.28588145423199202</v>
      </c>
      <c r="D1076">
        <v>241522.05051661099</v>
      </c>
      <c r="E1076">
        <v>1.2683581799215001E-2</v>
      </c>
      <c r="F1076">
        <v>5685305.6854401901</v>
      </c>
      <c r="G1076">
        <v>0.29856503603120699</v>
      </c>
    </row>
    <row r="1077" spans="1:7" x14ac:dyDescent="0.2">
      <c r="A1077" s="1" t="s">
        <v>19</v>
      </c>
      <c r="B1077">
        <v>3367644.9588106899</v>
      </c>
      <c r="C1077">
        <v>0.25613788968268197</v>
      </c>
      <c r="D1077">
        <v>181746.18659827099</v>
      </c>
      <c r="E1077">
        <v>1.3823335079121901E-2</v>
      </c>
      <c r="F1077">
        <v>3549391.1454089601</v>
      </c>
      <c r="G1077">
        <v>0.26996122476180401</v>
      </c>
    </row>
    <row r="1078" spans="1:7" x14ac:dyDescent="0.2">
      <c r="A1078" s="1" t="s">
        <v>20</v>
      </c>
      <c r="B1078">
        <v>670967.99815761996</v>
      </c>
      <c r="C1078">
        <v>0.28256722241907201</v>
      </c>
      <c r="D1078">
        <v>29831.502197517199</v>
      </c>
      <c r="E1078">
        <v>1.25630503089369E-2</v>
      </c>
      <c r="F1078">
        <v>700799.50035513705</v>
      </c>
      <c r="G1078">
        <v>0.29513027272800901</v>
      </c>
    </row>
    <row r="1079" spans="1:7" x14ac:dyDescent="0.2">
      <c r="A1079" s="1" t="s">
        <v>21</v>
      </c>
      <c r="B1079">
        <v>1428037.63848639</v>
      </c>
      <c r="C1079">
        <v>0.260284185519011</v>
      </c>
      <c r="D1079">
        <v>81100.232570387496</v>
      </c>
      <c r="E1079">
        <v>1.4781898887735E-2</v>
      </c>
      <c r="F1079">
        <v>1509137.87105677</v>
      </c>
      <c r="G1079">
        <v>0.27506608440674601</v>
      </c>
    </row>
    <row r="1080" spans="1:7" x14ac:dyDescent="0.2">
      <c r="A1080" s="1" t="s">
        <v>22</v>
      </c>
      <c r="B1080">
        <v>5495425.8777772002</v>
      </c>
      <c r="C1080">
        <v>0.248636852542162</v>
      </c>
      <c r="D1080">
        <v>312542.18637666199</v>
      </c>
      <c r="E1080">
        <v>1.41407612868706E-2</v>
      </c>
      <c r="F1080">
        <v>5807968.0641538603</v>
      </c>
      <c r="G1080">
        <v>0.26277761382903198</v>
      </c>
    </row>
    <row r="1081" spans="1:7" x14ac:dyDescent="0.2">
      <c r="A1081" s="1" t="s">
        <v>23</v>
      </c>
      <c r="B1081">
        <v>2232542.4542007302</v>
      </c>
      <c r="C1081">
        <v>0.227511553430846</v>
      </c>
      <c r="D1081">
        <v>123156.99121451699</v>
      </c>
      <c r="E1081">
        <v>1.25505512042391E-2</v>
      </c>
      <c r="F1081">
        <v>2355699.44541525</v>
      </c>
      <c r="G1081">
        <v>0.24006210463508501</v>
      </c>
    </row>
    <row r="1082" spans="1:7" x14ac:dyDescent="0.2">
      <c r="A1082" s="1" t="s">
        <v>24</v>
      </c>
      <c r="B1082">
        <v>3360313.0031187702</v>
      </c>
      <c r="C1082">
        <v>0.22045045717508999</v>
      </c>
      <c r="D1082">
        <v>198835.406490247</v>
      </c>
      <c r="E1082">
        <v>1.3044426582490099E-2</v>
      </c>
      <c r="F1082">
        <v>3559148.4096090202</v>
      </c>
      <c r="G1082">
        <v>0.23349488375758001</v>
      </c>
    </row>
    <row r="1083" spans="1:7" x14ac:dyDescent="0.2">
      <c r="A1083" s="1" t="s">
        <v>25</v>
      </c>
      <c r="B1083">
        <v>159036.03472661</v>
      </c>
      <c r="C1083">
        <v>0.120518119032408</v>
      </c>
      <c r="D1083">
        <v>11633.0263932014</v>
      </c>
      <c r="E1083">
        <v>8.8155521606979505E-3</v>
      </c>
      <c r="F1083">
        <v>170669.061119811</v>
      </c>
      <c r="G1083">
        <v>0.12933367119310599</v>
      </c>
    </row>
    <row r="1084" spans="1:7" x14ac:dyDescent="0.2">
      <c r="A1084" s="1" t="s">
        <v>26</v>
      </c>
      <c r="B1084">
        <v>2626881.0961687402</v>
      </c>
      <c r="C1084">
        <v>0.28631288857976001</v>
      </c>
      <c r="D1084">
        <v>126409.470979511</v>
      </c>
      <c r="E1084">
        <v>1.37778070095253E-2</v>
      </c>
      <c r="F1084">
        <v>2753290.5671482501</v>
      </c>
      <c r="G1084">
        <v>0.30009069558928603</v>
      </c>
    </row>
    <row r="1085" spans="1:7" x14ac:dyDescent="0.2">
      <c r="A1085" s="1" t="s">
        <v>27</v>
      </c>
      <c r="B1085">
        <v>2048887.76076417</v>
      </c>
      <c r="C1085">
        <v>0.22872661241542799</v>
      </c>
      <c r="D1085">
        <v>112621.140933831</v>
      </c>
      <c r="E1085">
        <v>1.2572407598622199E-2</v>
      </c>
      <c r="F1085">
        <v>2161508.9016979998</v>
      </c>
      <c r="G1085">
        <v>0.24129902001404999</v>
      </c>
    </row>
    <row r="1086" spans="1:7" x14ac:dyDescent="0.2">
      <c r="A1086" s="1" t="s">
        <v>28</v>
      </c>
      <c r="B1086">
        <v>285376.70641614101</v>
      </c>
      <c r="C1086">
        <v>0.17033898386128199</v>
      </c>
      <c r="D1086">
        <v>18768.604998569499</v>
      </c>
      <c r="E1086">
        <v>1.1202824309311901E-2</v>
      </c>
      <c r="F1086">
        <v>304145.311414711</v>
      </c>
      <c r="G1086">
        <v>0.18154180817059401</v>
      </c>
    </row>
    <row r="1087" spans="1:7" x14ac:dyDescent="0.2">
      <c r="A1087" s="1" t="s">
        <v>29</v>
      </c>
      <c r="B1087">
        <v>400618.584294595</v>
      </c>
      <c r="C1087">
        <v>0.232446567547831</v>
      </c>
      <c r="D1087">
        <v>19815.593415374798</v>
      </c>
      <c r="E1087">
        <v>1.14973864266372E-2</v>
      </c>
      <c r="F1087">
        <v>420434.17770996998</v>
      </c>
      <c r="G1087">
        <v>0.243943953974468</v>
      </c>
    </row>
    <row r="1088" spans="1:7" x14ac:dyDescent="0.2">
      <c r="A1088" s="1" t="s">
        <v>30</v>
      </c>
      <c r="B1088">
        <v>2019219.70989353</v>
      </c>
      <c r="C1088">
        <v>0.249452457707592</v>
      </c>
      <c r="D1088">
        <v>106725.561435041</v>
      </c>
      <c r="E1088">
        <v>1.3184773043641299E-2</v>
      </c>
      <c r="F1088">
        <v>2125945.2713285801</v>
      </c>
      <c r="G1088">
        <v>0.26263723075123402</v>
      </c>
    </row>
    <row r="1090" spans="1:7" x14ac:dyDescent="0.2">
      <c r="A1090">
        <v>2019</v>
      </c>
      <c r="B1090" t="s">
        <v>32</v>
      </c>
      <c r="C1090" t="s">
        <v>33</v>
      </c>
      <c r="D1090" t="s">
        <v>34</v>
      </c>
      <c r="E1090" t="s">
        <v>35</v>
      </c>
      <c r="F1090" t="s">
        <v>36</v>
      </c>
      <c r="G1090" t="s">
        <v>37</v>
      </c>
    </row>
    <row r="1091" spans="1:7" x14ac:dyDescent="0.2">
      <c r="A1091" s="1" t="s">
        <v>0</v>
      </c>
      <c r="B1091">
        <v>704749.58725897397</v>
      </c>
      <c r="C1091">
        <v>0.39043265341852501</v>
      </c>
      <c r="D1091">
        <v>34722.207238468101</v>
      </c>
      <c r="E1091">
        <v>1.9236170903469199E-2</v>
      </c>
      <c r="F1091">
        <v>739471.79449744197</v>
      </c>
      <c r="G1091">
        <v>0.40966882432199497</v>
      </c>
    </row>
    <row r="1092" spans="1:7" x14ac:dyDescent="0.2">
      <c r="A1092" s="1" t="s">
        <v>1</v>
      </c>
      <c r="B1092">
        <v>480375.76956045802</v>
      </c>
      <c r="C1092">
        <v>0.321127013991371</v>
      </c>
      <c r="D1092">
        <v>30142.340337415499</v>
      </c>
      <c r="E1092">
        <v>2.0149891731888601E-2</v>
      </c>
      <c r="F1092">
        <v>510518.10989787302</v>
      </c>
      <c r="G1092">
        <v>0.34127690572326003</v>
      </c>
    </row>
    <row r="1093" spans="1:7" x14ac:dyDescent="0.2">
      <c r="A1093" s="1" t="s">
        <v>2</v>
      </c>
      <c r="B1093">
        <v>5682878.6626328304</v>
      </c>
      <c r="C1093">
        <v>0.30074066866018401</v>
      </c>
      <c r="D1093">
        <v>384469.53653402202</v>
      </c>
      <c r="E1093">
        <v>2.0346312557577E-2</v>
      </c>
      <c r="F1093">
        <v>6067348.1991668502</v>
      </c>
      <c r="G1093">
        <v>0.32108698121776102</v>
      </c>
    </row>
    <row r="1094" spans="1:7" x14ac:dyDescent="0.2">
      <c r="A1094" s="1" t="s">
        <v>3</v>
      </c>
      <c r="B1094">
        <v>3033575.65045691</v>
      </c>
      <c r="C1094">
        <v>0.32091211442428902</v>
      </c>
      <c r="D1094">
        <v>181796.654639129</v>
      </c>
      <c r="E1094">
        <v>1.9231677583751002E-2</v>
      </c>
      <c r="F1094">
        <v>3215372.30509604</v>
      </c>
      <c r="G1094">
        <v>0.34014379200804001</v>
      </c>
    </row>
    <row r="1095" spans="1:7" x14ac:dyDescent="0.2">
      <c r="A1095" s="1" t="s">
        <v>4</v>
      </c>
      <c r="B1095">
        <v>1363550.3197605701</v>
      </c>
      <c r="C1095">
        <v>0.27178708166850601</v>
      </c>
      <c r="D1095">
        <v>102877.01101248901</v>
      </c>
      <c r="E1095">
        <v>2.0505765125538498E-2</v>
      </c>
      <c r="F1095">
        <v>1466427.33077306</v>
      </c>
      <c r="G1095">
        <v>0.29229284679404499</v>
      </c>
    </row>
    <row r="1096" spans="1:7" x14ac:dyDescent="0.2">
      <c r="A1096" s="1" t="s">
        <v>5</v>
      </c>
      <c r="B1096">
        <v>1903232.9701926999</v>
      </c>
      <c r="C1096">
        <v>0.290708527665403</v>
      </c>
      <c r="D1096">
        <v>148873.98281924499</v>
      </c>
      <c r="E1096">
        <v>2.27396945255132E-2</v>
      </c>
      <c r="F1096">
        <v>2052106.95301194</v>
      </c>
      <c r="G1096">
        <v>0.313448222190916</v>
      </c>
    </row>
    <row r="1097" spans="1:7" x14ac:dyDescent="0.2">
      <c r="A1097" s="1" t="s">
        <v>6</v>
      </c>
      <c r="B1097">
        <v>1937595.8391944601</v>
      </c>
      <c r="C1097">
        <v>0.27885913139878998</v>
      </c>
      <c r="D1097">
        <v>151834.571528339</v>
      </c>
      <c r="E1097">
        <v>2.1852058038224698E-2</v>
      </c>
      <c r="F1097">
        <v>2089430.4107228001</v>
      </c>
      <c r="G1097">
        <v>0.30071118943701503</v>
      </c>
    </row>
    <row r="1098" spans="1:7" x14ac:dyDescent="0.2">
      <c r="A1098" s="1" t="s">
        <v>7</v>
      </c>
      <c r="B1098">
        <v>2474790.5748768901</v>
      </c>
      <c r="C1098">
        <v>0.27324069691827702</v>
      </c>
      <c r="D1098">
        <v>200517.89743303601</v>
      </c>
      <c r="E1098">
        <v>2.21391056663112E-2</v>
      </c>
      <c r="F1098">
        <v>2675308.47230992</v>
      </c>
      <c r="G1098">
        <v>0.29537980258458901</v>
      </c>
    </row>
    <row r="1099" spans="1:7" x14ac:dyDescent="0.2">
      <c r="A1099" s="1" t="s">
        <v>8</v>
      </c>
    </row>
    <row r="1100" spans="1:7" x14ac:dyDescent="0.2">
      <c r="A1100" s="1" t="s">
        <v>9</v>
      </c>
      <c r="B1100">
        <v>4505212.1534116203</v>
      </c>
      <c r="C1100">
        <v>0.33172047328523202</v>
      </c>
      <c r="D1100">
        <v>280157.70173546299</v>
      </c>
      <c r="E1100">
        <v>2.06281174447723E-2</v>
      </c>
      <c r="F1100">
        <v>4785369.8551470796</v>
      </c>
      <c r="G1100">
        <v>0.35234859073000402</v>
      </c>
    </row>
    <row r="1101" spans="1:7" x14ac:dyDescent="0.2">
      <c r="A1101" s="1" t="s">
        <v>10</v>
      </c>
      <c r="B1101">
        <v>3175736.5225502602</v>
      </c>
      <c r="C1101">
        <v>0.31144388510747401</v>
      </c>
      <c r="D1101">
        <v>216668.09822361299</v>
      </c>
      <c r="E1101">
        <v>2.1248599753300901E-2</v>
      </c>
      <c r="F1101">
        <v>3392404.62077387</v>
      </c>
      <c r="G1101">
        <v>0.33269248486077502</v>
      </c>
    </row>
    <row r="1102" spans="1:7" x14ac:dyDescent="0.2">
      <c r="A1102" s="1" t="s">
        <v>11</v>
      </c>
      <c r="B1102">
        <v>4885526.6082461998</v>
      </c>
      <c r="C1102">
        <v>0.291962642032011</v>
      </c>
      <c r="D1102">
        <v>329174.757115154</v>
      </c>
      <c r="E1102">
        <v>1.9671724152595702E-2</v>
      </c>
      <c r="F1102">
        <v>5214701.3653613599</v>
      </c>
      <c r="G1102">
        <v>0.31163436618460699</v>
      </c>
    </row>
    <row r="1103" spans="1:7" x14ac:dyDescent="0.2">
      <c r="A1103" s="1" t="s">
        <v>12</v>
      </c>
      <c r="B1103">
        <v>2292980.8120095502</v>
      </c>
      <c r="C1103">
        <v>0.29221527409577602</v>
      </c>
      <c r="D1103">
        <v>155471.33933350199</v>
      </c>
      <c r="E1103">
        <v>1.9813118277933299E-2</v>
      </c>
      <c r="F1103">
        <v>2448452.1513430499</v>
      </c>
      <c r="G1103">
        <v>0.31202839237371</v>
      </c>
    </row>
    <row r="1104" spans="1:7" x14ac:dyDescent="0.2">
      <c r="A1104" s="1" t="s">
        <v>13</v>
      </c>
      <c r="B1104">
        <v>3519152.9793391498</v>
      </c>
      <c r="C1104">
        <v>0.29741371576894399</v>
      </c>
      <c r="D1104">
        <v>232232.263166586</v>
      </c>
      <c r="E1104">
        <v>1.9626614902878099E-2</v>
      </c>
      <c r="F1104">
        <v>3751385.2425057301</v>
      </c>
      <c r="G1104">
        <v>0.31704033067182202</v>
      </c>
    </row>
    <row r="1105" spans="1:7" x14ac:dyDescent="0.2">
      <c r="A1105" s="1" t="s">
        <v>14</v>
      </c>
      <c r="B1105">
        <v>6382437.4691249998</v>
      </c>
      <c r="C1105">
        <v>0.277729072015728</v>
      </c>
      <c r="D1105">
        <v>452339.25461998198</v>
      </c>
      <c r="E1105">
        <v>1.9683351702169699E-2</v>
      </c>
      <c r="F1105">
        <v>6834776.7237449801</v>
      </c>
      <c r="G1105">
        <v>0.297412423717897</v>
      </c>
    </row>
    <row r="1106" spans="1:7" x14ac:dyDescent="0.2">
      <c r="A1106" s="1" t="s">
        <v>15</v>
      </c>
      <c r="B1106">
        <v>7848712.0721559301</v>
      </c>
      <c r="C1106">
        <v>0.28481029089311199</v>
      </c>
      <c r="D1106">
        <v>492796.20026267797</v>
      </c>
      <c r="E1106">
        <v>1.7882351633938899E-2</v>
      </c>
      <c r="F1106">
        <v>8341508.2724186098</v>
      </c>
      <c r="G1106">
        <v>0.30269264252705003</v>
      </c>
    </row>
    <row r="1107" spans="1:7" x14ac:dyDescent="0.2">
      <c r="A1107" s="1" t="s">
        <v>16</v>
      </c>
      <c r="B1107">
        <v>3956851.2186737601</v>
      </c>
      <c r="C1107">
        <v>0.30638743682311997</v>
      </c>
      <c r="D1107">
        <v>268556.14945307397</v>
      </c>
      <c r="E1107">
        <v>2.0794875957351001E-2</v>
      </c>
      <c r="F1107">
        <v>4225407.3681268403</v>
      </c>
      <c r="G1107">
        <v>0.327182312780471</v>
      </c>
    </row>
    <row r="1108" spans="1:7" x14ac:dyDescent="0.2">
      <c r="A1108" s="1" t="s">
        <v>17</v>
      </c>
      <c r="B1108">
        <v>5540064.5069946898</v>
      </c>
      <c r="C1108">
        <v>0.300400602416736</v>
      </c>
      <c r="D1108">
        <v>349125.18542596599</v>
      </c>
      <c r="E1108">
        <v>1.8930721093301399E-2</v>
      </c>
      <c r="F1108">
        <v>5889189.6924206596</v>
      </c>
      <c r="G1108">
        <v>0.31933132351003701</v>
      </c>
    </row>
    <row r="1109" spans="1:7" x14ac:dyDescent="0.2">
      <c r="A1109" s="1" t="s">
        <v>18</v>
      </c>
      <c r="B1109">
        <v>5912475.3713854598</v>
      </c>
      <c r="C1109">
        <v>0.31636135535024301</v>
      </c>
      <c r="D1109">
        <v>343094.08482029202</v>
      </c>
      <c r="E1109">
        <v>1.8358082337510798E-2</v>
      </c>
      <c r="F1109">
        <v>6255569.4562057601</v>
      </c>
      <c r="G1109">
        <v>0.33471943768775397</v>
      </c>
    </row>
    <row r="1110" spans="1:7" x14ac:dyDescent="0.2">
      <c r="A1110" s="1" t="s">
        <v>19</v>
      </c>
      <c r="B1110">
        <v>3597868.4855462001</v>
      </c>
      <c r="C1110">
        <v>0.27840668347844499</v>
      </c>
      <c r="D1110">
        <v>258156.00148915601</v>
      </c>
      <c r="E1110">
        <v>1.9976371144022301E-2</v>
      </c>
      <c r="F1110">
        <v>3856024.4870353499</v>
      </c>
      <c r="G1110">
        <v>0.298383054622467</v>
      </c>
    </row>
    <row r="1111" spans="1:7" x14ac:dyDescent="0.2">
      <c r="A1111" s="1" t="s">
        <v>20</v>
      </c>
      <c r="B1111">
        <v>717948.04444048996</v>
      </c>
      <c r="C1111">
        <v>0.30975306882567699</v>
      </c>
      <c r="D1111">
        <v>42618.076507428501</v>
      </c>
      <c r="E1111">
        <v>1.8387235800483698E-2</v>
      </c>
      <c r="F1111">
        <v>760566.12094791804</v>
      </c>
      <c r="G1111">
        <v>0.32814030462616101</v>
      </c>
    </row>
    <row r="1112" spans="1:7" x14ac:dyDescent="0.2">
      <c r="A1112" s="1" t="s">
        <v>21</v>
      </c>
      <c r="B1112">
        <v>1534868.14067608</v>
      </c>
      <c r="C1112">
        <v>0.28704082089598199</v>
      </c>
      <c r="D1112">
        <v>114159.97469851001</v>
      </c>
      <c r="E1112">
        <v>2.1349438419179599E-2</v>
      </c>
      <c r="F1112">
        <v>1649028.11537459</v>
      </c>
      <c r="G1112">
        <v>0.30839025931516201</v>
      </c>
    </row>
    <row r="1113" spans="1:7" x14ac:dyDescent="0.2">
      <c r="A1113" s="1" t="s">
        <v>22</v>
      </c>
      <c r="B1113">
        <v>5883978.8931581602</v>
      </c>
      <c r="C1113">
        <v>0.271981059168041</v>
      </c>
      <c r="D1113">
        <v>442296.11002885498</v>
      </c>
      <c r="E1113">
        <v>2.0444696803965798E-2</v>
      </c>
      <c r="F1113">
        <v>6326275.0031870101</v>
      </c>
      <c r="G1113">
        <v>0.29242575597200698</v>
      </c>
    </row>
    <row r="1114" spans="1:7" x14ac:dyDescent="0.2">
      <c r="A1114" s="1" t="s">
        <v>23</v>
      </c>
      <c r="B1114">
        <v>2326956.7677394198</v>
      </c>
      <c r="C1114">
        <v>0.25105877723902997</v>
      </c>
      <c r="D1114">
        <v>172136.839276296</v>
      </c>
      <c r="E1114">
        <v>1.85720959605459E-2</v>
      </c>
      <c r="F1114">
        <v>2499093.6070157201</v>
      </c>
      <c r="G1114">
        <v>0.26963087319957602</v>
      </c>
    </row>
    <row r="1115" spans="1:7" x14ac:dyDescent="0.2">
      <c r="A1115" s="1" t="s">
        <v>24</v>
      </c>
      <c r="B1115">
        <v>3634708.4846111299</v>
      </c>
      <c r="C1115">
        <v>0.24092288326213601</v>
      </c>
      <c r="D1115">
        <v>284910.51461703301</v>
      </c>
      <c r="E1115">
        <v>1.88849980524858E-2</v>
      </c>
      <c r="F1115">
        <v>3919618.9992281599</v>
      </c>
      <c r="G1115">
        <v>0.25980788131462201</v>
      </c>
    </row>
    <row r="1116" spans="1:7" x14ac:dyDescent="0.2">
      <c r="A1116" s="1" t="s">
        <v>25</v>
      </c>
      <c r="B1116">
        <v>179721.618168402</v>
      </c>
      <c r="C1116">
        <v>0.13734666791018499</v>
      </c>
      <c r="D1116">
        <v>16799.806730790799</v>
      </c>
      <c r="E1116">
        <v>1.2838730807815999E-2</v>
      </c>
      <c r="F1116">
        <v>196521.42489919299</v>
      </c>
      <c r="G1116">
        <v>0.15018539871800099</v>
      </c>
    </row>
    <row r="1117" spans="1:7" x14ac:dyDescent="0.2">
      <c r="A1117" s="1" t="s">
        <v>26</v>
      </c>
      <c r="B1117">
        <v>2834824.90207412</v>
      </c>
      <c r="C1117">
        <v>0.318089051721617</v>
      </c>
      <c r="D1117">
        <v>177497.48884813601</v>
      </c>
      <c r="E1117">
        <v>1.99165768119796E-2</v>
      </c>
      <c r="F1117">
        <v>3012322.3909222502</v>
      </c>
      <c r="G1117">
        <v>0.338005628533597</v>
      </c>
    </row>
    <row r="1118" spans="1:7" x14ac:dyDescent="0.2">
      <c r="A1118" s="1" t="s">
        <v>27</v>
      </c>
      <c r="B1118">
        <v>2228855.3962417999</v>
      </c>
      <c r="C1118">
        <v>0.25267594521584702</v>
      </c>
      <c r="D1118">
        <v>161585.254826599</v>
      </c>
      <c r="E1118">
        <v>1.83182395166138E-2</v>
      </c>
      <c r="F1118">
        <v>2390440.6510684001</v>
      </c>
      <c r="G1118">
        <v>0.27099418473246101</v>
      </c>
    </row>
    <row r="1119" spans="1:7" x14ac:dyDescent="0.2">
      <c r="A1119" s="1" t="s">
        <v>28</v>
      </c>
      <c r="B1119">
        <v>311527.76514463202</v>
      </c>
      <c r="C1119">
        <v>0.18836430218701899</v>
      </c>
      <c r="D1119">
        <v>27104.6536628088</v>
      </c>
      <c r="E1119">
        <v>1.63887452241872E-2</v>
      </c>
      <c r="F1119">
        <v>338632.41880744102</v>
      </c>
      <c r="G1119">
        <v>0.20475304741120601</v>
      </c>
    </row>
    <row r="1120" spans="1:7" x14ac:dyDescent="0.2">
      <c r="A1120" s="1" t="s">
        <v>29</v>
      </c>
      <c r="B1120">
        <v>436857.97463431797</v>
      </c>
      <c r="C1120">
        <v>0.25481152105716298</v>
      </c>
      <c r="D1120">
        <v>28454.493736736</v>
      </c>
      <c r="E1120">
        <v>1.65970023462166E-2</v>
      </c>
      <c r="F1120">
        <v>465312.46837105398</v>
      </c>
      <c r="G1120">
        <v>0.27140852340337901</v>
      </c>
    </row>
    <row r="1121" spans="1:7" x14ac:dyDescent="0.2">
      <c r="A1121" s="1" t="s">
        <v>30</v>
      </c>
      <c r="B1121">
        <v>2141989.9115287499</v>
      </c>
      <c r="C1121">
        <v>0.26637344710864103</v>
      </c>
      <c r="D1121">
        <v>153372.79393966601</v>
      </c>
      <c r="E1121">
        <v>1.90731242918105E-2</v>
      </c>
      <c r="F1121">
        <v>2295362.7054684199</v>
      </c>
      <c r="G1121">
        <v>0.28544657140045099</v>
      </c>
    </row>
    <row r="1123" spans="1:7" x14ac:dyDescent="0.2">
      <c r="A1123">
        <v>2020</v>
      </c>
      <c r="B1123" t="s">
        <v>32</v>
      </c>
      <c r="C1123" t="s">
        <v>33</v>
      </c>
      <c r="D1123" t="s">
        <v>34</v>
      </c>
      <c r="E1123" t="s">
        <v>35</v>
      </c>
      <c r="F1123" t="s">
        <v>36</v>
      </c>
      <c r="G1123" t="s">
        <v>37</v>
      </c>
    </row>
    <row r="1124" spans="1:7" x14ac:dyDescent="0.2">
      <c r="A1124" s="1" t="s">
        <v>0</v>
      </c>
      <c r="B1124">
        <v>637593.09730651695</v>
      </c>
      <c r="C1124">
        <v>0.36283157136703997</v>
      </c>
      <c r="D1124">
        <v>36829.041035788803</v>
      </c>
      <c r="E1124">
        <v>2.09580983348263E-2</v>
      </c>
      <c r="F1124">
        <v>674422.13834230497</v>
      </c>
      <c r="G1124">
        <v>0.38378966970186601</v>
      </c>
    </row>
    <row r="1125" spans="1:7" x14ac:dyDescent="0.2">
      <c r="A1125" s="1" t="s">
        <v>1</v>
      </c>
      <c r="B1125">
        <v>438473.742346871</v>
      </c>
      <c r="C1125">
        <v>0.30087009947286603</v>
      </c>
      <c r="D1125">
        <v>31863.947320440901</v>
      </c>
      <c r="E1125">
        <v>2.1864271617695E-2</v>
      </c>
      <c r="F1125">
        <v>470337.68966731202</v>
      </c>
      <c r="G1125">
        <v>0.32273437109056102</v>
      </c>
    </row>
    <row r="1126" spans="1:7" x14ac:dyDescent="0.2">
      <c r="A1126" s="1" t="s">
        <v>2</v>
      </c>
      <c r="B1126">
        <v>5219123.1842772104</v>
      </c>
      <c r="C1126">
        <v>0.282662820504747</v>
      </c>
      <c r="D1126">
        <v>406076.553116397</v>
      </c>
      <c r="E1126">
        <v>2.1992725557908498E-2</v>
      </c>
      <c r="F1126">
        <v>5625199.7373936102</v>
      </c>
      <c r="G1126">
        <v>0.30465554606265499</v>
      </c>
    </row>
    <row r="1127" spans="1:7" x14ac:dyDescent="0.2">
      <c r="A1127" s="1" t="s">
        <v>3</v>
      </c>
      <c r="B1127">
        <v>2775805.4412421002</v>
      </c>
      <c r="C1127">
        <v>0.30065545160812202</v>
      </c>
      <c r="D1127">
        <v>192939.61680004699</v>
      </c>
      <c r="E1127">
        <v>2.0897843472833199E-2</v>
      </c>
      <c r="F1127">
        <v>2968745.05804215</v>
      </c>
      <c r="G1127">
        <v>0.32155329508095598</v>
      </c>
    </row>
    <row r="1128" spans="1:7" x14ac:dyDescent="0.2">
      <c r="A1128" s="1" t="s">
        <v>4</v>
      </c>
      <c r="B1128">
        <v>1198807.0257888299</v>
      </c>
      <c r="C1128">
        <v>0.257373929023201</v>
      </c>
      <c r="D1128">
        <v>103515.304795733</v>
      </c>
      <c r="E1128">
        <v>2.2223877685218999E-2</v>
      </c>
      <c r="F1128">
        <v>1302322.3305845601</v>
      </c>
      <c r="G1128">
        <v>0.27959780670841999</v>
      </c>
    </row>
    <row r="1129" spans="1:7" x14ac:dyDescent="0.2">
      <c r="A1129" s="1" t="s">
        <v>5</v>
      </c>
      <c r="B1129">
        <v>1677287.27921174</v>
      </c>
      <c r="C1129">
        <v>0.27755887172692401</v>
      </c>
      <c r="D1129">
        <v>148971.368317157</v>
      </c>
      <c r="E1129">
        <v>2.4651903953602099E-2</v>
      </c>
      <c r="F1129">
        <v>1826258.6475288901</v>
      </c>
      <c r="G1129">
        <v>0.30221077568052601</v>
      </c>
    </row>
    <row r="1130" spans="1:7" x14ac:dyDescent="0.2">
      <c r="A1130" s="1" t="s">
        <v>6</v>
      </c>
      <c r="B1130">
        <v>1773890.00222089</v>
      </c>
      <c r="C1130">
        <v>0.26330633829754402</v>
      </c>
      <c r="D1130">
        <v>159357.94335696899</v>
      </c>
      <c r="E1130">
        <v>2.3654204314482698E-2</v>
      </c>
      <c r="F1130">
        <v>1933247.9455778501</v>
      </c>
      <c r="G1130">
        <v>0.28696054261202703</v>
      </c>
    </row>
    <row r="1131" spans="1:7" x14ac:dyDescent="0.2">
      <c r="A1131" s="1" t="s">
        <v>7</v>
      </c>
      <c r="B1131">
        <v>2267503.1346297101</v>
      </c>
      <c r="C1131">
        <v>0.25816202926215298</v>
      </c>
      <c r="D1131">
        <v>211219.34687409399</v>
      </c>
      <c r="E1131">
        <v>2.4047955822273901E-2</v>
      </c>
      <c r="F1131">
        <v>2478722.4815038</v>
      </c>
      <c r="G1131">
        <v>0.28220998508442702</v>
      </c>
    </row>
    <row r="1132" spans="1:7" x14ac:dyDescent="0.2">
      <c r="A1132" s="1" t="s">
        <v>8</v>
      </c>
    </row>
    <row r="1133" spans="1:7" x14ac:dyDescent="0.2">
      <c r="A1133" s="1" t="s">
        <v>9</v>
      </c>
      <c r="B1133">
        <v>4093831.2516989</v>
      </c>
      <c r="C1133">
        <v>0.31091934656265802</v>
      </c>
      <c r="D1133">
        <v>295750.98419716</v>
      </c>
      <c r="E1133">
        <v>2.2461771650622801E-2</v>
      </c>
      <c r="F1133">
        <v>4389582.2358960602</v>
      </c>
      <c r="G1133">
        <v>0.33338111821328098</v>
      </c>
    </row>
    <row r="1134" spans="1:7" x14ac:dyDescent="0.2">
      <c r="A1134" s="1" t="s">
        <v>10</v>
      </c>
      <c r="B1134">
        <v>2899027.8966203402</v>
      </c>
      <c r="C1134">
        <v>0.29314572350460699</v>
      </c>
      <c r="D1134">
        <v>227955.101304335</v>
      </c>
      <c r="E1134">
        <v>2.30505070945775E-2</v>
      </c>
      <c r="F1134">
        <v>3126982.9979246701</v>
      </c>
      <c r="G1134">
        <v>0.316196230599184</v>
      </c>
    </row>
    <row r="1135" spans="1:7" x14ac:dyDescent="0.2">
      <c r="A1135" s="1" t="s">
        <v>11</v>
      </c>
      <c r="B1135">
        <v>4527406.5308021996</v>
      </c>
      <c r="C1135">
        <v>0.27485009565291102</v>
      </c>
      <c r="D1135">
        <v>353390.84457064199</v>
      </c>
      <c r="E1135">
        <v>2.1453674807482701E-2</v>
      </c>
      <c r="F1135">
        <v>4880797.3753728401</v>
      </c>
      <c r="G1135">
        <v>0.29630377046039302</v>
      </c>
    </row>
    <row r="1136" spans="1:7" x14ac:dyDescent="0.2">
      <c r="A1136" s="1" t="s">
        <v>12</v>
      </c>
      <c r="B1136">
        <v>2108735.1574575701</v>
      </c>
      <c r="C1136">
        <v>0.27443419785543299</v>
      </c>
      <c r="D1136">
        <v>165584.74164026999</v>
      </c>
      <c r="E1136">
        <v>2.1549465606641002E-2</v>
      </c>
      <c r="F1136">
        <v>2274319.8990978398</v>
      </c>
      <c r="G1136">
        <v>0.295983663462074</v>
      </c>
    </row>
    <row r="1137" spans="1:7" x14ac:dyDescent="0.2">
      <c r="A1137" s="1" t="s">
        <v>13</v>
      </c>
      <c r="B1137">
        <v>3250734.5445702402</v>
      </c>
      <c r="C1137">
        <v>0.27892378929601003</v>
      </c>
      <c r="D1137">
        <v>247617.53417425201</v>
      </c>
      <c r="E1137">
        <v>2.1246404460610199E-2</v>
      </c>
      <c r="F1137">
        <v>3498352.0787444902</v>
      </c>
      <c r="G1137">
        <v>0.30017019375662002</v>
      </c>
    </row>
    <row r="1138" spans="1:7" x14ac:dyDescent="0.2">
      <c r="A1138" s="1" t="s">
        <v>14</v>
      </c>
      <c r="B1138">
        <v>5823032.8774376204</v>
      </c>
      <c r="C1138">
        <v>0.25856287554757101</v>
      </c>
      <c r="D1138">
        <v>477622.24795247603</v>
      </c>
      <c r="E1138">
        <v>2.1208085967467601E-2</v>
      </c>
      <c r="F1138">
        <v>6300655.12539009</v>
      </c>
      <c r="G1138">
        <v>0.279770961515038</v>
      </c>
    </row>
    <row r="1139" spans="1:7" x14ac:dyDescent="0.2">
      <c r="A1139" s="1" t="s">
        <v>15</v>
      </c>
      <c r="B1139">
        <v>7242697.78274816</v>
      </c>
      <c r="C1139">
        <v>0.26465173743071502</v>
      </c>
      <c r="D1139">
        <v>525226.20131087198</v>
      </c>
      <c r="E1139">
        <v>1.9192023592666599E-2</v>
      </c>
      <c r="F1139">
        <v>7767923.9840590302</v>
      </c>
      <c r="G1139">
        <v>0.28384376102338099</v>
      </c>
    </row>
    <row r="1140" spans="1:7" x14ac:dyDescent="0.2">
      <c r="A1140" s="1" t="s">
        <v>16</v>
      </c>
      <c r="B1140">
        <v>3633455.9013731</v>
      </c>
      <c r="C1140">
        <v>0.287963822603307</v>
      </c>
      <c r="D1140">
        <v>285740.91335117602</v>
      </c>
      <c r="E1140">
        <v>2.2645945875294601E-2</v>
      </c>
      <c r="F1140">
        <v>3919196.81472428</v>
      </c>
      <c r="G1140">
        <v>0.310609768478601</v>
      </c>
    </row>
    <row r="1141" spans="1:7" x14ac:dyDescent="0.2">
      <c r="A1141" s="1" t="s">
        <v>17</v>
      </c>
      <c r="B1141">
        <v>5057565.3524206998</v>
      </c>
      <c r="C1141">
        <v>0.27684237654358201</v>
      </c>
      <c r="D1141">
        <v>370746.21192182502</v>
      </c>
      <c r="E1141">
        <v>2.0294006157299101E-2</v>
      </c>
      <c r="F1141">
        <v>5428311.5643425202</v>
      </c>
      <c r="G1141">
        <v>0.297136382700881</v>
      </c>
    </row>
    <row r="1142" spans="1:7" x14ac:dyDescent="0.2">
      <c r="A1142" s="1" t="s">
        <v>18</v>
      </c>
      <c r="B1142">
        <v>5430407.6454421999</v>
      </c>
      <c r="C1142">
        <v>0.295820291680153</v>
      </c>
      <c r="D1142">
        <v>367670.61224617099</v>
      </c>
      <c r="E1142">
        <v>2.0028777737923598E-2</v>
      </c>
      <c r="F1142">
        <v>5798078.2576883696</v>
      </c>
      <c r="G1142">
        <v>0.315849069418077</v>
      </c>
    </row>
    <row r="1143" spans="1:7" x14ac:dyDescent="0.2">
      <c r="A1143" s="1" t="s">
        <v>19</v>
      </c>
      <c r="B1143">
        <v>3334544.6470228499</v>
      </c>
      <c r="C1143">
        <v>0.26183539419027402</v>
      </c>
      <c r="D1143">
        <v>276416.36546863802</v>
      </c>
      <c r="E1143">
        <v>2.1704789011519801E-2</v>
      </c>
      <c r="F1143">
        <v>3610961.01249148</v>
      </c>
      <c r="G1143">
        <v>0.28354018320179297</v>
      </c>
    </row>
    <row r="1144" spans="1:7" x14ac:dyDescent="0.2">
      <c r="A1144" s="1" t="s">
        <v>20</v>
      </c>
      <c r="B1144">
        <v>670368.62458975101</v>
      </c>
      <c r="C1144">
        <v>0.28988313418581202</v>
      </c>
      <c r="D1144">
        <v>46110.257500513602</v>
      </c>
      <c r="E1144">
        <v>1.9939158057320699E-2</v>
      </c>
      <c r="F1144">
        <v>716478.88209026505</v>
      </c>
      <c r="G1144">
        <v>0.30982229224313201</v>
      </c>
    </row>
    <row r="1145" spans="1:7" x14ac:dyDescent="0.2">
      <c r="A1145" s="1" t="s">
        <v>21</v>
      </c>
      <c r="B1145">
        <v>1410109.97284062</v>
      </c>
      <c r="C1145">
        <v>0.27030527259934101</v>
      </c>
      <c r="D1145">
        <v>121139.68505593399</v>
      </c>
      <c r="E1145">
        <v>2.3221377213352799E-2</v>
      </c>
      <c r="F1145">
        <v>1531249.6578965499</v>
      </c>
      <c r="G1145">
        <v>0.293526649812694</v>
      </c>
    </row>
    <row r="1146" spans="1:7" x14ac:dyDescent="0.2">
      <c r="A1146" s="1" t="s">
        <v>22</v>
      </c>
      <c r="B1146">
        <v>5424164.2118889503</v>
      </c>
      <c r="C1146">
        <v>0.255865227649752</v>
      </c>
      <c r="D1146">
        <v>472599.80142888997</v>
      </c>
      <c r="E1146">
        <v>2.2293177539645301E-2</v>
      </c>
      <c r="F1146">
        <v>5896764.0133178402</v>
      </c>
      <c r="G1146">
        <v>0.278158405189397</v>
      </c>
    </row>
    <row r="1147" spans="1:7" x14ac:dyDescent="0.2">
      <c r="A1147" s="1" t="s">
        <v>23</v>
      </c>
      <c r="B1147">
        <v>2130712.2102374202</v>
      </c>
      <c r="C1147">
        <v>0.241201280845317</v>
      </c>
      <c r="D1147">
        <v>180253.13022070599</v>
      </c>
      <c r="E1147">
        <v>2.0405048451272299E-2</v>
      </c>
      <c r="F1147">
        <v>2310965.34045813</v>
      </c>
      <c r="G1147">
        <v>0.26160632929659</v>
      </c>
    </row>
    <row r="1148" spans="1:7" x14ac:dyDescent="0.2">
      <c r="A1148" s="1" t="s">
        <v>24</v>
      </c>
      <c r="B1148">
        <v>3392584.92860058</v>
      </c>
      <c r="C1148">
        <v>0.22761005521436301</v>
      </c>
      <c r="D1148">
        <v>306441.922541851</v>
      </c>
      <c r="E1148">
        <v>2.0559326996278701E-2</v>
      </c>
      <c r="F1148">
        <v>3699026.8511424302</v>
      </c>
      <c r="G1148">
        <v>0.248169382210642</v>
      </c>
    </row>
    <row r="1149" spans="1:7" x14ac:dyDescent="0.2">
      <c r="A1149" s="1" t="s">
        <v>25</v>
      </c>
      <c r="B1149">
        <v>170470.64485222599</v>
      </c>
      <c r="C1149">
        <v>0.131370516329048</v>
      </c>
      <c r="D1149">
        <v>18215.9625988853</v>
      </c>
      <c r="E1149">
        <v>1.4037844545731801E-2</v>
      </c>
      <c r="F1149">
        <v>188686.60745111099</v>
      </c>
      <c r="G1149">
        <v>0.14540836087478001</v>
      </c>
    </row>
    <row r="1150" spans="1:7" x14ac:dyDescent="0.2">
      <c r="A1150" s="1" t="s">
        <v>26</v>
      </c>
      <c r="B1150">
        <v>2576628.3308313098</v>
      </c>
      <c r="C1150">
        <v>0.29791577169315198</v>
      </c>
      <c r="D1150">
        <v>187336.706484981</v>
      </c>
      <c r="E1150">
        <v>2.1660306537466398E-2</v>
      </c>
      <c r="F1150">
        <v>2763965.0373162902</v>
      </c>
      <c r="G1150">
        <v>0.31957607823061901</v>
      </c>
    </row>
    <row r="1151" spans="1:7" x14ac:dyDescent="0.2">
      <c r="A1151" s="1" t="s">
        <v>27</v>
      </c>
      <c r="B1151">
        <v>2057636.0145358399</v>
      </c>
      <c r="C1151">
        <v>0.23749810130507701</v>
      </c>
      <c r="D1151">
        <v>173642.39917134799</v>
      </c>
      <c r="E1151">
        <v>2.00422911622474E-2</v>
      </c>
      <c r="F1151">
        <v>2231278.4137071902</v>
      </c>
      <c r="G1151">
        <v>0.25754039246732502</v>
      </c>
    </row>
    <row r="1152" spans="1:7" x14ac:dyDescent="0.2">
      <c r="A1152" s="1" t="s">
        <v>28</v>
      </c>
      <c r="B1152">
        <v>291314.95158157899</v>
      </c>
      <c r="C1152">
        <v>0.17829492844595601</v>
      </c>
      <c r="D1152">
        <v>29448.198554751601</v>
      </c>
      <c r="E1152">
        <v>1.80233263884206E-2</v>
      </c>
      <c r="F1152">
        <v>320763.15013632999</v>
      </c>
      <c r="G1152">
        <v>0.19631825483437601</v>
      </c>
    </row>
    <row r="1153" spans="1:7" x14ac:dyDescent="0.2">
      <c r="A1153" s="1" t="s">
        <v>29</v>
      </c>
      <c r="B1153">
        <v>404174.02902136702</v>
      </c>
      <c r="C1153">
        <v>0.237762219097891</v>
      </c>
      <c r="D1153">
        <v>30645.139738790102</v>
      </c>
      <c r="E1153">
        <v>1.8027522566212501E-2</v>
      </c>
      <c r="F1153">
        <v>434819.16876015702</v>
      </c>
      <c r="G1153">
        <v>0.25578974166410401</v>
      </c>
    </row>
    <row r="1154" spans="1:7" x14ac:dyDescent="0.2">
      <c r="A1154" s="1" t="s">
        <v>30</v>
      </c>
      <c r="B1154">
        <v>2006884.3461295201</v>
      </c>
      <c r="C1154">
        <v>0.25166616575060302</v>
      </c>
      <c r="D1154">
        <v>165124.173108886</v>
      </c>
      <c r="E1154">
        <v>2.0706807345025901E-2</v>
      </c>
      <c r="F1154">
        <v>2172008.5192384101</v>
      </c>
      <c r="G1154">
        <v>0.27237297309562902</v>
      </c>
    </row>
    <row r="1156" spans="1:7" x14ac:dyDescent="0.2">
      <c r="A1156">
        <v>2021</v>
      </c>
      <c r="B1156" t="s">
        <v>32</v>
      </c>
      <c r="C1156" t="s">
        <v>33</v>
      </c>
      <c r="D1156" t="s">
        <v>34</v>
      </c>
      <c r="E1156" t="s">
        <v>35</v>
      </c>
      <c r="F1156" t="s">
        <v>36</v>
      </c>
      <c r="G1156" t="s">
        <v>37</v>
      </c>
    </row>
    <row r="1157" spans="1:7" x14ac:dyDescent="0.2">
      <c r="A1157" s="1" t="s">
        <v>0</v>
      </c>
      <c r="B1157">
        <v>808161.09155451402</v>
      </c>
      <c r="C1157">
        <v>0.49260946587681897</v>
      </c>
      <c r="D1157">
        <v>59437.558092203602</v>
      </c>
      <c r="E1157">
        <v>3.6229786425999701E-2</v>
      </c>
      <c r="F1157">
        <v>867598.64964671806</v>
      </c>
      <c r="G1157">
        <v>0.52883925230281903</v>
      </c>
    </row>
    <row r="1158" spans="1:7" x14ac:dyDescent="0.2">
      <c r="A1158" s="1" t="s">
        <v>1</v>
      </c>
      <c r="B1158">
        <v>428481.87560928299</v>
      </c>
      <c r="C1158">
        <v>0.38827731063920601</v>
      </c>
      <c r="D1158">
        <v>43108.504501966301</v>
      </c>
      <c r="E1158">
        <v>3.9063622399198999E-2</v>
      </c>
      <c r="F1158">
        <v>471590.38011124899</v>
      </c>
      <c r="G1158">
        <v>0.42734093303840498</v>
      </c>
    </row>
    <row r="1159" spans="1:7" x14ac:dyDescent="0.2">
      <c r="A1159" s="1" t="s">
        <v>2</v>
      </c>
      <c r="B1159">
        <v>5024578.8859759197</v>
      </c>
      <c r="C1159">
        <v>0.35435588937657703</v>
      </c>
      <c r="D1159">
        <v>558158.83991193306</v>
      </c>
      <c r="E1159">
        <v>3.9363870409604498E-2</v>
      </c>
      <c r="F1159">
        <v>5582737.7258878499</v>
      </c>
      <c r="G1159">
        <v>0.39371975978618101</v>
      </c>
    </row>
    <row r="1160" spans="1:7" x14ac:dyDescent="0.2">
      <c r="A1160" s="1" t="s">
        <v>3</v>
      </c>
      <c r="B1160">
        <v>2755038.9295194899</v>
      </c>
      <c r="C1160">
        <v>0.39745005193688399</v>
      </c>
      <c r="D1160">
        <v>262576.88809361402</v>
      </c>
      <c r="E1160">
        <v>3.7880117297810302E-2</v>
      </c>
      <c r="F1160">
        <v>3017615.8176131002</v>
      </c>
      <c r="G1160">
        <v>0.43533016923469398</v>
      </c>
    </row>
    <row r="1161" spans="1:7" x14ac:dyDescent="0.2">
      <c r="A1161" s="1" t="s">
        <v>4</v>
      </c>
      <c r="B1161">
        <v>1449328.6638287299</v>
      </c>
      <c r="C1161">
        <v>0.35183044727086199</v>
      </c>
      <c r="D1161">
        <v>175100.19087184701</v>
      </c>
      <c r="E1161">
        <v>4.2506285847483498E-2</v>
      </c>
      <c r="F1161">
        <v>1624428.85470057</v>
      </c>
      <c r="G1161">
        <v>0.39433673311834599</v>
      </c>
    </row>
    <row r="1162" spans="1:7" x14ac:dyDescent="0.2">
      <c r="A1162" s="1" t="s">
        <v>5</v>
      </c>
      <c r="B1162">
        <v>2049095.42006606</v>
      </c>
      <c r="C1162">
        <v>0.349835349008837</v>
      </c>
      <c r="D1162">
        <v>251589.047144743</v>
      </c>
      <c r="E1162">
        <v>4.2952973908772098E-2</v>
      </c>
      <c r="F1162">
        <v>2300684.4672107999</v>
      </c>
      <c r="G1162">
        <v>0.39278832291760901</v>
      </c>
    </row>
    <row r="1163" spans="1:7" x14ac:dyDescent="0.2">
      <c r="A1163" s="1" t="s">
        <v>6</v>
      </c>
      <c r="B1163">
        <v>1691544.3835636899</v>
      </c>
      <c r="C1163">
        <v>0.35575255349821</v>
      </c>
      <c r="D1163">
        <v>202930.36118638699</v>
      </c>
      <c r="E1163">
        <v>4.2678746638782898E-2</v>
      </c>
      <c r="F1163">
        <v>1894474.7447500799</v>
      </c>
      <c r="G1163">
        <v>0.39843130013699302</v>
      </c>
    </row>
    <row r="1164" spans="1:7" x14ac:dyDescent="0.2">
      <c r="A1164" s="1" t="s">
        <v>7</v>
      </c>
      <c r="B1164">
        <v>2098382.4720490598</v>
      </c>
      <c r="C1164">
        <v>0.34732258908841301</v>
      </c>
      <c r="D1164">
        <v>256164.412147247</v>
      </c>
      <c r="E1164">
        <v>4.2400128691702503E-2</v>
      </c>
      <c r="F1164">
        <v>2354546.8841963098</v>
      </c>
      <c r="G1164">
        <v>0.38972271778011602</v>
      </c>
    </row>
    <row r="1165" spans="1:7" x14ac:dyDescent="0.2">
      <c r="A1165" s="1" t="s">
        <v>8</v>
      </c>
    </row>
    <row r="1166" spans="1:7" x14ac:dyDescent="0.2">
      <c r="A1166" s="1" t="s">
        <v>9</v>
      </c>
      <c r="B1166">
        <v>4133624.3709478499</v>
      </c>
      <c r="C1166">
        <v>0.392185501638246</v>
      </c>
      <c r="D1166">
        <v>426313.81012377498</v>
      </c>
      <c r="E1166">
        <v>4.0447336398969101E-2</v>
      </c>
      <c r="F1166">
        <v>4559938.1810716204</v>
      </c>
      <c r="G1166">
        <v>0.43263283803721497</v>
      </c>
    </row>
    <row r="1167" spans="1:7" x14ac:dyDescent="0.2">
      <c r="A1167" s="1" t="s">
        <v>10</v>
      </c>
      <c r="B1167">
        <v>3550330.1464488101</v>
      </c>
      <c r="C1167">
        <v>0.376621484594657</v>
      </c>
      <c r="D1167">
        <v>376888.05284120899</v>
      </c>
      <c r="E1167">
        <v>3.9980546070912303E-2</v>
      </c>
      <c r="F1167">
        <v>3927218.1992900199</v>
      </c>
      <c r="G1167">
        <v>0.416602030665569</v>
      </c>
    </row>
    <row r="1168" spans="1:7" x14ac:dyDescent="0.2">
      <c r="A1168" s="1" t="s">
        <v>11</v>
      </c>
      <c r="B1168">
        <v>4425852.0730403997</v>
      </c>
      <c r="C1168">
        <v>0.352799966815524</v>
      </c>
      <c r="D1168">
        <v>481229.98278219998</v>
      </c>
      <c r="E1168">
        <v>3.83605053115939E-2</v>
      </c>
      <c r="F1168">
        <v>4907082.0558225997</v>
      </c>
      <c r="G1168">
        <v>0.39116047212711802</v>
      </c>
    </row>
    <row r="1169" spans="1:7" x14ac:dyDescent="0.2">
      <c r="A1169" s="1" t="s">
        <v>12</v>
      </c>
      <c r="B1169">
        <v>2547169.0604291302</v>
      </c>
      <c r="C1169">
        <v>0.36337606233832398</v>
      </c>
      <c r="D1169">
        <v>268423.07701756002</v>
      </c>
      <c r="E1169">
        <v>3.8292912034250601E-2</v>
      </c>
      <c r="F1169">
        <v>2815592.1374466899</v>
      </c>
      <c r="G1169">
        <v>0.40166897437257398</v>
      </c>
    </row>
    <row r="1170" spans="1:7" x14ac:dyDescent="0.2">
      <c r="A1170" s="1" t="s">
        <v>13</v>
      </c>
      <c r="B1170">
        <v>3135249.5271634799</v>
      </c>
      <c r="C1170">
        <v>0.34349676770190901</v>
      </c>
      <c r="D1170">
        <v>337326.21038729599</v>
      </c>
      <c r="E1170">
        <v>3.6957333674809703E-2</v>
      </c>
      <c r="F1170">
        <v>3472575.7375507802</v>
      </c>
      <c r="G1170">
        <v>0.38045410137671798</v>
      </c>
    </row>
    <row r="1171" spans="1:7" x14ac:dyDescent="0.2">
      <c r="A1171" s="1" t="s">
        <v>14</v>
      </c>
      <c r="B1171">
        <v>6182254.18575083</v>
      </c>
      <c r="C1171">
        <v>0.35386557550812198</v>
      </c>
      <c r="D1171">
        <v>707549.90713274304</v>
      </c>
      <c r="E1171">
        <v>4.0499395134112999E-2</v>
      </c>
      <c r="F1171">
        <v>6889804.0928835701</v>
      </c>
      <c r="G1171">
        <v>0.39436497064223502</v>
      </c>
    </row>
    <row r="1172" spans="1:7" x14ac:dyDescent="0.2">
      <c r="A1172" s="1" t="s">
        <v>15</v>
      </c>
      <c r="B1172">
        <v>7270783.9282434201</v>
      </c>
      <c r="C1172">
        <v>0.35861182769639</v>
      </c>
      <c r="D1172">
        <v>762770.36644635606</v>
      </c>
      <c r="E1172">
        <v>3.7621593204195003E-2</v>
      </c>
      <c r="F1172">
        <v>8033554.2946897801</v>
      </c>
      <c r="G1172">
        <v>0.396233420900585</v>
      </c>
    </row>
    <row r="1173" spans="1:7" x14ac:dyDescent="0.2">
      <c r="A1173" s="1" t="s">
        <v>16</v>
      </c>
      <c r="B1173">
        <v>3924243.3121680599</v>
      </c>
      <c r="C1173">
        <v>0.36687441606676502</v>
      </c>
      <c r="D1173">
        <v>430633.393355051</v>
      </c>
      <c r="E1173">
        <v>4.0259576728105297E-2</v>
      </c>
      <c r="F1173">
        <v>4354876.70552311</v>
      </c>
      <c r="G1173">
        <v>0.407133992794871</v>
      </c>
    </row>
    <row r="1174" spans="1:7" x14ac:dyDescent="0.2">
      <c r="A1174" s="1" t="s">
        <v>17</v>
      </c>
      <c r="B1174">
        <v>4946953.6831341702</v>
      </c>
      <c r="C1174">
        <v>0.37087500308528298</v>
      </c>
      <c r="D1174">
        <v>518107.00923141302</v>
      </c>
      <c r="E1174">
        <v>3.8842679951162903E-2</v>
      </c>
      <c r="F1174">
        <v>5465060.6923655896</v>
      </c>
      <c r="G1174">
        <v>0.40971768303644601</v>
      </c>
    </row>
    <row r="1175" spans="1:7" x14ac:dyDescent="0.2">
      <c r="A1175" s="1" t="s">
        <v>18</v>
      </c>
      <c r="B1175">
        <v>6407629.2252114499</v>
      </c>
      <c r="C1175">
        <v>0.37584790115452799</v>
      </c>
      <c r="D1175">
        <v>600858.08270482195</v>
      </c>
      <c r="E1175">
        <v>3.5244119367548003E-2</v>
      </c>
      <c r="F1175">
        <v>7008487.3079162696</v>
      </c>
      <c r="G1175">
        <v>0.411092020522076</v>
      </c>
    </row>
    <row r="1176" spans="1:7" x14ac:dyDescent="0.2">
      <c r="A1176" s="1" t="s">
        <v>19</v>
      </c>
      <c r="B1176">
        <v>3689060.3148935102</v>
      </c>
      <c r="C1176">
        <v>0.33742267273183801</v>
      </c>
      <c r="D1176">
        <v>420072.25071346702</v>
      </c>
      <c r="E1176">
        <v>3.8422223947918402E-2</v>
      </c>
      <c r="F1176">
        <v>4109132.5656069801</v>
      </c>
      <c r="G1176">
        <v>0.37584489667975701</v>
      </c>
    </row>
    <row r="1177" spans="1:7" x14ac:dyDescent="0.2">
      <c r="A1177" s="1" t="s">
        <v>20</v>
      </c>
      <c r="B1177">
        <v>845759.82370871305</v>
      </c>
      <c r="C1177">
        <v>0.37952659729818999</v>
      </c>
      <c r="D1177">
        <v>78773.884592812305</v>
      </c>
      <c r="E1177">
        <v>3.5349024081530699E-2</v>
      </c>
      <c r="F1177">
        <v>924533.70830152498</v>
      </c>
      <c r="G1177">
        <v>0.414875621379721</v>
      </c>
    </row>
    <row r="1178" spans="1:7" x14ac:dyDescent="0.2">
      <c r="A1178" s="1" t="s">
        <v>21</v>
      </c>
      <c r="B1178">
        <v>1668993.2548459601</v>
      </c>
      <c r="C1178">
        <v>0.31103199664967301</v>
      </c>
      <c r="D1178">
        <v>229247.882405193</v>
      </c>
      <c r="E1178">
        <v>4.2722417472428498E-2</v>
      </c>
      <c r="F1178">
        <v>1898241.1372511601</v>
      </c>
      <c r="G1178">
        <v>0.35375441412210101</v>
      </c>
    </row>
    <row r="1179" spans="1:7" x14ac:dyDescent="0.2">
      <c r="A1179" s="1" t="s">
        <v>22</v>
      </c>
      <c r="B1179">
        <v>5687369.5838843901</v>
      </c>
      <c r="C1179">
        <v>0.32464200923761699</v>
      </c>
      <c r="D1179">
        <v>692905.65004970203</v>
      </c>
      <c r="E1179">
        <v>3.9551901652678897E-2</v>
      </c>
      <c r="F1179">
        <v>6380275.2339340998</v>
      </c>
      <c r="G1179">
        <v>0.36419391089029601</v>
      </c>
    </row>
    <row r="1180" spans="1:7" x14ac:dyDescent="0.2">
      <c r="A1180" s="1" t="s">
        <v>23</v>
      </c>
      <c r="B1180">
        <v>2601440.3167579598</v>
      </c>
      <c r="C1180">
        <v>0.29889347325718402</v>
      </c>
      <c r="D1180">
        <v>311864.90686517197</v>
      </c>
      <c r="E1180">
        <v>3.58318369249108E-2</v>
      </c>
      <c r="F1180">
        <v>2913305.22362313</v>
      </c>
      <c r="G1180">
        <v>0.334725310182095</v>
      </c>
    </row>
    <row r="1181" spans="1:7" x14ac:dyDescent="0.2">
      <c r="A1181" s="1" t="s">
        <v>24</v>
      </c>
      <c r="B1181">
        <v>3570007.0148581499</v>
      </c>
      <c r="C1181">
        <v>0.28690185770769</v>
      </c>
      <c r="D1181">
        <v>473306.45150561002</v>
      </c>
      <c r="E1181">
        <v>3.8037040161779598E-2</v>
      </c>
      <c r="F1181">
        <v>4043313.4663637602</v>
      </c>
      <c r="G1181">
        <v>0.32493889786947</v>
      </c>
    </row>
    <row r="1182" spans="1:7" x14ac:dyDescent="0.2">
      <c r="A1182" s="1" t="s">
        <v>25</v>
      </c>
      <c r="B1182">
        <v>247979.84596488299</v>
      </c>
      <c r="C1182">
        <v>0.20260100587407401</v>
      </c>
      <c r="D1182">
        <v>27089.089962473201</v>
      </c>
      <c r="E1182">
        <v>2.21319472687613E-2</v>
      </c>
      <c r="F1182">
        <v>275068.935927357</v>
      </c>
      <c r="G1182">
        <v>0.22473295314283501</v>
      </c>
    </row>
    <row r="1183" spans="1:7" x14ac:dyDescent="0.2">
      <c r="A1183" s="1" t="s">
        <v>26</v>
      </c>
      <c r="B1183">
        <v>2815886.33273164</v>
      </c>
      <c r="C1183">
        <v>0.37716382937503201</v>
      </c>
      <c r="D1183">
        <v>287658.68995281699</v>
      </c>
      <c r="E1183">
        <v>3.85294149818756E-2</v>
      </c>
      <c r="F1183">
        <v>3103545.02268446</v>
      </c>
      <c r="G1183">
        <v>0.41569324435690702</v>
      </c>
    </row>
    <row r="1184" spans="1:7" x14ac:dyDescent="0.2">
      <c r="A1184" s="1" t="s">
        <v>27</v>
      </c>
      <c r="B1184">
        <v>1850000.4036127999</v>
      </c>
      <c r="C1184">
        <v>0.30567258226515998</v>
      </c>
      <c r="D1184">
        <v>229487.60970603599</v>
      </c>
      <c r="E1184">
        <v>3.7917867541927698E-2</v>
      </c>
      <c r="F1184">
        <v>2079488.0133188399</v>
      </c>
      <c r="G1184">
        <v>0.34359044980708697</v>
      </c>
    </row>
    <row r="1185" spans="1:7" x14ac:dyDescent="0.2">
      <c r="A1185" s="1" t="s">
        <v>28</v>
      </c>
      <c r="B1185">
        <v>295282.01638172503</v>
      </c>
      <c r="C1185">
        <v>0.25712773776317899</v>
      </c>
      <c r="D1185">
        <v>39387.842335158799</v>
      </c>
      <c r="E1185">
        <v>3.4298420605200698E-2</v>
      </c>
      <c r="F1185">
        <v>334669.858716883</v>
      </c>
      <c r="G1185">
        <v>0.29142615836837898</v>
      </c>
    </row>
    <row r="1186" spans="1:7" x14ac:dyDescent="0.2">
      <c r="A1186" s="1" t="s">
        <v>29</v>
      </c>
      <c r="B1186">
        <v>432983.94384642201</v>
      </c>
      <c r="C1186">
        <v>0.32711966168182299</v>
      </c>
      <c r="D1186">
        <v>47545.370093152</v>
      </c>
      <c r="E1186">
        <v>3.5920559181117202E-2</v>
      </c>
      <c r="F1186">
        <v>480529.313939574</v>
      </c>
      <c r="G1186">
        <v>0.36304022086294002</v>
      </c>
    </row>
    <row r="1187" spans="1:7" x14ac:dyDescent="0.2">
      <c r="A1187" s="1" t="s">
        <v>30</v>
      </c>
      <c r="B1187">
        <v>2468208.7422869098</v>
      </c>
      <c r="C1187">
        <v>0.31857900733144101</v>
      </c>
      <c r="D1187">
        <v>280060.15013020497</v>
      </c>
      <c r="E1187">
        <v>3.6148192449439003E-2</v>
      </c>
      <c r="F1187">
        <v>2748268.89241711</v>
      </c>
      <c r="G1187">
        <v>0.35472719978088002</v>
      </c>
    </row>
    <row r="1189" spans="1:7" x14ac:dyDescent="0.2">
      <c r="A1189">
        <v>2022</v>
      </c>
      <c r="B1189" t="s">
        <v>32</v>
      </c>
      <c r="C1189" t="s">
        <v>33</v>
      </c>
      <c r="D1189" t="s">
        <v>34</v>
      </c>
      <c r="E1189" t="s">
        <v>35</v>
      </c>
      <c r="F1189" t="s">
        <v>36</v>
      </c>
      <c r="G1189" t="s">
        <v>37</v>
      </c>
    </row>
    <row r="1190" spans="1:7" x14ac:dyDescent="0.2">
      <c r="A1190" s="1" t="s">
        <v>0</v>
      </c>
      <c r="B1190">
        <v>565856.26086345594</v>
      </c>
      <c r="C1190">
        <v>0.35423715790376198</v>
      </c>
      <c r="D1190">
        <v>33320.404470472298</v>
      </c>
      <c r="E1190">
        <v>2.0859229094351402E-2</v>
      </c>
      <c r="F1190">
        <v>599176.66533392796</v>
      </c>
      <c r="G1190">
        <v>0.37509638699811299</v>
      </c>
    </row>
    <row r="1191" spans="1:7" x14ac:dyDescent="0.2">
      <c r="A1191" s="1" t="s">
        <v>1</v>
      </c>
      <c r="B1191">
        <v>286746.85442107398</v>
      </c>
      <c r="C1191">
        <v>0.26671047016529298</v>
      </c>
      <c r="D1191">
        <v>24020.600611467999</v>
      </c>
      <c r="E1191">
        <v>2.2342165516241901E-2</v>
      </c>
      <c r="F1191">
        <v>310767.455032542</v>
      </c>
      <c r="G1191">
        <v>0.289052635681534</v>
      </c>
    </row>
    <row r="1192" spans="1:7" x14ac:dyDescent="0.2">
      <c r="A1192" s="1" t="s">
        <v>2</v>
      </c>
      <c r="B1192">
        <v>3305534.9100258201</v>
      </c>
      <c r="C1192">
        <v>0.23891748349870801</v>
      </c>
      <c r="D1192">
        <v>310341.93370780803</v>
      </c>
      <c r="E1192">
        <v>2.2430897220508599E-2</v>
      </c>
      <c r="F1192">
        <v>3615876.8437336301</v>
      </c>
      <c r="G1192">
        <v>0.26134838071921701</v>
      </c>
    </row>
    <row r="1193" spans="1:7" x14ac:dyDescent="0.2">
      <c r="A1193" s="1" t="s">
        <v>3</v>
      </c>
      <c r="B1193">
        <v>1859978.6703246799</v>
      </c>
      <c r="C1193">
        <v>0.27684386297580199</v>
      </c>
      <c r="D1193">
        <v>145398.548693335</v>
      </c>
      <c r="E1193">
        <v>2.1641482525340799E-2</v>
      </c>
      <c r="F1193">
        <v>2005377.21901801</v>
      </c>
      <c r="G1193">
        <v>0.29848534550114297</v>
      </c>
    </row>
    <row r="1194" spans="1:7" x14ac:dyDescent="0.2">
      <c r="A1194" s="1" t="s">
        <v>4</v>
      </c>
      <c r="B1194">
        <v>978240.73660641804</v>
      </c>
      <c r="C1194">
        <v>0.24686301542686301</v>
      </c>
      <c r="D1194">
        <v>96615.267155314606</v>
      </c>
      <c r="E1194">
        <v>2.4381254320866599E-2</v>
      </c>
      <c r="F1194">
        <v>1074856.0037617299</v>
      </c>
      <c r="G1194">
        <v>0.27124426974773003</v>
      </c>
    </row>
    <row r="1195" spans="1:7" x14ac:dyDescent="0.2">
      <c r="A1195" s="1" t="s">
        <v>5</v>
      </c>
      <c r="B1195">
        <v>1324712.33668224</v>
      </c>
      <c r="C1195">
        <v>0.23480038901377601</v>
      </c>
      <c r="D1195">
        <v>138436.398144662</v>
      </c>
      <c r="E1195">
        <v>2.4537342363279899E-2</v>
      </c>
      <c r="F1195">
        <v>1463148.7348269101</v>
      </c>
      <c r="G1195">
        <v>0.25933773137705601</v>
      </c>
    </row>
    <row r="1196" spans="1:7" x14ac:dyDescent="0.2">
      <c r="A1196" s="1" t="s">
        <v>6</v>
      </c>
      <c r="B1196">
        <v>1130158.7406174</v>
      </c>
      <c r="C1196">
        <v>0.24693541316075299</v>
      </c>
      <c r="D1196">
        <v>111432.02016987</v>
      </c>
      <c r="E1196">
        <v>2.43474752271985E-2</v>
      </c>
      <c r="F1196">
        <v>1241590.76078727</v>
      </c>
      <c r="G1196">
        <v>0.271282888387951</v>
      </c>
    </row>
    <row r="1197" spans="1:7" x14ac:dyDescent="0.2">
      <c r="A1197" s="1" t="s">
        <v>7</v>
      </c>
      <c r="B1197">
        <v>1391536.8072275999</v>
      </c>
      <c r="C1197">
        <v>0.23853519628080599</v>
      </c>
      <c r="D1197">
        <v>141905.386023806</v>
      </c>
      <c r="E1197">
        <v>2.4325212910416099E-2</v>
      </c>
      <c r="F1197">
        <v>1533442.1932514</v>
      </c>
      <c r="G1197">
        <v>0.262860409191222</v>
      </c>
    </row>
    <row r="1198" spans="1:7" x14ac:dyDescent="0.2">
      <c r="A1198" s="1" t="s">
        <v>8</v>
      </c>
    </row>
    <row r="1199" spans="1:7" x14ac:dyDescent="0.2">
      <c r="A1199" s="1" t="s">
        <v>9</v>
      </c>
      <c r="B1199">
        <v>2812863.5425837198</v>
      </c>
      <c r="C1199">
        <v>0.27756440498909102</v>
      </c>
      <c r="D1199">
        <v>234440.75264779001</v>
      </c>
      <c r="E1199">
        <v>2.3133865908798099E-2</v>
      </c>
      <c r="F1199">
        <v>3047304.29523151</v>
      </c>
      <c r="G1199">
        <v>0.30069827089788997</v>
      </c>
    </row>
    <row r="1200" spans="1:7" x14ac:dyDescent="0.2">
      <c r="A1200" s="1" t="s">
        <v>10</v>
      </c>
      <c r="B1200">
        <v>2456847.0555208102</v>
      </c>
      <c r="C1200">
        <v>0.26941312899750902</v>
      </c>
      <c r="D1200">
        <v>208831.30173259499</v>
      </c>
      <c r="E1200">
        <v>2.2900039424910298E-2</v>
      </c>
      <c r="F1200">
        <v>2665678.3572534099</v>
      </c>
      <c r="G1200">
        <v>0.292313168422419</v>
      </c>
    </row>
    <row r="1201" spans="1:7" x14ac:dyDescent="0.2">
      <c r="A1201" s="1" t="s">
        <v>11</v>
      </c>
      <c r="B1201">
        <v>3015212.5661848802</v>
      </c>
      <c r="C1201">
        <v>0.24760634758081199</v>
      </c>
      <c r="D1201">
        <v>265633.94197768898</v>
      </c>
      <c r="E1201">
        <v>2.1813603095257199E-2</v>
      </c>
      <c r="F1201">
        <v>3280846.5081625702</v>
      </c>
      <c r="G1201">
        <v>0.269419950676069</v>
      </c>
    </row>
    <row r="1202" spans="1:7" x14ac:dyDescent="0.2">
      <c r="A1202" s="1" t="s">
        <v>12</v>
      </c>
      <c r="B1202">
        <v>1771073.86191914</v>
      </c>
      <c r="C1202">
        <v>0.25834250176192097</v>
      </c>
      <c r="D1202">
        <v>150226.325610203</v>
      </c>
      <c r="E1202">
        <v>2.1913171225160798E-2</v>
      </c>
      <c r="F1202">
        <v>1921300.1875293399</v>
      </c>
      <c r="G1202">
        <v>0.28025567298708198</v>
      </c>
    </row>
    <row r="1203" spans="1:7" x14ac:dyDescent="0.2">
      <c r="A1203" s="1" t="s">
        <v>13</v>
      </c>
      <c r="B1203">
        <v>2144892.2446834501</v>
      </c>
      <c r="C1203">
        <v>0.239682931075344</v>
      </c>
      <c r="D1203">
        <v>188436.83218454599</v>
      </c>
      <c r="E1203">
        <v>2.1057044880690601E-2</v>
      </c>
      <c r="F1203">
        <v>2333329.0768679902</v>
      </c>
      <c r="G1203">
        <v>0.26073997595603399</v>
      </c>
    </row>
    <row r="1204" spans="1:7" x14ac:dyDescent="0.2">
      <c r="A1204" s="1" t="s">
        <v>14</v>
      </c>
      <c r="B1204">
        <v>4118909.2810909799</v>
      </c>
      <c r="C1204">
        <v>0.24439268080430501</v>
      </c>
      <c r="D1204">
        <v>389444.198206659</v>
      </c>
      <c r="E1204">
        <v>2.3107406628338999E-2</v>
      </c>
      <c r="F1204">
        <v>4508353.4792976398</v>
      </c>
      <c r="G1204">
        <v>0.26750008743264397</v>
      </c>
    </row>
    <row r="1205" spans="1:7" x14ac:dyDescent="0.2">
      <c r="A1205" s="1" t="s">
        <v>15</v>
      </c>
      <c r="B1205">
        <v>4878893.8936577505</v>
      </c>
      <c r="C1205">
        <v>0.24640196143838</v>
      </c>
      <c r="D1205">
        <v>422704.70273019798</v>
      </c>
      <c r="E1205">
        <v>2.1348131386366799E-2</v>
      </c>
      <c r="F1205">
        <v>5301598.5963879498</v>
      </c>
      <c r="G1205">
        <v>0.26775009282474699</v>
      </c>
    </row>
    <row r="1206" spans="1:7" x14ac:dyDescent="0.2">
      <c r="A1206" s="1" t="s">
        <v>16</v>
      </c>
      <c r="B1206">
        <v>2657193.5010172501</v>
      </c>
      <c r="C1206">
        <v>0.25757807731856103</v>
      </c>
      <c r="D1206">
        <v>236539.46646060699</v>
      </c>
      <c r="E1206">
        <v>2.2929222488899201E-2</v>
      </c>
      <c r="F1206">
        <v>2893732.9674778502</v>
      </c>
      <c r="G1206">
        <v>0.28050729980745998</v>
      </c>
    </row>
    <row r="1207" spans="1:7" x14ac:dyDescent="0.2">
      <c r="A1207" s="1" t="s">
        <v>17</v>
      </c>
      <c r="B1207">
        <v>3391281.9373085201</v>
      </c>
      <c r="C1207">
        <v>0.26132633800549598</v>
      </c>
      <c r="D1207">
        <v>286857.56849545799</v>
      </c>
      <c r="E1207">
        <v>2.2104749557795102E-2</v>
      </c>
      <c r="F1207">
        <v>3678139.5058039799</v>
      </c>
      <c r="G1207">
        <v>0.28343108756329199</v>
      </c>
    </row>
    <row r="1208" spans="1:7" x14ac:dyDescent="0.2">
      <c r="A1208" s="1" t="s">
        <v>18</v>
      </c>
      <c r="B1208">
        <v>4394243.0341525404</v>
      </c>
      <c r="C1208">
        <v>0.26359598724653699</v>
      </c>
      <c r="D1208">
        <v>337153.90803347499</v>
      </c>
      <c r="E1208">
        <v>2.02247387209551E-2</v>
      </c>
      <c r="F1208">
        <v>4731396.9421860101</v>
      </c>
      <c r="G1208">
        <v>0.28382072596749203</v>
      </c>
    </row>
    <row r="1209" spans="1:7" x14ac:dyDescent="0.2">
      <c r="A1209" s="1" t="s">
        <v>19</v>
      </c>
      <c r="B1209">
        <v>2472468.3627215102</v>
      </c>
      <c r="C1209">
        <v>0.23171387009094199</v>
      </c>
      <c r="D1209">
        <v>234749.276061071</v>
      </c>
      <c r="E1209">
        <v>2.2000145311175601E-2</v>
      </c>
      <c r="F1209">
        <v>2707217.6387825799</v>
      </c>
      <c r="G1209">
        <v>0.25371401540211702</v>
      </c>
    </row>
    <row r="1210" spans="1:7" x14ac:dyDescent="0.2">
      <c r="A1210" s="1" t="s">
        <v>20</v>
      </c>
      <c r="B1210">
        <v>569075.11549577396</v>
      </c>
      <c r="C1210">
        <v>0.26074812787102197</v>
      </c>
      <c r="D1210">
        <v>44272.6811425204</v>
      </c>
      <c r="E1210">
        <v>2.0285579898684899E-2</v>
      </c>
      <c r="F1210">
        <v>613347.79663829505</v>
      </c>
      <c r="G1210">
        <v>0.28103370776970599</v>
      </c>
    </row>
    <row r="1211" spans="1:7" x14ac:dyDescent="0.2">
      <c r="A1211" s="1" t="s">
        <v>21</v>
      </c>
      <c r="B1211">
        <v>1125835.06775566</v>
      </c>
      <c r="C1211">
        <v>0.21614277759292699</v>
      </c>
      <c r="D1211">
        <v>127657.27936871399</v>
      </c>
      <c r="E1211">
        <v>2.45082070482266E-2</v>
      </c>
      <c r="F1211">
        <v>1253492.3471243801</v>
      </c>
      <c r="G1211">
        <v>0.240650984641154</v>
      </c>
    </row>
    <row r="1212" spans="1:7" x14ac:dyDescent="0.2">
      <c r="A1212" s="1" t="s">
        <v>22</v>
      </c>
      <c r="B1212">
        <v>3912104.0451668301</v>
      </c>
      <c r="C1212">
        <v>0.22923636021086299</v>
      </c>
      <c r="D1212">
        <v>387251.86027463299</v>
      </c>
      <c r="E1212">
        <v>2.269167841891E-2</v>
      </c>
      <c r="F1212">
        <v>4299355.9054414704</v>
      </c>
      <c r="G1212">
        <v>0.25192803862977298</v>
      </c>
    </row>
    <row r="1213" spans="1:7" x14ac:dyDescent="0.2">
      <c r="A1213" s="1" t="s">
        <v>23</v>
      </c>
      <c r="B1213">
        <v>1790761.8904109299</v>
      </c>
      <c r="C1213">
        <v>0.20994963309924999</v>
      </c>
      <c r="D1213">
        <v>175729.46192336301</v>
      </c>
      <c r="E1213">
        <v>2.06025916974771E-2</v>
      </c>
      <c r="F1213">
        <v>1966491.35233429</v>
      </c>
      <c r="G1213">
        <v>0.23055222479672699</v>
      </c>
    </row>
    <row r="1214" spans="1:7" x14ac:dyDescent="0.2">
      <c r="A1214" s="1" t="s">
        <v>24</v>
      </c>
      <c r="B1214">
        <v>2486506.1915056901</v>
      </c>
      <c r="C1214">
        <v>0.20326488559405201</v>
      </c>
      <c r="D1214">
        <v>265750.28528385097</v>
      </c>
      <c r="E1214">
        <v>2.1724338157428202E-2</v>
      </c>
      <c r="F1214">
        <v>2752256.4767895499</v>
      </c>
      <c r="G1214">
        <v>0.224989223751481</v>
      </c>
    </row>
    <row r="1215" spans="1:7" x14ac:dyDescent="0.2">
      <c r="A1215" s="1" t="s">
        <v>25</v>
      </c>
      <c r="B1215">
        <v>190261.721036203</v>
      </c>
      <c r="C1215">
        <v>0.15378044540319399</v>
      </c>
      <c r="D1215">
        <v>15525.9565151155</v>
      </c>
      <c r="E1215">
        <v>1.25489693628429E-2</v>
      </c>
      <c r="F1215">
        <v>205787.67755131901</v>
      </c>
      <c r="G1215">
        <v>0.16632941476603699</v>
      </c>
    </row>
    <row r="1216" spans="1:7" x14ac:dyDescent="0.2">
      <c r="A1216" s="1" t="s">
        <v>26</v>
      </c>
      <c r="B1216">
        <v>1909857.60532452</v>
      </c>
      <c r="C1216">
        <v>0.26466616146669403</v>
      </c>
      <c r="D1216">
        <v>159434.27317622799</v>
      </c>
      <c r="E1216">
        <v>2.2094242507998199E-2</v>
      </c>
      <c r="F1216">
        <v>2069291.8785007501</v>
      </c>
      <c r="G1216">
        <v>0.28676040397469299</v>
      </c>
    </row>
    <row r="1217" spans="1:7" x14ac:dyDescent="0.2">
      <c r="A1217" s="1" t="s">
        <v>27</v>
      </c>
      <c r="B1217">
        <v>1284252.2938186701</v>
      </c>
      <c r="C1217">
        <v>0.219134398432171</v>
      </c>
      <c r="D1217">
        <v>127142.960638067</v>
      </c>
      <c r="E1217">
        <v>2.1694643901677101E-2</v>
      </c>
      <c r="F1217">
        <v>1411395.2544567401</v>
      </c>
      <c r="G1217">
        <v>0.240829042333848</v>
      </c>
    </row>
    <row r="1218" spans="1:7" x14ac:dyDescent="0.2">
      <c r="A1218" s="1" t="s">
        <v>28</v>
      </c>
      <c r="B1218">
        <v>210095.04775223401</v>
      </c>
      <c r="C1218">
        <v>0.184946522055249</v>
      </c>
      <c r="D1218">
        <v>22478.733552587299</v>
      </c>
      <c r="E1218">
        <v>1.97880132598863E-2</v>
      </c>
      <c r="F1218">
        <v>232573.78130482201</v>
      </c>
      <c r="G1218">
        <v>0.204734535315135</v>
      </c>
    </row>
    <row r="1219" spans="1:7" x14ac:dyDescent="0.2">
      <c r="A1219" s="1" t="s">
        <v>29</v>
      </c>
      <c r="B1219">
        <v>301519.157052044</v>
      </c>
      <c r="C1219">
        <v>0.233121970809537</v>
      </c>
      <c r="D1219">
        <v>26649.527488855099</v>
      </c>
      <c r="E1219">
        <v>2.0604297352398399E-2</v>
      </c>
      <c r="F1219">
        <v>328168.684540899</v>
      </c>
      <c r="G1219">
        <v>0.253726268161936</v>
      </c>
    </row>
    <row r="1220" spans="1:7" x14ac:dyDescent="0.2">
      <c r="A1220" s="1" t="s">
        <v>30</v>
      </c>
      <c r="B1220">
        <v>1642857.3556440501</v>
      </c>
      <c r="C1220">
        <v>0.213416775428865</v>
      </c>
      <c r="D1220">
        <v>159558.19488365101</v>
      </c>
      <c r="E1220">
        <v>2.0727542368990201E-2</v>
      </c>
      <c r="F1220">
        <v>1802415.5505277</v>
      </c>
      <c r="G1220">
        <v>0.23414431779785599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F31F-508C-48E0-808C-E403251BEA98}">
  <dimension ref="A1:Q1086"/>
  <sheetViews>
    <sheetView topLeftCell="A1049" workbookViewId="0">
      <selection activeCell="L296" sqref="L296"/>
    </sheetView>
  </sheetViews>
  <sheetFormatPr defaultRowHeight="14.25" x14ac:dyDescent="0.2"/>
  <sheetData>
    <row r="1" spans="1:17" x14ac:dyDescent="0.2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109</v>
      </c>
      <c r="H1" t="s">
        <v>79</v>
      </c>
      <c r="I1" t="s">
        <v>81</v>
      </c>
      <c r="J1" t="s">
        <v>83</v>
      </c>
      <c r="K1" t="s">
        <v>85</v>
      </c>
      <c r="L1" t="s">
        <v>87</v>
      </c>
      <c r="M1" t="s">
        <v>89</v>
      </c>
      <c r="N1" t="s">
        <v>91</v>
      </c>
      <c r="O1" t="s">
        <v>93</v>
      </c>
      <c r="P1" t="s">
        <v>95</v>
      </c>
      <c r="Q1" t="s">
        <v>97</v>
      </c>
    </row>
    <row r="2" spans="1:17" x14ac:dyDescent="0.2">
      <c r="A2">
        <v>11</v>
      </c>
      <c r="B2">
        <v>1986</v>
      </c>
      <c r="C2" t="s">
        <v>41</v>
      </c>
      <c r="D2">
        <v>1928293.452727285</v>
      </c>
      <c r="E2">
        <v>1301476.84298901</v>
      </c>
      <c r="F2">
        <v>626816.60973827494</v>
      </c>
      <c r="G2">
        <v>0.27427661899604899</v>
      </c>
      <c r="H2">
        <v>0.27377222630699399</v>
      </c>
      <c r="I2">
        <v>1262927.8135360901</v>
      </c>
      <c r="J2">
        <v>594325.83187352703</v>
      </c>
      <c r="K2">
        <v>0.26615269614572401</v>
      </c>
      <c r="L2">
        <v>0.25958135699644302</v>
      </c>
      <c r="M2">
        <v>38549.029452923103</v>
      </c>
      <c r="N2">
        <v>32490.777864748401</v>
      </c>
      <c r="O2">
        <v>8.1239228503246792E-3</v>
      </c>
      <c r="P2">
        <v>1.41908693105504E-2</v>
      </c>
      <c r="Q2">
        <v>0.27411245589946109</v>
      </c>
    </row>
    <row r="3" spans="1:17" x14ac:dyDescent="0.2">
      <c r="A3">
        <v>11</v>
      </c>
      <c r="B3">
        <v>1987</v>
      </c>
      <c r="C3" t="s">
        <v>41</v>
      </c>
      <c r="D3">
        <v>2035212.922725142</v>
      </c>
      <c r="E3">
        <v>1380897.84158242</v>
      </c>
      <c r="F3">
        <v>654315.08114272205</v>
      </c>
      <c r="G3">
        <v>0.28149014670223399</v>
      </c>
      <c r="H3">
        <v>0.277553008075066</v>
      </c>
      <c r="I3">
        <v>1332609.0550555501</v>
      </c>
      <c r="J3">
        <v>623572.89829672803</v>
      </c>
      <c r="K3">
        <v>0.27164668312787899</v>
      </c>
      <c r="L3">
        <v>0.26451252411006598</v>
      </c>
      <c r="M3">
        <v>48288.786526870201</v>
      </c>
      <c r="N3">
        <v>30742.182845993499</v>
      </c>
      <c r="O3">
        <v>9.8434635743546699E-3</v>
      </c>
      <c r="P3">
        <v>1.3040483964999801E-2</v>
      </c>
      <c r="Q3">
        <v>0.28021224058323496</v>
      </c>
    </row>
    <row r="4" spans="1:17" x14ac:dyDescent="0.2">
      <c r="A4">
        <v>11</v>
      </c>
      <c r="B4">
        <v>1988</v>
      </c>
      <c r="C4" t="s">
        <v>41</v>
      </c>
      <c r="D4">
        <v>2231579.5111688161</v>
      </c>
      <c r="E4">
        <v>1641270.31189795</v>
      </c>
      <c r="F4">
        <v>590309.199270866</v>
      </c>
      <c r="G4">
        <v>0.314153688260361</v>
      </c>
      <c r="H4">
        <v>0.266547463814087</v>
      </c>
      <c r="I4">
        <v>1588469.3738307001</v>
      </c>
      <c r="J4">
        <v>563237.98164645606</v>
      </c>
      <c r="K4">
        <v>0.30404712061139699</v>
      </c>
      <c r="L4">
        <v>0.25432376069535101</v>
      </c>
      <c r="M4">
        <v>52800.938067245799</v>
      </c>
      <c r="N4">
        <v>27071.217624409299</v>
      </c>
      <c r="O4">
        <v>1.01065676489636E-2</v>
      </c>
      <c r="P4">
        <v>1.22237031187355E-2</v>
      </c>
      <c r="Q4">
        <v>0.29998106590459866</v>
      </c>
    </row>
    <row r="5" spans="1:17" x14ac:dyDescent="0.2">
      <c r="A5">
        <v>11</v>
      </c>
      <c r="B5">
        <v>1989</v>
      </c>
      <c r="C5" t="s">
        <v>41</v>
      </c>
      <c r="D5">
        <v>2330815.819048367</v>
      </c>
      <c r="E5">
        <v>1700754.9119696401</v>
      </c>
      <c r="F5">
        <v>630060.90707872703</v>
      </c>
      <c r="G5">
        <v>0.31154394547183001</v>
      </c>
      <c r="H5">
        <v>0.30822411854189102</v>
      </c>
      <c r="I5">
        <v>1646304.57461797</v>
      </c>
      <c r="J5">
        <v>595392.26634770795</v>
      </c>
      <c r="K5">
        <v>0.30156974353866201</v>
      </c>
      <c r="L5">
        <v>0.29126431178303602</v>
      </c>
      <c r="M5">
        <v>54450.337351676499</v>
      </c>
      <c r="N5">
        <v>34668.640731019397</v>
      </c>
      <c r="O5">
        <v>9.9742019331685097E-3</v>
      </c>
      <c r="P5">
        <v>1.6959806758854799E-2</v>
      </c>
      <c r="Q5">
        <v>0.31063950479431973</v>
      </c>
    </row>
    <row r="6" spans="1:17" x14ac:dyDescent="0.2">
      <c r="A6">
        <v>11</v>
      </c>
      <c r="B6">
        <v>1990</v>
      </c>
      <c r="C6" t="s">
        <v>41</v>
      </c>
      <c r="D6">
        <v>2696925.5536510958</v>
      </c>
      <c r="E6">
        <v>2105195.8077917299</v>
      </c>
      <c r="F6">
        <v>591729.74585936603</v>
      </c>
      <c r="G6">
        <v>0.36787217206713702</v>
      </c>
      <c r="H6">
        <v>0.320752233669925</v>
      </c>
      <c r="I6">
        <v>2047299.11322283</v>
      </c>
      <c r="J6">
        <v>561108.65208433196</v>
      </c>
      <c r="K6">
        <v>0.35775502158273098</v>
      </c>
      <c r="L6">
        <v>0.304153804582176</v>
      </c>
      <c r="M6">
        <v>57896.694568901497</v>
      </c>
      <c r="N6">
        <v>30621.0937750343</v>
      </c>
      <c r="O6">
        <v>1.0117150484405899E-2</v>
      </c>
      <c r="P6">
        <v>1.6598429087749101E-2</v>
      </c>
      <c r="Q6">
        <v>0.35638510869852147</v>
      </c>
    </row>
    <row r="7" spans="1:17" x14ac:dyDescent="0.2">
      <c r="A7">
        <v>11</v>
      </c>
      <c r="B7">
        <v>1991</v>
      </c>
      <c r="C7" t="s">
        <v>41</v>
      </c>
      <c r="D7">
        <v>2876549.7230250789</v>
      </c>
      <c r="E7">
        <v>2254347.1735290601</v>
      </c>
      <c r="F7">
        <v>622202.54949601903</v>
      </c>
      <c r="G7">
        <v>0.38160887436789798</v>
      </c>
      <c r="H7">
        <v>0.33047294547075501</v>
      </c>
      <c r="I7">
        <v>2199778.8098687502</v>
      </c>
      <c r="J7">
        <v>586719.35429389996</v>
      </c>
      <c r="K7">
        <v>0.37237171157548299</v>
      </c>
      <c r="L7">
        <v>0.31162661312663997</v>
      </c>
      <c r="M7">
        <v>54568.363660312199</v>
      </c>
      <c r="N7">
        <v>35483.195202118201</v>
      </c>
      <c r="O7">
        <v>9.2371627924156003E-3</v>
      </c>
      <c r="P7">
        <v>1.8846332344115199E-2</v>
      </c>
      <c r="Q7">
        <v>0.36925022784404643</v>
      </c>
    </row>
    <row r="8" spans="1:17" x14ac:dyDescent="0.2">
      <c r="A8">
        <v>11</v>
      </c>
      <c r="B8">
        <v>1992</v>
      </c>
      <c r="C8" t="s">
        <v>41</v>
      </c>
      <c r="D8">
        <v>2783653.0029711653</v>
      </c>
      <c r="E8">
        <v>2206322.7347787102</v>
      </c>
      <c r="F8">
        <v>577330.26819245506</v>
      </c>
      <c r="G8">
        <v>0.36438579633776402</v>
      </c>
      <c r="H8">
        <v>0.30494047410985298</v>
      </c>
      <c r="I8">
        <v>2162932.5582257402</v>
      </c>
      <c r="J8">
        <v>546575.711819513</v>
      </c>
      <c r="K8">
        <v>0.357219680616224</v>
      </c>
      <c r="L8">
        <v>0.28869620368425097</v>
      </c>
      <c r="M8">
        <v>43390.176552965102</v>
      </c>
      <c r="N8">
        <v>30754.556372942701</v>
      </c>
      <c r="O8">
        <v>7.1661157215397999E-3</v>
      </c>
      <c r="P8">
        <v>1.6244270425601601E-2</v>
      </c>
      <c r="Q8">
        <v>0.35022589904805068</v>
      </c>
    </row>
    <row r="9" spans="1:17" x14ac:dyDescent="0.2">
      <c r="A9">
        <v>11</v>
      </c>
      <c r="B9">
        <v>1993</v>
      </c>
      <c r="C9" t="s">
        <v>41</v>
      </c>
      <c r="D9">
        <v>3351525.0687330933</v>
      </c>
      <c r="E9">
        <v>2740490.9611573801</v>
      </c>
      <c r="F9">
        <v>611034.10757571296</v>
      </c>
      <c r="G9">
        <v>0.43714411531800801</v>
      </c>
      <c r="H9">
        <v>0.32608113777119002</v>
      </c>
      <c r="I9">
        <v>2684549.6994139599</v>
      </c>
      <c r="J9">
        <v>577851.91990505904</v>
      </c>
      <c r="K9">
        <v>0.42822075314633601</v>
      </c>
      <c r="L9">
        <v>0.30837331201280099</v>
      </c>
      <c r="M9">
        <v>55941.2617434196</v>
      </c>
      <c r="N9">
        <v>33182.187670653198</v>
      </c>
      <c r="O9">
        <v>8.9233621716718007E-3</v>
      </c>
      <c r="P9">
        <v>1.77078257583895E-2</v>
      </c>
      <c r="Q9">
        <v>0.41158608952782572</v>
      </c>
    </row>
    <row r="10" spans="1:17" x14ac:dyDescent="0.2">
      <c r="A10">
        <v>11</v>
      </c>
      <c r="B10">
        <v>1994</v>
      </c>
      <c r="C10" t="s">
        <v>41</v>
      </c>
      <c r="D10">
        <v>3806712.6897995882</v>
      </c>
      <c r="E10">
        <v>3230476.4268764299</v>
      </c>
      <c r="F10">
        <v>576236.26292315801</v>
      </c>
      <c r="G10">
        <v>0.50159665165390699</v>
      </c>
      <c r="H10">
        <v>0.31032900547151299</v>
      </c>
      <c r="I10">
        <v>3184133.5845602602</v>
      </c>
      <c r="J10">
        <v>546932.64695628197</v>
      </c>
      <c r="K10">
        <v>0.494400990252225</v>
      </c>
      <c r="L10">
        <v>0.29454769737821801</v>
      </c>
      <c r="M10">
        <v>46342.842316173999</v>
      </c>
      <c r="N10">
        <v>29303.615966875801</v>
      </c>
      <c r="O10">
        <v>7.19566140168185E-3</v>
      </c>
      <c r="P10">
        <v>1.5781308093295799E-2</v>
      </c>
      <c r="Q10">
        <v>0.4587924959647684</v>
      </c>
    </row>
    <row r="11" spans="1:17" x14ac:dyDescent="0.2">
      <c r="A11">
        <v>11</v>
      </c>
      <c r="B11">
        <v>1995</v>
      </c>
      <c r="C11" t="s">
        <v>41</v>
      </c>
      <c r="D11">
        <v>3816894.5020758421</v>
      </c>
      <c r="E11">
        <v>3270869.7482001702</v>
      </c>
      <c r="F11">
        <v>546024.753875672</v>
      </c>
      <c r="G11">
        <v>0.49109064243296902</v>
      </c>
      <c r="H11">
        <v>0.30064742162278801</v>
      </c>
      <c r="I11">
        <v>3196635.7347207698</v>
      </c>
      <c r="J11">
        <v>513405.38991278998</v>
      </c>
      <c r="K11">
        <v>0.47994509639279498</v>
      </c>
      <c r="L11">
        <v>0.28268682990820598</v>
      </c>
      <c r="M11">
        <v>74234.013479404806</v>
      </c>
      <c r="N11">
        <v>32619.3639628823</v>
      </c>
      <c r="O11">
        <v>1.1145546040174399E-2</v>
      </c>
      <c r="P11">
        <v>1.79605917145816E-2</v>
      </c>
      <c r="Q11">
        <v>0.45028694096908967</v>
      </c>
    </row>
    <row r="12" spans="1:17" x14ac:dyDescent="0.2">
      <c r="A12">
        <v>11</v>
      </c>
      <c r="B12">
        <v>1996</v>
      </c>
      <c r="C12" t="s">
        <v>41</v>
      </c>
      <c r="D12">
        <v>3596044.6517763101</v>
      </c>
      <c r="E12">
        <v>3003001.9405234498</v>
      </c>
      <c r="F12">
        <v>593042.71125286003</v>
      </c>
      <c r="G12">
        <v>0.42913146893929199</v>
      </c>
      <c r="H12">
        <v>0.31964564790320998</v>
      </c>
      <c r="I12">
        <v>2973676.6165684601</v>
      </c>
      <c r="J12">
        <v>566518.69322387001</v>
      </c>
      <c r="K12">
        <v>0.42494085581443602</v>
      </c>
      <c r="L12">
        <v>0.30534939779002401</v>
      </c>
      <c r="M12">
        <v>29325.323954988799</v>
      </c>
      <c r="N12">
        <v>26524.018028989402</v>
      </c>
      <c r="O12">
        <v>4.1906131248557899E-3</v>
      </c>
      <c r="P12">
        <v>1.42962501131859E-2</v>
      </c>
      <c r="Q12">
        <v>0.40618710050289997</v>
      </c>
    </row>
    <row r="13" spans="1:17" x14ac:dyDescent="0.2">
      <c r="A13">
        <v>11</v>
      </c>
      <c r="B13">
        <v>1997</v>
      </c>
      <c r="C13" t="s">
        <v>41</v>
      </c>
      <c r="D13">
        <v>3859233.3581088218</v>
      </c>
      <c r="E13">
        <v>3235929.6108690999</v>
      </c>
      <c r="F13">
        <v>623303.74723972206</v>
      </c>
      <c r="G13">
        <v>0.445364160875941</v>
      </c>
      <c r="H13">
        <v>0.32931380323307002</v>
      </c>
      <c r="I13">
        <v>3194511.9603061001</v>
      </c>
      <c r="J13">
        <v>591090.69379978499</v>
      </c>
      <c r="K13">
        <v>0.43966380907394698</v>
      </c>
      <c r="L13">
        <v>0.312294487708281</v>
      </c>
      <c r="M13">
        <v>41417.650562999297</v>
      </c>
      <c r="N13">
        <v>32213.053439936899</v>
      </c>
      <c r="O13">
        <v>5.7003518019939003E-3</v>
      </c>
      <c r="P13">
        <v>1.70193155247883E-2</v>
      </c>
      <c r="Q13">
        <v>0.42138080274895312</v>
      </c>
    </row>
    <row r="14" spans="1:17" x14ac:dyDescent="0.2">
      <c r="A14">
        <v>11</v>
      </c>
      <c r="B14">
        <v>1998</v>
      </c>
      <c r="C14" t="s">
        <v>41</v>
      </c>
      <c r="D14">
        <v>4011726.7146359198</v>
      </c>
      <c r="E14">
        <v>3397237.7281052899</v>
      </c>
      <c r="F14">
        <v>614488.98653063003</v>
      </c>
      <c r="G14">
        <v>0.451030804888368</v>
      </c>
      <c r="H14">
        <v>0.31731612004677501</v>
      </c>
      <c r="I14">
        <v>3364378.5893227099</v>
      </c>
      <c r="J14">
        <v>590402.31978796399</v>
      </c>
      <c r="K14">
        <v>0.44666829481424702</v>
      </c>
      <c r="L14">
        <v>0.30487800023799699</v>
      </c>
      <c r="M14">
        <v>32859.138782575297</v>
      </c>
      <c r="N14">
        <v>24086.666742666199</v>
      </c>
      <c r="O14">
        <v>4.3625100741210903E-3</v>
      </c>
      <c r="P14">
        <v>1.2438119808778E-2</v>
      </c>
      <c r="Q14">
        <v>0.42368369216873747</v>
      </c>
    </row>
    <row r="15" spans="1:17" x14ac:dyDescent="0.2">
      <c r="A15">
        <v>11</v>
      </c>
      <c r="B15">
        <v>1999</v>
      </c>
      <c r="C15" t="s">
        <v>41</v>
      </c>
      <c r="D15">
        <v>4283659.382985252</v>
      </c>
      <c r="E15">
        <v>3657665.5741604799</v>
      </c>
      <c r="F15">
        <v>625993.80882477202</v>
      </c>
      <c r="G15">
        <v>0.46940246799295599</v>
      </c>
      <c r="H15">
        <v>0.315706719119555</v>
      </c>
      <c r="I15">
        <v>3604291.35762646</v>
      </c>
      <c r="J15">
        <v>602719.774869669</v>
      </c>
      <c r="K15">
        <v>0.46255274691805698</v>
      </c>
      <c r="L15">
        <v>0.30396895303136201</v>
      </c>
      <c r="M15">
        <v>53374.216534018997</v>
      </c>
      <c r="N15">
        <v>23274.033955102601</v>
      </c>
      <c r="O15">
        <v>6.8497210748988298E-3</v>
      </c>
      <c r="P15">
        <v>1.17377660881936E-2</v>
      </c>
      <c r="Q15">
        <v>0.43822570735515071</v>
      </c>
    </row>
    <row r="16" spans="1:17" x14ac:dyDescent="0.2">
      <c r="A16">
        <v>11</v>
      </c>
      <c r="B16">
        <v>2000</v>
      </c>
      <c r="C16" t="s">
        <v>41</v>
      </c>
      <c r="D16">
        <v>4708478.2410050752</v>
      </c>
      <c r="E16">
        <v>4021557.6355533702</v>
      </c>
      <c r="F16">
        <v>686920.60545170505</v>
      </c>
      <c r="G16">
        <v>0.50095852184962797</v>
      </c>
      <c r="H16">
        <v>0.33965016105370199</v>
      </c>
      <c r="I16">
        <v>3977038.59691174</v>
      </c>
      <c r="J16">
        <v>662715.61544319405</v>
      </c>
      <c r="K16">
        <v>0.49541286173154198</v>
      </c>
      <c r="L16">
        <v>0.327681923837572</v>
      </c>
      <c r="M16">
        <v>44519.038641625397</v>
      </c>
      <c r="N16">
        <v>24204.990008510598</v>
      </c>
      <c r="O16">
        <v>5.5456601180866498E-3</v>
      </c>
      <c r="P16">
        <v>1.19682372161304E-2</v>
      </c>
      <c r="Q16">
        <v>0.46849777120740449</v>
      </c>
    </row>
    <row r="17" spans="1:17" x14ac:dyDescent="0.2">
      <c r="A17">
        <v>11</v>
      </c>
      <c r="B17">
        <v>2001</v>
      </c>
      <c r="C17" t="s">
        <v>41</v>
      </c>
      <c r="D17">
        <v>4840976.1352614928</v>
      </c>
      <c r="E17">
        <v>4215842.1381765604</v>
      </c>
      <c r="F17">
        <v>625133.99708493205</v>
      </c>
      <c r="G17">
        <v>0.49988242873502597</v>
      </c>
      <c r="H17">
        <v>0.31706353702860601</v>
      </c>
      <c r="I17">
        <v>4179574.1084938599</v>
      </c>
      <c r="J17">
        <v>603792.704818559</v>
      </c>
      <c r="K17">
        <v>0.49558204220037699</v>
      </c>
      <c r="L17">
        <v>0.30623938469919998</v>
      </c>
      <c r="M17">
        <v>36268.029682694301</v>
      </c>
      <c r="N17">
        <v>21341.292266372398</v>
      </c>
      <c r="O17">
        <v>4.30038653464874E-3</v>
      </c>
      <c r="P17">
        <v>1.0824152329405199E-2</v>
      </c>
      <c r="Q17">
        <v>0.46524121283293557</v>
      </c>
    </row>
    <row r="18" spans="1:17" x14ac:dyDescent="0.2">
      <c r="A18">
        <v>11</v>
      </c>
      <c r="B18">
        <v>2002</v>
      </c>
      <c r="C18" t="s">
        <v>41</v>
      </c>
      <c r="D18">
        <v>5010061.4227111945</v>
      </c>
      <c r="E18">
        <v>4416997.7189584002</v>
      </c>
      <c r="F18">
        <v>593063.70375279395</v>
      </c>
      <c r="G18">
        <v>0.49120179990116802</v>
      </c>
      <c r="H18">
        <v>0.30996605772125402</v>
      </c>
      <c r="I18">
        <v>4310166.87843192</v>
      </c>
      <c r="J18">
        <v>564174.62005709705</v>
      </c>
      <c r="K18">
        <v>0.47932144485223299</v>
      </c>
      <c r="L18">
        <v>0.29486711417156197</v>
      </c>
      <c r="M18">
        <v>106830.84052647901</v>
      </c>
      <c r="N18">
        <v>28889.083695696801</v>
      </c>
      <c r="O18">
        <v>1.1880355048934799E-2</v>
      </c>
      <c r="P18">
        <v>1.50989435496917E-2</v>
      </c>
      <c r="Q18">
        <v>0.45940497878913061</v>
      </c>
    </row>
    <row r="19" spans="1:17" x14ac:dyDescent="0.2">
      <c r="A19">
        <v>11</v>
      </c>
      <c r="B19">
        <v>2003</v>
      </c>
      <c r="C19" t="s">
        <v>41</v>
      </c>
      <c r="D19">
        <v>5603991.3788354937</v>
      </c>
      <c r="E19">
        <v>5029886.9740692005</v>
      </c>
      <c r="F19">
        <v>574104.40476629301</v>
      </c>
      <c r="G19">
        <v>0.53181033486212004</v>
      </c>
      <c r="H19">
        <v>0.30978197313714001</v>
      </c>
      <c r="I19">
        <v>4906222.57048319</v>
      </c>
      <c r="J19">
        <v>549176.98431101604</v>
      </c>
      <c r="K19">
        <v>0.51873528800308599</v>
      </c>
      <c r="L19">
        <v>0.29633134389663102</v>
      </c>
      <c r="M19">
        <v>123664.40358601</v>
      </c>
      <c r="N19">
        <v>24927.420455277301</v>
      </c>
      <c r="O19">
        <v>1.30750468590342E-2</v>
      </c>
      <c r="P19">
        <v>1.3450629240509699E-2</v>
      </c>
      <c r="Q19">
        <v>0.49543301668012785</v>
      </c>
    </row>
    <row r="20" spans="1:17" x14ac:dyDescent="0.2">
      <c r="A20">
        <v>11</v>
      </c>
      <c r="B20">
        <v>2004</v>
      </c>
      <c r="C20" t="s">
        <v>41</v>
      </c>
      <c r="D20">
        <v>5873700.1273367703</v>
      </c>
      <c r="E20">
        <v>5218812.86763894</v>
      </c>
      <c r="F20">
        <v>654887.25969782996</v>
      </c>
      <c r="G20">
        <v>0.539013973033449</v>
      </c>
      <c r="H20">
        <v>0.364168182050921</v>
      </c>
      <c r="I20">
        <v>5104945.9131965404</v>
      </c>
      <c r="J20">
        <v>643623.27910819103</v>
      </c>
      <c r="K20">
        <v>0.52725346713529797</v>
      </c>
      <c r="L20">
        <v>0.35790453395998401</v>
      </c>
      <c r="M20">
        <v>113866.95444239301</v>
      </c>
      <c r="N20">
        <v>11263.980589638501</v>
      </c>
      <c r="O20">
        <v>1.1760505898150799E-2</v>
      </c>
      <c r="P20">
        <v>6.2636480909373498E-3</v>
      </c>
      <c r="Q20">
        <v>0.51162595989126602</v>
      </c>
    </row>
    <row r="21" spans="1:17" x14ac:dyDescent="0.2">
      <c r="A21">
        <v>11</v>
      </c>
      <c r="B21">
        <v>2005</v>
      </c>
      <c r="C21" t="s">
        <v>41</v>
      </c>
      <c r="D21">
        <v>5986038.7295771185</v>
      </c>
      <c r="E21">
        <v>5408105.6730086496</v>
      </c>
      <c r="F21">
        <v>577933.05656846904</v>
      </c>
      <c r="G21">
        <v>0.54194522642380005</v>
      </c>
      <c r="H21">
        <v>0.330349377454634</v>
      </c>
      <c r="I21">
        <v>5271275.0418150304</v>
      </c>
      <c r="J21">
        <v>569566.40999400103</v>
      </c>
      <c r="K21">
        <v>0.52823345526259002</v>
      </c>
      <c r="L21">
        <v>0.32556696112484401</v>
      </c>
      <c r="M21">
        <v>136830.63119361701</v>
      </c>
      <c r="N21">
        <v>8366.6465744680809</v>
      </c>
      <c r="O21">
        <v>1.371177116121E-2</v>
      </c>
      <c r="P21">
        <v>4.7824163297899699E-3</v>
      </c>
      <c r="Q21">
        <v>0.51038298400957571</v>
      </c>
    </row>
    <row r="22" spans="1:17" x14ac:dyDescent="0.2">
      <c r="A22">
        <v>11</v>
      </c>
      <c r="B22">
        <v>2006</v>
      </c>
      <c r="C22" t="s">
        <v>41</v>
      </c>
      <c r="D22">
        <v>6872374.0630245842</v>
      </c>
      <c r="E22">
        <v>6272355.3361708997</v>
      </c>
      <c r="F22">
        <v>600018.72685368499</v>
      </c>
      <c r="G22">
        <v>0.58939409067835502</v>
      </c>
      <c r="H22">
        <v>0.33675700815347198</v>
      </c>
      <c r="I22">
        <v>6121970.1864519902</v>
      </c>
      <c r="J22">
        <v>581932.58318342001</v>
      </c>
      <c r="K22">
        <v>0.57526285706361202</v>
      </c>
      <c r="L22">
        <v>0.32660626558687</v>
      </c>
      <c r="M22">
        <v>150385.14971891799</v>
      </c>
      <c r="N22">
        <v>18086.143670264399</v>
      </c>
      <c r="O22">
        <v>1.4131233614742901E-2</v>
      </c>
      <c r="P22">
        <v>1.0150742566602099E-2</v>
      </c>
      <c r="Q22">
        <v>0.55316220251388037</v>
      </c>
    </row>
    <row r="23" spans="1:17" x14ac:dyDescent="0.2">
      <c r="A23">
        <v>11</v>
      </c>
      <c r="B23">
        <v>2007</v>
      </c>
      <c r="C23" t="s">
        <v>41</v>
      </c>
      <c r="D23">
        <v>7270901.3321269164</v>
      </c>
      <c r="E23">
        <v>6677106.7802388202</v>
      </c>
      <c r="F23">
        <v>593794.55188809603</v>
      </c>
      <c r="G23">
        <v>0.58861168844088396</v>
      </c>
      <c r="H23">
        <v>0.32485386555316698</v>
      </c>
      <c r="I23">
        <v>6529692.3298488101</v>
      </c>
      <c r="J23">
        <v>583249.38352841197</v>
      </c>
      <c r="K23">
        <v>0.57561655875365902</v>
      </c>
      <c r="L23">
        <v>0.31908480166792302</v>
      </c>
      <c r="M23">
        <v>147414.45039001299</v>
      </c>
      <c r="N23">
        <v>10545.168359683301</v>
      </c>
      <c r="O23">
        <v>1.29951296872246E-2</v>
      </c>
      <c r="P23">
        <v>5.7690638852437104E-3</v>
      </c>
      <c r="Q23">
        <v>0.55200912320694584</v>
      </c>
    </row>
    <row r="24" spans="1:17" x14ac:dyDescent="0.2">
      <c r="A24">
        <v>11</v>
      </c>
      <c r="B24">
        <v>2008</v>
      </c>
      <c r="C24" t="s">
        <v>41</v>
      </c>
      <c r="D24">
        <v>7279951.4024677072</v>
      </c>
      <c r="E24">
        <v>6697288.1377355903</v>
      </c>
      <c r="F24">
        <v>582663.26473211695</v>
      </c>
      <c r="G24">
        <v>0.56771756927724304</v>
      </c>
      <c r="H24">
        <v>0.31007667209432299</v>
      </c>
      <c r="I24">
        <v>6543253.0918884398</v>
      </c>
      <c r="J24">
        <v>569849.05642565805</v>
      </c>
      <c r="K24">
        <v>0.55466028399797795</v>
      </c>
      <c r="L24">
        <v>0.30325731809057099</v>
      </c>
      <c r="M24">
        <v>154035.045847153</v>
      </c>
      <c r="N24">
        <v>12814.2083064586</v>
      </c>
      <c r="O24">
        <v>1.30572852792655E-2</v>
      </c>
      <c r="P24">
        <v>6.8193540037518796E-3</v>
      </c>
      <c r="Q24">
        <v>0.53231738549331009</v>
      </c>
    </row>
    <row r="25" spans="1:17" x14ac:dyDescent="0.2">
      <c r="A25">
        <v>11</v>
      </c>
      <c r="B25">
        <v>2009</v>
      </c>
      <c r="C25" t="s">
        <v>41</v>
      </c>
      <c r="D25">
        <v>7922129.5552662425</v>
      </c>
      <c r="E25">
        <v>7226518.0008792803</v>
      </c>
      <c r="F25">
        <v>695611.55438696197</v>
      </c>
      <c r="G25">
        <v>0.58098415381121105</v>
      </c>
      <c r="H25">
        <v>0.360105789571112</v>
      </c>
      <c r="I25">
        <v>7052318.3691876503</v>
      </c>
      <c r="J25">
        <v>673387.55114520004</v>
      </c>
      <c r="K25">
        <v>0.56697917581208701</v>
      </c>
      <c r="L25">
        <v>0.34860081645165503</v>
      </c>
      <c r="M25">
        <v>174199.63169163399</v>
      </c>
      <c r="N25">
        <v>22224.0032417615</v>
      </c>
      <c r="O25">
        <v>1.4004977999124099E-2</v>
      </c>
      <c r="P25">
        <v>1.15049731194567E-2</v>
      </c>
      <c r="Q25">
        <v>0.55129278438124074</v>
      </c>
    </row>
    <row r="26" spans="1:17" x14ac:dyDescent="0.2">
      <c r="A26">
        <v>11</v>
      </c>
      <c r="B26">
        <v>2010</v>
      </c>
      <c r="C26" t="s">
        <v>41</v>
      </c>
      <c r="D26">
        <v>8968725.320901094</v>
      </c>
      <c r="E26">
        <v>8213249.9766589096</v>
      </c>
      <c r="F26">
        <v>755475.34424218396</v>
      </c>
      <c r="G26">
        <v>0.62883213928464798</v>
      </c>
      <c r="H26">
        <v>0.38140319674441597</v>
      </c>
      <c r="I26">
        <v>8115477.5438944902</v>
      </c>
      <c r="J26">
        <v>735080.37559963099</v>
      </c>
      <c r="K26">
        <v>0.62134637564260098</v>
      </c>
      <c r="L26">
        <v>0.37110675716229502</v>
      </c>
      <c r="M26">
        <v>97772.432764421697</v>
      </c>
      <c r="N26">
        <v>20394.968642553202</v>
      </c>
      <c r="O26">
        <v>7.4857636420468899E-3</v>
      </c>
      <c r="P26">
        <v>1.02964395821213E-2</v>
      </c>
      <c r="Q26">
        <v>0.59624967716384725</v>
      </c>
    </row>
    <row r="27" spans="1:17" x14ac:dyDescent="0.2">
      <c r="A27">
        <v>11</v>
      </c>
      <c r="B27">
        <v>2011</v>
      </c>
      <c r="C27" t="s">
        <v>41</v>
      </c>
      <c r="D27">
        <v>9084095.6327124368</v>
      </c>
      <c r="E27">
        <v>8439866.9898015801</v>
      </c>
      <c r="F27">
        <v>644228.64291085606</v>
      </c>
      <c r="G27">
        <v>0.63413222371265299</v>
      </c>
      <c r="H27">
        <v>0.32553852974428699</v>
      </c>
      <c r="I27">
        <v>8302357.7760033496</v>
      </c>
      <c r="J27">
        <v>630495.92878979805</v>
      </c>
      <c r="K27">
        <v>0.62380042302998595</v>
      </c>
      <c r="L27">
        <v>0.31859918047200297</v>
      </c>
      <c r="M27">
        <v>137509.21379822999</v>
      </c>
      <c r="N27">
        <v>13732.714121057201</v>
      </c>
      <c r="O27">
        <v>1.0331800682667E-2</v>
      </c>
      <c r="P27">
        <v>6.9393492722833799E-3</v>
      </c>
      <c r="Q27">
        <v>0.59418689056106344</v>
      </c>
    </row>
    <row r="28" spans="1:17" x14ac:dyDescent="0.2">
      <c r="A28">
        <v>11</v>
      </c>
      <c r="B28">
        <v>2012</v>
      </c>
      <c r="C28" t="s">
        <v>41</v>
      </c>
      <c r="D28">
        <v>9186318.3384121787</v>
      </c>
      <c r="E28">
        <v>8688781.2970519308</v>
      </c>
      <c r="F28">
        <v>497537.04136024701</v>
      </c>
      <c r="G28">
        <v>0.64151139205276997</v>
      </c>
      <c r="H28">
        <v>0.25111074417458201</v>
      </c>
      <c r="I28">
        <v>8560631.0110426899</v>
      </c>
      <c r="J28">
        <v>485624.27729131602</v>
      </c>
      <c r="K28">
        <v>0.63204978109040899</v>
      </c>
      <c r="L28">
        <v>0.24509828117816401</v>
      </c>
      <c r="M28">
        <v>128150.286009235</v>
      </c>
      <c r="N28">
        <v>11912.764068930899</v>
      </c>
      <c r="O28">
        <v>9.4616109623611392E-3</v>
      </c>
      <c r="P28">
        <v>6.0124629964173502E-3</v>
      </c>
      <c r="Q28">
        <v>0.59168920280825099</v>
      </c>
    </row>
    <row r="29" spans="1:17" x14ac:dyDescent="0.2">
      <c r="A29">
        <v>11</v>
      </c>
      <c r="B29">
        <v>2013</v>
      </c>
      <c r="C29" t="s">
        <v>41</v>
      </c>
      <c r="D29">
        <v>9379875.6056858022</v>
      </c>
      <c r="E29">
        <v>8870557.8443938103</v>
      </c>
      <c r="F29">
        <v>509317.76129199198</v>
      </c>
      <c r="G29">
        <v>0.65095717227033301</v>
      </c>
      <c r="H29">
        <v>0.257286391128213</v>
      </c>
      <c r="I29">
        <v>8707395.7054103296</v>
      </c>
      <c r="J29">
        <v>490069.33676557598</v>
      </c>
      <c r="K29">
        <v>0.63898367900447395</v>
      </c>
      <c r="L29">
        <v>0.247562878504694</v>
      </c>
      <c r="M29">
        <v>163162.13898347801</v>
      </c>
      <c r="N29">
        <v>19248.424526416198</v>
      </c>
      <c r="O29">
        <v>1.1973493265859199E-2</v>
      </c>
      <c r="P29">
        <v>9.7235126235195903E-3</v>
      </c>
      <c r="Q29">
        <v>0.60102285711412717</v>
      </c>
    </row>
    <row r="30" spans="1:17" x14ac:dyDescent="0.2">
      <c r="A30">
        <v>11</v>
      </c>
      <c r="B30">
        <v>2014</v>
      </c>
      <c r="C30" t="s">
        <v>41</v>
      </c>
      <c r="D30">
        <v>9719601.7522548977</v>
      </c>
      <c r="E30">
        <v>9169207.3685346395</v>
      </c>
      <c r="F30">
        <v>550394.38372025895</v>
      </c>
      <c r="G30">
        <v>0.67942400271388204</v>
      </c>
      <c r="H30">
        <v>0.27709687560636398</v>
      </c>
      <c r="I30">
        <v>9006821.9198245294</v>
      </c>
      <c r="J30">
        <v>524465.59909588494</v>
      </c>
      <c r="K30">
        <v>0.66739149356552097</v>
      </c>
      <c r="L30">
        <v>0.26404299021036698</v>
      </c>
      <c r="M30">
        <v>162385.44871011301</v>
      </c>
      <c r="N30">
        <v>25928.784624374199</v>
      </c>
      <c r="O30">
        <v>1.2032509148361299E-2</v>
      </c>
      <c r="P30">
        <v>1.30538853959966E-2</v>
      </c>
      <c r="Q30">
        <v>0.62780627719659254</v>
      </c>
    </row>
    <row r="31" spans="1:17" x14ac:dyDescent="0.2">
      <c r="A31">
        <v>11</v>
      </c>
      <c r="B31">
        <v>2015</v>
      </c>
      <c r="C31" t="s">
        <v>41</v>
      </c>
      <c r="D31">
        <v>10487366.323330129</v>
      </c>
      <c r="E31">
        <v>9750725.2971781101</v>
      </c>
      <c r="F31">
        <v>736641.02615201799</v>
      </c>
      <c r="G31">
        <v>0.72478463468711296</v>
      </c>
      <c r="H31">
        <v>0.37010028110083898</v>
      </c>
      <c r="I31">
        <v>9573575.4200384896</v>
      </c>
      <c r="J31">
        <v>709516.52219953295</v>
      </c>
      <c r="K31">
        <v>0.71161684407930503</v>
      </c>
      <c r="L31">
        <v>0.35647249472845199</v>
      </c>
      <c r="M31">
        <v>177149.87713961699</v>
      </c>
      <c r="N31">
        <v>27124.503952485298</v>
      </c>
      <c r="O31">
        <v>1.3167790607808601E-2</v>
      </c>
      <c r="P31">
        <v>1.3627786372387001E-2</v>
      </c>
      <c r="Q31">
        <v>0.67907282337890773</v>
      </c>
    </row>
    <row r="32" spans="1:17" x14ac:dyDescent="0.2">
      <c r="A32">
        <v>11</v>
      </c>
      <c r="B32">
        <v>2016</v>
      </c>
      <c r="C32" t="s">
        <v>41</v>
      </c>
      <c r="D32">
        <v>10495663.906880414</v>
      </c>
      <c r="E32">
        <v>9751624.8934601005</v>
      </c>
      <c r="F32">
        <v>744039.01342031395</v>
      </c>
      <c r="G32">
        <v>0.72645957153584195</v>
      </c>
      <c r="H32">
        <v>0.38063123155211398</v>
      </c>
      <c r="I32">
        <v>9552709.8753202595</v>
      </c>
      <c r="J32">
        <v>704987.13720400794</v>
      </c>
      <c r="K32">
        <v>0.71164114687034696</v>
      </c>
      <c r="L32">
        <v>0.36065329562332099</v>
      </c>
      <c r="M32">
        <v>198915.01813983999</v>
      </c>
      <c r="N32">
        <v>39051.876216306402</v>
      </c>
      <c r="O32">
        <v>1.48184246654959E-2</v>
      </c>
      <c r="P32">
        <v>1.9977935928793E-2</v>
      </c>
      <c r="Q32">
        <v>0.68250084084970641</v>
      </c>
    </row>
    <row r="33" spans="1:17" x14ac:dyDescent="0.2">
      <c r="A33">
        <v>11</v>
      </c>
      <c r="B33">
        <v>2017</v>
      </c>
      <c r="C33" t="s">
        <v>41</v>
      </c>
      <c r="D33">
        <v>10591330.218258211</v>
      </c>
      <c r="E33">
        <v>9900167.7867181599</v>
      </c>
      <c r="F33">
        <v>691162.43154005206</v>
      </c>
      <c r="G33">
        <v>0.73940651012630698</v>
      </c>
      <c r="H33">
        <v>0.36195442497395902</v>
      </c>
      <c r="I33">
        <v>9733435.3592215702</v>
      </c>
      <c r="J33">
        <v>661732.32572380803</v>
      </c>
      <c r="K33">
        <v>0.72695388861563603</v>
      </c>
      <c r="L33">
        <v>0.346542191117576</v>
      </c>
      <c r="M33">
        <v>166732.427496591</v>
      </c>
      <c r="N33">
        <v>29430.105816243999</v>
      </c>
      <c r="O33">
        <v>1.2452621510671299E-2</v>
      </c>
      <c r="P33">
        <v>1.54122338563827E-2</v>
      </c>
      <c r="Q33">
        <v>0.69229482498622863</v>
      </c>
    </row>
    <row r="34" spans="1:17" x14ac:dyDescent="0.2">
      <c r="A34">
        <v>11</v>
      </c>
      <c r="B34">
        <v>2018</v>
      </c>
      <c r="C34" t="s">
        <v>41</v>
      </c>
      <c r="D34">
        <v>10801696.740373202</v>
      </c>
      <c r="E34">
        <v>10137409.536378801</v>
      </c>
      <c r="F34">
        <v>664287.20399440103</v>
      </c>
      <c r="G34">
        <v>0.76262151193015804</v>
      </c>
      <c r="H34">
        <v>0.35846927009644403</v>
      </c>
      <c r="I34">
        <v>9960340.9396320898</v>
      </c>
      <c r="J34">
        <v>639650.32083334005</v>
      </c>
      <c r="K34">
        <v>0.74930091750396499</v>
      </c>
      <c r="L34">
        <v>0.34517447008962099</v>
      </c>
      <c r="M34">
        <v>177068.59674669901</v>
      </c>
      <c r="N34">
        <v>24636.883161060599</v>
      </c>
      <c r="O34">
        <v>1.33205944261926E-2</v>
      </c>
      <c r="P34">
        <v>1.32948000068223E-2</v>
      </c>
      <c r="Q34">
        <v>0.71317314551986721</v>
      </c>
    </row>
    <row r="35" spans="1:17" x14ac:dyDescent="0.2">
      <c r="A35">
        <v>11</v>
      </c>
      <c r="B35">
        <v>2019</v>
      </c>
      <c r="C35" t="s">
        <v>41</v>
      </c>
      <c r="D35">
        <v>11246377.035087742</v>
      </c>
      <c r="E35">
        <v>10897996.400036201</v>
      </c>
      <c r="F35">
        <v>739471.79449744197</v>
      </c>
      <c r="G35">
        <v>0.82179354894428303</v>
      </c>
      <c r="H35">
        <v>0.40966882432199497</v>
      </c>
      <c r="I35">
        <v>10570698.894999299</v>
      </c>
      <c r="J35">
        <v>704749.58725897397</v>
      </c>
      <c r="K35">
        <v>0.79711277567627004</v>
      </c>
      <c r="L35">
        <v>0.39043265341852501</v>
      </c>
      <c r="M35">
        <v>327297.505036938</v>
      </c>
      <c r="N35">
        <v>34722.207238468101</v>
      </c>
      <c r="O35">
        <v>2.46807732680129E-2</v>
      </c>
      <c r="P35">
        <v>1.9236170903469199E-2</v>
      </c>
      <c r="Q35">
        <v>0.77080757687107992</v>
      </c>
    </row>
    <row r="36" spans="1:17" x14ac:dyDescent="0.2">
      <c r="A36">
        <v>11</v>
      </c>
      <c r="B36">
        <v>2020</v>
      </c>
      <c r="C36" t="s">
        <v>41</v>
      </c>
      <c r="D36">
        <v>11174366.123052005</v>
      </c>
      <c r="E36">
        <v>10506905.2405903</v>
      </c>
      <c r="F36">
        <v>674422.13834230497</v>
      </c>
      <c r="G36">
        <v>0.79184901048073197</v>
      </c>
      <c r="H36">
        <v>0.38378966970186601</v>
      </c>
      <c r="I36">
        <v>10258499.3183158</v>
      </c>
      <c r="J36">
        <v>637593.09730651695</v>
      </c>
      <c r="K36">
        <v>0.77312799042330405</v>
      </c>
      <c r="L36">
        <v>0.36283157136703997</v>
      </c>
      <c r="M36">
        <v>248405.92227446</v>
      </c>
      <c r="N36">
        <v>36829.041035788803</v>
      </c>
      <c r="O36">
        <v>1.8721020057427901E-2</v>
      </c>
      <c r="P36">
        <v>2.09580983348263E-2</v>
      </c>
      <c r="Q36">
        <v>0.74409939120786928</v>
      </c>
    </row>
    <row r="37" spans="1:17" x14ac:dyDescent="0.2">
      <c r="A37">
        <v>12</v>
      </c>
      <c r="B37">
        <v>1986</v>
      </c>
      <c r="C37" t="s">
        <v>42</v>
      </c>
      <c r="D37">
        <v>1329409.170284796</v>
      </c>
      <c r="E37">
        <v>995921.45720558299</v>
      </c>
      <c r="F37">
        <v>333487.71307921299</v>
      </c>
      <c r="G37">
        <v>0.25559226967508902</v>
      </c>
      <c r="H37">
        <v>0.21806602798946201</v>
      </c>
      <c r="I37">
        <v>963188.33166412299</v>
      </c>
      <c r="J37">
        <v>312879.01872961601</v>
      </c>
      <c r="K37">
        <v>0.24719167363393499</v>
      </c>
      <c r="L37">
        <v>0.20459010086348101</v>
      </c>
      <c r="M37">
        <v>32733.1255414605</v>
      </c>
      <c r="N37">
        <v>20608.694349597401</v>
      </c>
      <c r="O37">
        <v>8.4005960411539602E-3</v>
      </c>
      <c r="P37">
        <v>1.3475927125981099E-2</v>
      </c>
      <c r="Q37">
        <v>0.24501529600617056</v>
      </c>
    </row>
    <row r="38" spans="1:17" x14ac:dyDescent="0.2">
      <c r="A38">
        <v>12</v>
      </c>
      <c r="B38">
        <v>1987</v>
      </c>
      <c r="C38" t="s">
        <v>42</v>
      </c>
      <c r="D38">
        <v>1378753.672326684</v>
      </c>
      <c r="E38">
        <v>1024508.10538221</v>
      </c>
      <c r="F38">
        <v>354245.56694447401</v>
      </c>
      <c r="G38">
        <v>0.25939657251760301</v>
      </c>
      <c r="H38">
        <v>0.22366074036172801</v>
      </c>
      <c r="I38">
        <v>983991.59475807496</v>
      </c>
      <c r="J38">
        <v>334807.12883231801</v>
      </c>
      <c r="K38">
        <v>0.24913814319814601</v>
      </c>
      <c r="L38">
        <v>0.21138785436024399</v>
      </c>
      <c r="M38">
        <v>40516.510624139402</v>
      </c>
      <c r="N38">
        <v>19438.438112155902</v>
      </c>
      <c r="O38">
        <v>1.02584293194575E-2</v>
      </c>
      <c r="P38">
        <v>1.2272886001483499E-2</v>
      </c>
      <c r="Q38">
        <v>0.2491677936452493</v>
      </c>
    </row>
    <row r="39" spans="1:17" x14ac:dyDescent="0.2">
      <c r="A39">
        <v>12</v>
      </c>
      <c r="B39">
        <v>1988</v>
      </c>
      <c r="C39" t="s">
        <v>42</v>
      </c>
      <c r="D39">
        <v>1430758.3406675281</v>
      </c>
      <c r="E39">
        <v>1100046.39632827</v>
      </c>
      <c r="F39">
        <v>330711.94433925801</v>
      </c>
      <c r="G39">
        <v>0.26826612456605498</v>
      </c>
      <c r="H39">
        <v>0.21030175586763</v>
      </c>
      <c r="I39">
        <v>1056909.4415172499</v>
      </c>
      <c r="J39">
        <v>312407.82969572698</v>
      </c>
      <c r="K39">
        <v>0.25774640127860199</v>
      </c>
      <c r="L39">
        <v>0.19866205698458</v>
      </c>
      <c r="M39">
        <v>43136.954811019597</v>
      </c>
      <c r="N39">
        <v>18304.1146435312</v>
      </c>
      <c r="O39">
        <v>1.0519723287453001E-2</v>
      </c>
      <c r="P39">
        <v>1.1639698883050199E-2</v>
      </c>
      <c r="Q39">
        <v>0.25219875635335876</v>
      </c>
    </row>
    <row r="40" spans="1:17" x14ac:dyDescent="0.2">
      <c r="A40">
        <v>12</v>
      </c>
      <c r="B40">
        <v>1989</v>
      </c>
      <c r="C40" t="s">
        <v>42</v>
      </c>
      <c r="D40">
        <v>1477886.3235563259</v>
      </c>
      <c r="E40">
        <v>1089986.7943673399</v>
      </c>
      <c r="F40">
        <v>387899.52918898599</v>
      </c>
      <c r="G40">
        <v>0.25620904151277102</v>
      </c>
      <c r="H40">
        <v>0.25344744987047901</v>
      </c>
      <c r="I40">
        <v>1046610.5851793099</v>
      </c>
      <c r="J40">
        <v>362593.16024199303</v>
      </c>
      <c r="K40">
        <v>0.24601315928928599</v>
      </c>
      <c r="L40">
        <v>0.23691266652463</v>
      </c>
      <c r="M40">
        <v>43376.209188032997</v>
      </c>
      <c r="N40">
        <v>25306.368946992901</v>
      </c>
      <c r="O40">
        <v>1.0195882223484999E-2</v>
      </c>
      <c r="P40">
        <v>1.6534783345849301E-2</v>
      </c>
      <c r="Q40">
        <v>0.25547840067109195</v>
      </c>
    </row>
    <row r="41" spans="1:17" x14ac:dyDescent="0.2">
      <c r="A41">
        <v>12</v>
      </c>
      <c r="B41">
        <v>1990</v>
      </c>
      <c r="C41" t="s">
        <v>42</v>
      </c>
      <c r="D41">
        <v>1683368.7211983101</v>
      </c>
      <c r="E41">
        <v>1301206.20583173</v>
      </c>
      <c r="F41">
        <v>382162.51536657999</v>
      </c>
      <c r="G41">
        <v>0.29437360005284402</v>
      </c>
      <c r="H41">
        <v>0.26423546053598501</v>
      </c>
      <c r="I41">
        <v>1256375.04697716</v>
      </c>
      <c r="J41">
        <v>357846.57779987401</v>
      </c>
      <c r="K41">
        <v>0.28423138772138101</v>
      </c>
      <c r="L41">
        <v>0.247422893361155</v>
      </c>
      <c r="M41">
        <v>44831.158854577297</v>
      </c>
      <c r="N41">
        <v>24315.937566706001</v>
      </c>
      <c r="O41">
        <v>1.0142212331463099E-2</v>
      </c>
      <c r="P41">
        <v>1.6812567174830501E-2</v>
      </c>
      <c r="Q41">
        <v>0.28694356833786844</v>
      </c>
    </row>
    <row r="42" spans="1:17" x14ac:dyDescent="0.2">
      <c r="A42">
        <v>12</v>
      </c>
      <c r="B42">
        <v>1991</v>
      </c>
      <c r="C42" t="s">
        <v>42</v>
      </c>
      <c r="D42">
        <v>1799293.1241810832</v>
      </c>
      <c r="E42">
        <v>1379636.7265194801</v>
      </c>
      <c r="F42">
        <v>419656.397661603</v>
      </c>
      <c r="G42">
        <v>0.308948117039687</v>
      </c>
      <c r="H42">
        <v>0.28422565635007502</v>
      </c>
      <c r="I42">
        <v>1336846.2500604</v>
      </c>
      <c r="J42">
        <v>392437.85697325598</v>
      </c>
      <c r="K42">
        <v>0.29936585753967099</v>
      </c>
      <c r="L42">
        <v>0.26579103308412599</v>
      </c>
      <c r="M42">
        <v>42790.476459074802</v>
      </c>
      <c r="N42">
        <v>27218.540688347399</v>
      </c>
      <c r="O42">
        <v>9.582259500016E-3</v>
      </c>
      <c r="P42">
        <v>1.8434623265948601E-2</v>
      </c>
      <c r="Q42">
        <v>0.30280507490070901</v>
      </c>
    </row>
    <row r="43" spans="1:17" x14ac:dyDescent="0.2">
      <c r="A43">
        <v>12</v>
      </c>
      <c r="B43">
        <v>1992</v>
      </c>
      <c r="C43" t="s">
        <v>42</v>
      </c>
      <c r="D43">
        <v>1774943.9384130321</v>
      </c>
      <c r="E43">
        <v>1381202.4922293001</v>
      </c>
      <c r="F43">
        <v>393741.44618373201</v>
      </c>
      <c r="G43">
        <v>0.30530439364092699</v>
      </c>
      <c r="H43">
        <v>0.26331868624728999</v>
      </c>
      <c r="I43">
        <v>1346730.66776226</v>
      </c>
      <c r="J43">
        <v>370688.61742822302</v>
      </c>
      <c r="K43">
        <v>0.29768465683490702</v>
      </c>
      <c r="L43">
        <v>0.247901867314411</v>
      </c>
      <c r="M43">
        <v>34471.824467040002</v>
      </c>
      <c r="N43">
        <v>23052.828755509501</v>
      </c>
      <c r="O43">
        <v>7.6197368060199897E-3</v>
      </c>
      <c r="P43">
        <v>1.54168189328789E-2</v>
      </c>
      <c r="Q43">
        <v>0.29487441592679814</v>
      </c>
    </row>
    <row r="44" spans="1:17" x14ac:dyDescent="0.2">
      <c r="A44">
        <v>12</v>
      </c>
      <c r="B44">
        <v>1993</v>
      </c>
      <c r="C44" t="s">
        <v>42</v>
      </c>
      <c r="D44">
        <v>2197027.2352633742</v>
      </c>
      <c r="E44">
        <v>1777741.4564781501</v>
      </c>
      <c r="F44">
        <v>419285.77878522401</v>
      </c>
      <c r="G44">
        <v>0.38745143485385902</v>
      </c>
      <c r="H44">
        <v>0.28049287853056198</v>
      </c>
      <c r="I44">
        <v>1732939.97481954</v>
      </c>
      <c r="J44">
        <v>394727.263223827</v>
      </c>
      <c r="K44">
        <v>0.37768713628898598</v>
      </c>
      <c r="L44">
        <v>0.26406377677993398</v>
      </c>
      <c r="M44">
        <v>44801.481658606499</v>
      </c>
      <c r="N44">
        <v>24558.515561396602</v>
      </c>
      <c r="O44">
        <v>9.7642985648736403E-3</v>
      </c>
      <c r="P44">
        <v>1.6429101750627902E-2</v>
      </c>
      <c r="Q44">
        <v>0.361168252252625</v>
      </c>
    </row>
    <row r="45" spans="1:17" x14ac:dyDescent="0.2">
      <c r="A45">
        <v>12</v>
      </c>
      <c r="B45">
        <v>1994</v>
      </c>
      <c r="C45" t="s">
        <v>42</v>
      </c>
      <c r="D45">
        <v>2507904.9859151267</v>
      </c>
      <c r="E45">
        <v>2100855.9554063799</v>
      </c>
      <c r="F45">
        <v>407049.03050874698</v>
      </c>
      <c r="G45">
        <v>0.45246816323575301</v>
      </c>
      <c r="H45">
        <v>0.27281582080998001</v>
      </c>
      <c r="I45">
        <v>2063536.1518789099</v>
      </c>
      <c r="J45">
        <v>385415.74081109202</v>
      </c>
      <c r="K45">
        <v>0.44443047606784303</v>
      </c>
      <c r="L45">
        <v>0.25831657564949001</v>
      </c>
      <c r="M45">
        <v>37319.803527477503</v>
      </c>
      <c r="N45">
        <v>21633.2896976558</v>
      </c>
      <c r="O45">
        <v>8.0376871679098596E-3</v>
      </c>
      <c r="P45">
        <v>1.44992451604899E-2</v>
      </c>
      <c r="Q45">
        <v>0.40877774321017363</v>
      </c>
    </row>
    <row r="46" spans="1:17" x14ac:dyDescent="0.2">
      <c r="A46">
        <v>12</v>
      </c>
      <c r="B46">
        <v>1995</v>
      </c>
      <c r="C46" t="s">
        <v>42</v>
      </c>
      <c r="D46">
        <v>2461241.2817541808</v>
      </c>
      <c r="E46">
        <v>2063014.33898758</v>
      </c>
      <c r="F46">
        <v>398226.94276660099</v>
      </c>
      <c r="G46">
        <v>0.43609506829387901</v>
      </c>
      <c r="H46">
        <v>0.27011204654299698</v>
      </c>
      <c r="I46">
        <v>2003107.71651066</v>
      </c>
      <c r="J46">
        <v>374089.14768023102</v>
      </c>
      <c r="K46">
        <v>0.423431568032823</v>
      </c>
      <c r="L46">
        <v>0.25373970070291102</v>
      </c>
      <c r="M46">
        <v>59906.6224769252</v>
      </c>
      <c r="N46">
        <v>24137.795086370301</v>
      </c>
      <c r="O46">
        <v>1.2663500261055401E-2</v>
      </c>
      <c r="P46">
        <v>1.6372345840086101E-2</v>
      </c>
      <c r="Q46">
        <v>0.39665735926590456</v>
      </c>
    </row>
    <row r="47" spans="1:17" x14ac:dyDescent="0.2">
      <c r="A47">
        <v>12</v>
      </c>
      <c r="B47">
        <v>1996</v>
      </c>
      <c r="C47" t="s">
        <v>42</v>
      </c>
      <c r="D47">
        <v>2289169.7676957608</v>
      </c>
      <c r="E47">
        <v>1863021.7700344599</v>
      </c>
      <c r="F47">
        <v>426147.99766130099</v>
      </c>
      <c r="G47">
        <v>0.383226735619421</v>
      </c>
      <c r="H47">
        <v>0.28409371838488701</v>
      </c>
      <c r="I47">
        <v>1839471.3433451201</v>
      </c>
      <c r="J47">
        <v>406230.61717073998</v>
      </c>
      <c r="K47">
        <v>0.37838237293522298</v>
      </c>
      <c r="L47">
        <v>0.27081569592531102</v>
      </c>
      <c r="M47">
        <v>23550.426689348002</v>
      </c>
      <c r="N47">
        <v>19917.3804905613</v>
      </c>
      <c r="O47">
        <v>4.8443626841979202E-3</v>
      </c>
      <c r="P47">
        <v>1.32780224595761E-2</v>
      </c>
      <c r="Q47">
        <v>0.35985117329635186</v>
      </c>
    </row>
    <row r="48" spans="1:17" x14ac:dyDescent="0.2">
      <c r="A48">
        <v>12</v>
      </c>
      <c r="B48">
        <v>1997</v>
      </c>
      <c r="C48" t="s">
        <v>42</v>
      </c>
      <c r="D48">
        <v>2440141.5385143082</v>
      </c>
      <c r="E48">
        <v>1999210.8214288501</v>
      </c>
      <c r="F48">
        <v>440930.71708545799</v>
      </c>
      <c r="G48">
        <v>0.39955981757661702</v>
      </c>
      <c r="H48">
        <v>0.29137501200909099</v>
      </c>
      <c r="I48">
        <v>1966022.2392893899</v>
      </c>
      <c r="J48">
        <v>416547.14662589098</v>
      </c>
      <c r="K48">
        <v>0.39292678834171402</v>
      </c>
      <c r="L48">
        <v>0.27526190657056998</v>
      </c>
      <c r="M48">
        <v>33188.582139464903</v>
      </c>
      <c r="N48">
        <v>24383.570459566399</v>
      </c>
      <c r="O48">
        <v>6.63302923490257E-3</v>
      </c>
      <c r="P48">
        <v>1.61131054385211E-2</v>
      </c>
      <c r="Q48">
        <v>0.37443809972313186</v>
      </c>
    </row>
    <row r="49" spans="1:17" x14ac:dyDescent="0.2">
      <c r="A49">
        <v>12</v>
      </c>
      <c r="B49">
        <v>1998</v>
      </c>
      <c r="C49" t="s">
        <v>42</v>
      </c>
      <c r="D49">
        <v>2563759.91526738</v>
      </c>
      <c r="E49">
        <v>2127176.4337524399</v>
      </c>
      <c r="F49">
        <v>436583.48151493998</v>
      </c>
      <c r="G49">
        <v>0.41140223404718601</v>
      </c>
      <c r="H49">
        <v>0.28771172491313401</v>
      </c>
      <c r="I49">
        <v>2100923.0498790299</v>
      </c>
      <c r="J49">
        <v>418331.97510182601</v>
      </c>
      <c r="K49">
        <v>0.40632475170700899</v>
      </c>
      <c r="L49">
        <v>0.27568384796699102</v>
      </c>
      <c r="M49">
        <v>26253.383873406499</v>
      </c>
      <c r="N49">
        <v>18251.506413114599</v>
      </c>
      <c r="O49">
        <v>5.0774823401765704E-3</v>
      </c>
      <c r="P49">
        <v>1.2027876946142799E-2</v>
      </c>
      <c r="Q49">
        <v>0.38333815400416515</v>
      </c>
    </row>
    <row r="50" spans="1:17" x14ac:dyDescent="0.2">
      <c r="A50">
        <v>12</v>
      </c>
      <c r="B50">
        <v>1999</v>
      </c>
      <c r="C50" t="s">
        <v>42</v>
      </c>
      <c r="D50">
        <v>2593535.8507354981</v>
      </c>
      <c r="E50">
        <v>2156640.80829712</v>
      </c>
      <c r="F50">
        <v>436895.04243837798</v>
      </c>
      <c r="G50">
        <v>0.40494579045210499</v>
      </c>
      <c r="H50">
        <v>0.28874429941461399</v>
      </c>
      <c r="I50">
        <v>2114215.8953771899</v>
      </c>
      <c r="J50">
        <v>419327.79868869099</v>
      </c>
      <c r="K50">
        <v>0.396979795451395</v>
      </c>
      <c r="L50">
        <v>0.27713409330918598</v>
      </c>
      <c r="M50">
        <v>42424.912919925402</v>
      </c>
      <c r="N50">
        <v>17567.2437496866</v>
      </c>
      <c r="O50">
        <v>7.9659950007095106E-3</v>
      </c>
      <c r="P50">
        <v>1.1610206105427401E-2</v>
      </c>
      <c r="Q50">
        <v>0.37923632359535592</v>
      </c>
    </row>
    <row r="51" spans="1:17" x14ac:dyDescent="0.2">
      <c r="A51">
        <v>12</v>
      </c>
      <c r="B51">
        <v>2000</v>
      </c>
      <c r="C51" t="s">
        <v>42</v>
      </c>
      <c r="D51">
        <v>2877776.8435578505</v>
      </c>
      <c r="E51">
        <v>2403813.6079803002</v>
      </c>
      <c r="F51">
        <v>473963.23557755002</v>
      </c>
      <c r="G51">
        <v>0.43839222165589598</v>
      </c>
      <c r="H51">
        <v>0.30996120383405601</v>
      </c>
      <c r="I51">
        <v>2368635.1149374698</v>
      </c>
      <c r="J51">
        <v>455789.110794571</v>
      </c>
      <c r="K51">
        <v>0.431976592062839</v>
      </c>
      <c r="L51">
        <v>0.29807573852049002</v>
      </c>
      <c r="M51">
        <v>35178.4930428269</v>
      </c>
      <c r="N51">
        <v>18174.124782978699</v>
      </c>
      <c r="O51">
        <v>6.4156295930569403E-3</v>
      </c>
      <c r="P51">
        <v>1.18854653135659E-2</v>
      </c>
      <c r="Q51">
        <v>0.41038671580149982</v>
      </c>
    </row>
    <row r="52" spans="1:17" x14ac:dyDescent="0.2">
      <c r="A52">
        <v>12</v>
      </c>
      <c r="B52">
        <v>2001</v>
      </c>
      <c r="C52" t="s">
        <v>42</v>
      </c>
      <c r="D52">
        <v>2859313.4810896339</v>
      </c>
      <c r="E52">
        <v>2408020.3722749199</v>
      </c>
      <c r="F52">
        <v>451293.10881471401</v>
      </c>
      <c r="G52">
        <v>0.43436018510088098</v>
      </c>
      <c r="H52">
        <v>0.29458286694045299</v>
      </c>
      <c r="I52">
        <v>2380386.2329889499</v>
      </c>
      <c r="J52">
        <v>434849.29529301001</v>
      </c>
      <c r="K52">
        <v>0.42937552218292602</v>
      </c>
      <c r="L52">
        <v>0.28384912065440698</v>
      </c>
      <c r="M52">
        <v>27634.139285970701</v>
      </c>
      <c r="N52">
        <v>16443.8135217042</v>
      </c>
      <c r="O52">
        <v>4.9846629179544702E-3</v>
      </c>
      <c r="P52">
        <v>1.07337462860454E-2</v>
      </c>
      <c r="Q52">
        <v>0.40409718532460948</v>
      </c>
    </row>
    <row r="53" spans="1:17" x14ac:dyDescent="0.2">
      <c r="A53">
        <v>12</v>
      </c>
      <c r="B53">
        <v>2002</v>
      </c>
      <c r="C53" t="s">
        <v>42</v>
      </c>
      <c r="D53">
        <v>2814305.3204656611</v>
      </c>
      <c r="E53">
        <v>2370220.0926655401</v>
      </c>
      <c r="F53">
        <v>444085.22780012101</v>
      </c>
      <c r="G53">
        <v>0.41774141493407202</v>
      </c>
      <c r="H53">
        <v>0.29151159907759799</v>
      </c>
      <c r="I53">
        <v>2291655.0405111802</v>
      </c>
      <c r="J53">
        <v>421287.324424577</v>
      </c>
      <c r="K53">
        <v>0.40389465186220003</v>
      </c>
      <c r="L53">
        <v>0.27654633373530502</v>
      </c>
      <c r="M53">
        <v>78565.052154359</v>
      </c>
      <c r="N53">
        <v>22797.903375544101</v>
      </c>
      <c r="O53">
        <v>1.38467630718724E-2</v>
      </c>
      <c r="P53">
        <v>1.4965265342292901E-2</v>
      </c>
      <c r="Q53">
        <v>0.39102341246965333</v>
      </c>
    </row>
    <row r="54" spans="1:17" x14ac:dyDescent="0.2">
      <c r="A54">
        <v>12</v>
      </c>
      <c r="B54">
        <v>2003</v>
      </c>
      <c r="C54" t="s">
        <v>42</v>
      </c>
      <c r="D54">
        <v>2989646.4478463731</v>
      </c>
      <c r="E54">
        <v>2552835.2432483099</v>
      </c>
      <c r="F54">
        <v>436811.20459806302</v>
      </c>
      <c r="G54">
        <v>0.44028033553860002</v>
      </c>
      <c r="H54">
        <v>0.29088102728561499</v>
      </c>
      <c r="I54">
        <v>2464913.7536869599</v>
      </c>
      <c r="J54">
        <v>416680.107008869</v>
      </c>
      <c r="K54">
        <v>0.42511676279041499</v>
      </c>
      <c r="L54">
        <v>0.27747534014780501</v>
      </c>
      <c r="M54">
        <v>87921.489561353606</v>
      </c>
      <c r="N54">
        <v>20131.0975891942</v>
      </c>
      <c r="O54">
        <v>1.5163572748185E-2</v>
      </c>
      <c r="P54">
        <v>1.34056871378105E-2</v>
      </c>
      <c r="Q54">
        <v>0.40954692229219686</v>
      </c>
    </row>
    <row r="55" spans="1:17" x14ac:dyDescent="0.2">
      <c r="A55">
        <v>12</v>
      </c>
      <c r="B55">
        <v>2004</v>
      </c>
      <c r="C55" t="s">
        <v>42</v>
      </c>
      <c r="D55">
        <v>3166088.8697879403</v>
      </c>
      <c r="E55">
        <v>2675741.7102920902</v>
      </c>
      <c r="F55">
        <v>490347.15949584998</v>
      </c>
      <c r="G55">
        <v>0.45167259890608402</v>
      </c>
      <c r="H55">
        <v>0.337897801455047</v>
      </c>
      <c r="I55">
        <v>2597218.2821465498</v>
      </c>
      <c r="J55">
        <v>481043.87933943199</v>
      </c>
      <c r="K55">
        <v>0.43841762712420701</v>
      </c>
      <c r="L55">
        <v>0.33148691918460399</v>
      </c>
      <c r="M55">
        <v>78523.4281455444</v>
      </c>
      <c r="N55">
        <v>9303.2801564177898</v>
      </c>
      <c r="O55">
        <v>1.32549717818771E-2</v>
      </c>
      <c r="P55">
        <v>6.4108822704428102E-3</v>
      </c>
      <c r="Q55">
        <v>0.42928600612537754</v>
      </c>
    </row>
    <row r="56" spans="1:17" x14ac:dyDescent="0.2">
      <c r="A56">
        <v>12</v>
      </c>
      <c r="B56">
        <v>2005</v>
      </c>
      <c r="C56" t="s">
        <v>42</v>
      </c>
      <c r="D56">
        <v>3098568.1384330932</v>
      </c>
      <c r="E56">
        <v>2645514.3706622701</v>
      </c>
      <c r="F56">
        <v>453053.76777082297</v>
      </c>
      <c r="G56">
        <v>0.44152681231729102</v>
      </c>
      <c r="H56">
        <v>0.31451989528221702</v>
      </c>
      <c r="I56">
        <v>2554005.6463314402</v>
      </c>
      <c r="J56">
        <v>445980.57086717599</v>
      </c>
      <c r="K56">
        <v>0.426254336083151</v>
      </c>
      <c r="L56">
        <v>0.309609526342143</v>
      </c>
      <c r="M56">
        <v>91508.724330834302</v>
      </c>
      <c r="N56">
        <v>7073.1969036468499</v>
      </c>
      <c r="O56">
        <v>1.52724762341398E-2</v>
      </c>
      <c r="P56">
        <v>4.9103689400743604E-3</v>
      </c>
      <c r="Q56">
        <v>0.41691115363913384</v>
      </c>
    </row>
    <row r="57" spans="1:17" x14ac:dyDescent="0.2">
      <c r="A57">
        <v>12</v>
      </c>
      <c r="B57">
        <v>2006</v>
      </c>
      <c r="C57" t="s">
        <v>42</v>
      </c>
      <c r="D57">
        <v>3648949.2079495913</v>
      </c>
      <c r="E57">
        <v>3188729.4718858302</v>
      </c>
      <c r="F57">
        <v>460219.736063761</v>
      </c>
      <c r="G57">
        <v>0.49971804209739201</v>
      </c>
      <c r="H57">
        <v>0.30770822306740903</v>
      </c>
      <c r="I57">
        <v>3088782.7586543802</v>
      </c>
      <c r="J57">
        <v>444637.906752743</v>
      </c>
      <c r="K57">
        <v>0.48405500881393498</v>
      </c>
      <c r="L57">
        <v>0.29729003229088702</v>
      </c>
      <c r="M57">
        <v>99946.713231449903</v>
      </c>
      <c r="N57">
        <v>15581.8293110176</v>
      </c>
      <c r="O57">
        <v>1.56630332834575E-2</v>
      </c>
      <c r="P57">
        <v>1.0418190776522099E-2</v>
      </c>
      <c r="Q57">
        <v>0.46325897135258859</v>
      </c>
    </row>
    <row r="58" spans="1:17" x14ac:dyDescent="0.2">
      <c r="A58">
        <v>12</v>
      </c>
      <c r="B58">
        <v>2007</v>
      </c>
      <c r="C58" t="s">
        <v>42</v>
      </c>
      <c r="D58">
        <v>3876094.884395327</v>
      </c>
      <c r="E58">
        <v>3397968.0107269101</v>
      </c>
      <c r="F58">
        <v>478126.87366841699</v>
      </c>
      <c r="G58">
        <v>0.50489260334758101</v>
      </c>
      <c r="H58">
        <v>0.308585401314941</v>
      </c>
      <c r="I58">
        <v>3300431.2379175401</v>
      </c>
      <c r="J58">
        <v>468850.88009739399</v>
      </c>
      <c r="K58">
        <v>0.49039994332536102</v>
      </c>
      <c r="L58">
        <v>0.30259863011183502</v>
      </c>
      <c r="M58">
        <v>97536.772809368005</v>
      </c>
      <c r="N58">
        <v>9275.9935710229802</v>
      </c>
      <c r="O58">
        <v>1.4492660022219699E-2</v>
      </c>
      <c r="P58">
        <v>5.98677120310549E-3</v>
      </c>
      <c r="Q58">
        <v>0.46815590541154112</v>
      </c>
    </row>
    <row r="59" spans="1:17" x14ac:dyDescent="0.2">
      <c r="A59">
        <v>12</v>
      </c>
      <c r="B59">
        <v>2008</v>
      </c>
      <c r="C59" t="s">
        <v>42</v>
      </c>
      <c r="D59">
        <v>3912383.7153813881</v>
      </c>
      <c r="E59">
        <v>3474310.0491105299</v>
      </c>
      <c r="F59">
        <v>438073.66627085803</v>
      </c>
      <c r="G59">
        <v>0.49065713952510198</v>
      </c>
      <c r="H59">
        <v>0.27193156290151699</v>
      </c>
      <c r="I59">
        <v>3372461.00631809</v>
      </c>
      <c r="J59">
        <v>426536.30473014503</v>
      </c>
      <c r="K59">
        <v>0.47627357579776503</v>
      </c>
      <c r="L59">
        <v>0.264769815923587</v>
      </c>
      <c r="M59">
        <v>101849.042792444</v>
      </c>
      <c r="N59">
        <v>11537.3615407132</v>
      </c>
      <c r="O59">
        <v>1.43835637273375E-2</v>
      </c>
      <c r="P59">
        <v>7.1617469779299203E-3</v>
      </c>
      <c r="Q59">
        <v>0.45011821318061024</v>
      </c>
    </row>
    <row r="60" spans="1:17" x14ac:dyDescent="0.2">
      <c r="A60">
        <v>12</v>
      </c>
      <c r="B60">
        <v>2009</v>
      </c>
      <c r="C60" t="s">
        <v>42</v>
      </c>
      <c r="D60">
        <v>4242239.156205615</v>
      </c>
      <c r="E60">
        <v>3722512.9084770698</v>
      </c>
      <c r="F60">
        <v>519726.24772854499</v>
      </c>
      <c r="G60">
        <v>0.50027097705562895</v>
      </c>
      <c r="H60">
        <v>0.31149731160276201</v>
      </c>
      <c r="I60">
        <v>3607463.28422119</v>
      </c>
      <c r="J60">
        <v>499273.13634142402</v>
      </c>
      <c r="K60">
        <v>0.484809381796873</v>
      </c>
      <c r="L60">
        <v>0.29923876349432099</v>
      </c>
      <c r="M60">
        <v>115049.62425587499</v>
      </c>
      <c r="N60">
        <v>20453.1113871214</v>
      </c>
      <c r="O60">
        <v>1.54615952587567E-2</v>
      </c>
      <c r="P60">
        <v>1.22585481084415E-2</v>
      </c>
      <c r="Q60">
        <v>0.46569546527371264</v>
      </c>
    </row>
    <row r="61" spans="1:17" x14ac:dyDescent="0.2">
      <c r="A61">
        <v>12</v>
      </c>
      <c r="B61">
        <v>2010</v>
      </c>
      <c r="C61" t="s">
        <v>42</v>
      </c>
      <c r="D61">
        <v>4647016.1766339215</v>
      </c>
      <c r="E61">
        <v>4081844.4443157702</v>
      </c>
      <c r="F61">
        <v>565171.73231815104</v>
      </c>
      <c r="G61">
        <v>0.52475400419221796</v>
      </c>
      <c r="H61">
        <v>0.32679110000064898</v>
      </c>
      <c r="I61">
        <v>4017658.3866919801</v>
      </c>
      <c r="J61">
        <v>545993.56499049102</v>
      </c>
      <c r="K61">
        <v>0.51650236912604097</v>
      </c>
      <c r="L61">
        <v>0.31570198488992601</v>
      </c>
      <c r="M61">
        <v>64186.057623791203</v>
      </c>
      <c r="N61">
        <v>19178.167327659601</v>
      </c>
      <c r="O61">
        <v>8.2516350661772705E-3</v>
      </c>
      <c r="P61">
        <v>1.10891151107224E-2</v>
      </c>
      <c r="Q61">
        <v>0.4887456903753557</v>
      </c>
    </row>
    <row r="62" spans="1:17" x14ac:dyDescent="0.2">
      <c r="A62">
        <v>12</v>
      </c>
      <c r="B62">
        <v>2011</v>
      </c>
      <c r="C62" t="s">
        <v>42</v>
      </c>
      <c r="D62">
        <v>4655705.440032674</v>
      </c>
      <c r="E62">
        <v>4212454.1833592895</v>
      </c>
      <c r="F62">
        <v>443251.25667338399</v>
      </c>
      <c r="G62">
        <v>0.51730896425831896</v>
      </c>
      <c r="H62">
        <v>0.25849211930905303</v>
      </c>
      <c r="I62">
        <v>4119282.4108624398</v>
      </c>
      <c r="J62">
        <v>430489.16913007898</v>
      </c>
      <c r="K62">
        <v>0.50586703728879601</v>
      </c>
      <c r="L62">
        <v>0.25104961574880402</v>
      </c>
      <c r="M62">
        <v>93171.7724968517</v>
      </c>
      <c r="N62">
        <v>12762.087543305401</v>
      </c>
      <c r="O62">
        <v>1.1441926969522899E-2</v>
      </c>
      <c r="P62">
        <v>7.4425035602494003E-3</v>
      </c>
      <c r="Q62">
        <v>0.47228782677134484</v>
      </c>
    </row>
    <row r="63" spans="1:17" x14ac:dyDescent="0.2">
      <c r="A63">
        <v>12</v>
      </c>
      <c r="B63">
        <v>2012</v>
      </c>
      <c r="C63" t="s">
        <v>42</v>
      </c>
      <c r="D63">
        <v>4751393.1595894769</v>
      </c>
      <c r="E63">
        <v>4394273.2959190197</v>
      </c>
      <c r="F63">
        <v>357119.86367045698</v>
      </c>
      <c r="G63">
        <v>0.51693861983849398</v>
      </c>
      <c r="H63">
        <v>0.21085005636561199</v>
      </c>
      <c r="I63">
        <v>4304703.25103964</v>
      </c>
      <c r="J63">
        <v>346208.70196531899</v>
      </c>
      <c r="K63">
        <v>0.50640167498760802</v>
      </c>
      <c r="L63">
        <v>0.204407908239498</v>
      </c>
      <c r="M63">
        <v>89570.044879380395</v>
      </c>
      <c r="N63">
        <v>10911.1617051381</v>
      </c>
      <c r="O63">
        <v>1.0536944850885801E-2</v>
      </c>
      <c r="P63">
        <v>6.4421481261138702E-3</v>
      </c>
      <c r="Q63">
        <v>0.46608397855785738</v>
      </c>
    </row>
    <row r="64" spans="1:17" x14ac:dyDescent="0.2">
      <c r="A64">
        <v>12</v>
      </c>
      <c r="B64">
        <v>2013</v>
      </c>
      <c r="C64" t="s">
        <v>42</v>
      </c>
      <c r="D64">
        <v>4855627.4499684107</v>
      </c>
      <c r="E64">
        <v>4491279.04245733</v>
      </c>
      <c r="F64">
        <v>364348.40751108102</v>
      </c>
      <c r="G64">
        <v>0.51434288239118997</v>
      </c>
      <c r="H64">
        <v>0.217765257543341</v>
      </c>
      <c r="I64">
        <v>4373827.9048376298</v>
      </c>
      <c r="J64">
        <v>346885.071166376</v>
      </c>
      <c r="K64">
        <v>0.50089233610084305</v>
      </c>
      <c r="L64">
        <v>0.207327698717028</v>
      </c>
      <c r="M64">
        <v>117451.137619699</v>
      </c>
      <c r="N64">
        <v>17463.336344704399</v>
      </c>
      <c r="O64">
        <v>1.3450546290347601E-2</v>
      </c>
      <c r="P64">
        <v>1.04375588263135E-2</v>
      </c>
      <c r="Q64">
        <v>0.46665408414200132</v>
      </c>
    </row>
    <row r="65" spans="1:17" x14ac:dyDescent="0.2">
      <c r="A65">
        <v>12</v>
      </c>
      <c r="B65">
        <v>2014</v>
      </c>
      <c r="C65" t="s">
        <v>42</v>
      </c>
      <c r="D65">
        <v>5189316.3344092555</v>
      </c>
      <c r="E65">
        <v>4792882.4904682403</v>
      </c>
      <c r="F65">
        <v>396433.84394101502</v>
      </c>
      <c r="G65">
        <v>0.536017530431394</v>
      </c>
      <c r="H65">
        <v>0.238699719017234</v>
      </c>
      <c r="I65">
        <v>4672398.6006748499</v>
      </c>
      <c r="J65">
        <v>373169.71729977499</v>
      </c>
      <c r="K65">
        <v>0.52254307592676996</v>
      </c>
      <c r="L65">
        <v>0.22469198335763299</v>
      </c>
      <c r="M65">
        <v>120483.889793397</v>
      </c>
      <c r="N65">
        <v>23264.1266412396</v>
      </c>
      <c r="O65">
        <v>1.34744545046244E-2</v>
      </c>
      <c r="P65">
        <v>1.4007735659600999E-2</v>
      </c>
      <c r="Q65">
        <v>0.48944464175344393</v>
      </c>
    </row>
    <row r="66" spans="1:17" x14ac:dyDescent="0.2">
      <c r="A66">
        <v>12</v>
      </c>
      <c r="B66">
        <v>2015</v>
      </c>
      <c r="C66" t="s">
        <v>42</v>
      </c>
      <c r="D66">
        <v>5720462.289795191</v>
      </c>
      <c r="E66">
        <v>5178983.6551812999</v>
      </c>
      <c r="F66">
        <v>541478.63461389102</v>
      </c>
      <c r="G66">
        <v>0.56346936506102296</v>
      </c>
      <c r="H66">
        <v>0.32786955065686202</v>
      </c>
      <c r="I66">
        <v>5043594.8360136198</v>
      </c>
      <c r="J66">
        <v>517395.13358727202</v>
      </c>
      <c r="K66">
        <v>0.54873916758367502</v>
      </c>
      <c r="L66">
        <v>0.31328680231726702</v>
      </c>
      <c r="M66">
        <v>135388.819167679</v>
      </c>
      <c r="N66">
        <v>24083.501026618898</v>
      </c>
      <c r="O66">
        <v>1.47301974773471E-2</v>
      </c>
      <c r="P66">
        <v>1.45827483395945E-2</v>
      </c>
      <c r="Q66">
        <v>0.52758413119575631</v>
      </c>
    </row>
    <row r="67" spans="1:17" x14ac:dyDescent="0.2">
      <c r="A67">
        <v>12</v>
      </c>
      <c r="B67">
        <v>2016</v>
      </c>
      <c r="C67" t="s">
        <v>42</v>
      </c>
      <c r="D67">
        <v>5553136.821726311</v>
      </c>
      <c r="E67">
        <v>5069414.4897001795</v>
      </c>
      <c r="F67">
        <v>483722.33202613099</v>
      </c>
      <c r="G67">
        <v>0.55486453508826805</v>
      </c>
      <c r="H67">
        <v>0.298225368451908</v>
      </c>
      <c r="I67">
        <v>4918458.0203154301</v>
      </c>
      <c r="J67">
        <v>449249.72340822901</v>
      </c>
      <c r="K67">
        <v>0.53834183974072503</v>
      </c>
      <c r="L67">
        <v>0.27697225333623698</v>
      </c>
      <c r="M67">
        <v>150956.46938475099</v>
      </c>
      <c r="N67">
        <v>34472.608617901598</v>
      </c>
      <c r="O67">
        <v>1.6522695347542998E-2</v>
      </c>
      <c r="P67">
        <v>2.1253115115670899E-2</v>
      </c>
      <c r="Q67">
        <v>0.51617172038828896</v>
      </c>
    </row>
    <row r="68" spans="1:17" x14ac:dyDescent="0.2">
      <c r="A68">
        <v>12</v>
      </c>
      <c r="B68">
        <v>2017</v>
      </c>
      <c r="C68" t="s">
        <v>42</v>
      </c>
      <c r="D68">
        <v>5648204.7978320932</v>
      </c>
      <c r="E68">
        <v>5179987.6580942599</v>
      </c>
      <c r="F68">
        <v>468217.139737833</v>
      </c>
      <c r="G68">
        <v>0.57215015994461704</v>
      </c>
      <c r="H68">
        <v>0.29636178480904402</v>
      </c>
      <c r="I68">
        <v>5054792.2458105497</v>
      </c>
      <c r="J68">
        <v>442497.89582198998</v>
      </c>
      <c r="K68">
        <v>0.55832183063373098</v>
      </c>
      <c r="L68">
        <v>0.28008258359247501</v>
      </c>
      <c r="M68">
        <v>125195.412283703</v>
      </c>
      <c r="N68">
        <v>25719.243915842999</v>
      </c>
      <c r="O68">
        <v>1.38283293108861E-2</v>
      </c>
      <c r="P68">
        <v>1.62792012165686E-2</v>
      </c>
      <c r="Q68">
        <v>0.53117433466515651</v>
      </c>
    </row>
    <row r="69" spans="1:17" x14ac:dyDescent="0.2">
      <c r="A69">
        <v>12</v>
      </c>
      <c r="B69">
        <v>2018</v>
      </c>
      <c r="C69" t="s">
        <v>42</v>
      </c>
      <c r="D69">
        <v>5887893.510258439</v>
      </c>
      <c r="E69">
        <v>5417821.8515626304</v>
      </c>
      <c r="F69">
        <v>470071.65869580902</v>
      </c>
      <c r="G69">
        <v>0.60593566420281997</v>
      </c>
      <c r="H69">
        <v>0.30677699917467599</v>
      </c>
      <c r="I69">
        <v>5286333.80911831</v>
      </c>
      <c r="J69">
        <v>448671.44015555299</v>
      </c>
      <c r="K69">
        <v>0.59122988455259895</v>
      </c>
      <c r="L69">
        <v>0.29281084166652799</v>
      </c>
      <c r="M69">
        <v>131488.042444322</v>
      </c>
      <c r="N69">
        <v>21400.2185402553</v>
      </c>
      <c r="O69">
        <v>1.4705779650220401E-2</v>
      </c>
      <c r="P69">
        <v>1.3966157508147401E-2</v>
      </c>
      <c r="Q69">
        <v>0.56216840543353941</v>
      </c>
    </row>
    <row r="70" spans="1:17" x14ac:dyDescent="0.2">
      <c r="A70">
        <v>12</v>
      </c>
      <c r="B70">
        <v>2019</v>
      </c>
      <c r="C70" t="s">
        <v>42</v>
      </c>
      <c r="D70">
        <v>6247736.6577549335</v>
      </c>
      <c r="E70">
        <v>5900705.4827933898</v>
      </c>
      <c r="F70">
        <v>510518.10989787302</v>
      </c>
      <c r="G70">
        <v>0.662276640710042</v>
      </c>
      <c r="H70">
        <v>0.34127690572326003</v>
      </c>
      <c r="I70">
        <v>5659375.05408228</v>
      </c>
      <c r="J70">
        <v>480375.76956045802</v>
      </c>
      <c r="K70">
        <v>0.63519047176058796</v>
      </c>
      <c r="L70">
        <v>0.321127013991371</v>
      </c>
      <c r="M70">
        <v>241330.42871111099</v>
      </c>
      <c r="N70">
        <v>30142.340337415499</v>
      </c>
      <c r="O70">
        <v>2.70861689494536E-2</v>
      </c>
      <c r="P70">
        <v>2.0149891731888601E-2</v>
      </c>
      <c r="Q70">
        <v>0.61500862039469006</v>
      </c>
    </row>
    <row r="71" spans="1:17" x14ac:dyDescent="0.2">
      <c r="A71">
        <v>12</v>
      </c>
      <c r="B71">
        <v>2020</v>
      </c>
      <c r="C71" t="s">
        <v>42</v>
      </c>
      <c r="D71">
        <v>6165411.4489843724</v>
      </c>
      <c r="E71">
        <v>5737218.5478570601</v>
      </c>
      <c r="F71">
        <v>470337.68966731202</v>
      </c>
      <c r="G71">
        <v>0.64347307562771705</v>
      </c>
      <c r="H71">
        <v>0.32273437109056102</v>
      </c>
      <c r="I71">
        <v>5555893.9862360302</v>
      </c>
      <c r="J71">
        <v>438473.742346871</v>
      </c>
      <c r="K71">
        <v>0.62313613493426701</v>
      </c>
      <c r="L71">
        <v>0.30087009947286603</v>
      </c>
      <c r="M71">
        <v>181324.561621028</v>
      </c>
      <c r="N71">
        <v>31863.947320440901</v>
      </c>
      <c r="O71">
        <v>2.033694069345E-2</v>
      </c>
      <c r="P71">
        <v>2.1864271617695E-2</v>
      </c>
      <c r="Q71">
        <v>0.59812626557999915</v>
      </c>
    </row>
    <row r="72" spans="1:17" x14ac:dyDescent="0.2">
      <c r="A72">
        <v>13</v>
      </c>
      <c r="B72">
        <v>1986</v>
      </c>
      <c r="C72" t="s">
        <v>43</v>
      </c>
      <c r="D72">
        <v>7123048.0729249101</v>
      </c>
      <c r="E72">
        <v>1617943.92156507</v>
      </c>
      <c r="F72">
        <v>5505104.1513598403</v>
      </c>
      <c r="G72">
        <v>0.24628604828624301</v>
      </c>
      <c r="H72">
        <v>0.19775768583273601</v>
      </c>
      <c r="I72">
        <v>1570091.8621354101</v>
      </c>
      <c r="J72">
        <v>5161099.7209339198</v>
      </c>
      <c r="K72">
        <v>0.23900193017670601</v>
      </c>
      <c r="L72">
        <v>0.185400150315368</v>
      </c>
      <c r="M72">
        <v>47852.059429654699</v>
      </c>
      <c r="N72">
        <v>344004.43042592</v>
      </c>
      <c r="O72">
        <v>7.2841181095374304E-3</v>
      </c>
      <c r="P72">
        <v>1.2357535517367801E-2</v>
      </c>
      <c r="Q72">
        <v>0.20702326495832452</v>
      </c>
    </row>
    <row r="73" spans="1:17" x14ac:dyDescent="0.2">
      <c r="A73">
        <v>13</v>
      </c>
      <c r="B73">
        <v>1987</v>
      </c>
      <c r="C73" t="s">
        <v>43</v>
      </c>
      <c r="D73">
        <v>7460677.230539931</v>
      </c>
      <c r="E73">
        <v>1773759.8962993701</v>
      </c>
      <c r="F73">
        <v>5686917.3342405604</v>
      </c>
      <c r="G73">
        <v>0.24981799043057901</v>
      </c>
      <c r="H73">
        <v>0.203758485313523</v>
      </c>
      <c r="I73">
        <v>1711779.6999925999</v>
      </c>
      <c r="J73">
        <v>5362152.4044007799</v>
      </c>
      <c r="K73">
        <v>0.241088642044614</v>
      </c>
      <c r="L73">
        <v>0.19212237275941901</v>
      </c>
      <c r="M73">
        <v>61980.1963067713</v>
      </c>
      <c r="N73">
        <v>324764.92983978498</v>
      </c>
      <c r="O73">
        <v>8.7293483859649905E-3</v>
      </c>
      <c r="P73">
        <v>1.16361125541038E-2</v>
      </c>
      <c r="Q73">
        <v>0.21309951153104498</v>
      </c>
    </row>
    <row r="74" spans="1:17" x14ac:dyDescent="0.2">
      <c r="A74">
        <v>13</v>
      </c>
      <c r="B74">
        <v>1988</v>
      </c>
      <c r="C74" t="s">
        <v>43</v>
      </c>
      <c r="D74">
        <v>7376636.2593607297</v>
      </c>
      <c r="E74">
        <v>2006612.6718067599</v>
      </c>
      <c r="F74">
        <v>5370023.5875539696</v>
      </c>
      <c r="G74">
        <v>0.26415188796634897</v>
      </c>
      <c r="H74">
        <v>0.19061774257761699</v>
      </c>
      <c r="I74">
        <v>1935414.8496904201</v>
      </c>
      <c r="J74">
        <v>5054700.9954251703</v>
      </c>
      <c r="K74">
        <v>0.25477935713597699</v>
      </c>
      <c r="L74">
        <v>0.17942485306506001</v>
      </c>
      <c r="M74">
        <v>71197.822116341602</v>
      </c>
      <c r="N74">
        <v>315322.59212879499</v>
      </c>
      <c r="O74">
        <v>9.3725308303719591E-3</v>
      </c>
      <c r="P74">
        <v>1.1192889512556399E-2</v>
      </c>
      <c r="Q74">
        <v>0.20623492662185844</v>
      </c>
    </row>
    <row r="75" spans="1:17" x14ac:dyDescent="0.2">
      <c r="A75">
        <v>13</v>
      </c>
      <c r="B75">
        <v>1989</v>
      </c>
      <c r="C75" t="s">
        <v>43</v>
      </c>
      <c r="D75">
        <v>8677074.7575996909</v>
      </c>
      <c r="E75">
        <v>2087072.0120621801</v>
      </c>
      <c r="F75">
        <v>6590002.7455375101</v>
      </c>
      <c r="G75">
        <v>0.25842229423574398</v>
      </c>
      <c r="H75">
        <v>0.231193579584096</v>
      </c>
      <c r="I75">
        <v>2010631.4455601801</v>
      </c>
      <c r="J75">
        <v>6139126.3906094804</v>
      </c>
      <c r="K75">
        <v>0.24895738528485101</v>
      </c>
      <c r="L75">
        <v>0.21537572298058699</v>
      </c>
      <c r="M75">
        <v>76440.566501996407</v>
      </c>
      <c r="N75">
        <v>450876.35492802999</v>
      </c>
      <c r="O75">
        <v>9.46490895089315E-3</v>
      </c>
      <c r="P75">
        <v>1.58178566035087E-2</v>
      </c>
      <c r="Q75">
        <v>0.23720511354667545</v>
      </c>
    </row>
    <row r="76" spans="1:17" x14ac:dyDescent="0.2">
      <c r="A76">
        <v>13</v>
      </c>
      <c r="B76">
        <v>1990</v>
      </c>
      <c r="C76" t="s">
        <v>43</v>
      </c>
      <c r="D76">
        <v>9602584.6390359811</v>
      </c>
      <c r="E76">
        <v>2603400.9702755399</v>
      </c>
      <c r="F76">
        <v>6999183.6687604403</v>
      </c>
      <c r="G76">
        <v>0.30508414469699602</v>
      </c>
      <c r="H76">
        <v>0.24407062424108</v>
      </c>
      <c r="I76">
        <v>2519667.8097365801</v>
      </c>
      <c r="J76">
        <v>6548247.4352124203</v>
      </c>
      <c r="K76">
        <v>0.29527172626530901</v>
      </c>
      <c r="L76">
        <v>0.22834589215464801</v>
      </c>
      <c r="M76">
        <v>83733.160538955897</v>
      </c>
      <c r="N76">
        <v>450936.23354802001</v>
      </c>
      <c r="O76">
        <v>9.8124184316870592E-3</v>
      </c>
      <c r="P76">
        <v>1.5724732086431801E-2</v>
      </c>
      <c r="Q76">
        <v>0.25806278359350843</v>
      </c>
    </row>
    <row r="77" spans="1:17" x14ac:dyDescent="0.2">
      <c r="A77">
        <v>13</v>
      </c>
      <c r="B77">
        <v>1991</v>
      </c>
      <c r="C77" t="s">
        <v>43</v>
      </c>
      <c r="D77">
        <v>10290170.665725309</v>
      </c>
      <c r="E77">
        <v>2782006.33460721</v>
      </c>
      <c r="F77">
        <v>7508164.3311181003</v>
      </c>
      <c r="G77">
        <v>0.31293130696993599</v>
      </c>
      <c r="H77">
        <v>0.26211250349346799</v>
      </c>
      <c r="I77">
        <v>2700929.9555392601</v>
      </c>
      <c r="J77">
        <v>6998451.1863912102</v>
      </c>
      <c r="K77">
        <v>0.30381150844521199</v>
      </c>
      <c r="L77">
        <v>0.24431824879472999</v>
      </c>
      <c r="M77">
        <v>81076.3790679456</v>
      </c>
      <c r="N77">
        <v>509713.14472688898</v>
      </c>
      <c r="O77">
        <v>9.1197985247234905E-3</v>
      </c>
      <c r="P77">
        <v>1.7794254698737699E-2</v>
      </c>
      <c r="Q77">
        <v>0.27414892840610133</v>
      </c>
    </row>
    <row r="78" spans="1:17" x14ac:dyDescent="0.2">
      <c r="A78">
        <v>13</v>
      </c>
      <c r="B78">
        <v>1992</v>
      </c>
      <c r="C78" t="s">
        <v>43</v>
      </c>
      <c r="D78">
        <v>9750463.3612642307</v>
      </c>
      <c r="E78">
        <v>2833422.1870444198</v>
      </c>
      <c r="F78">
        <v>6917041.1742198104</v>
      </c>
      <c r="G78">
        <v>0.30561156651688098</v>
      </c>
      <c r="H78">
        <v>0.24180700337507299</v>
      </c>
      <c r="I78">
        <v>2767185.3028633199</v>
      </c>
      <c r="J78">
        <v>6482051.6220167698</v>
      </c>
      <c r="K78">
        <v>0.29846728776155002</v>
      </c>
      <c r="L78">
        <v>0.226600570816928</v>
      </c>
      <c r="M78">
        <v>66236.884181105401</v>
      </c>
      <c r="N78">
        <v>434989.552203044</v>
      </c>
      <c r="O78">
        <v>7.1442787553309501E-3</v>
      </c>
      <c r="P78">
        <v>1.5206432558144601E-2</v>
      </c>
      <c r="Q78">
        <v>0.2574247467440805</v>
      </c>
    </row>
    <row r="79" spans="1:17" x14ac:dyDescent="0.2">
      <c r="A79">
        <v>13</v>
      </c>
      <c r="B79">
        <v>1993</v>
      </c>
      <c r="C79" t="s">
        <v>43</v>
      </c>
      <c r="D79">
        <v>11095298.413196519</v>
      </c>
      <c r="E79">
        <v>3717569.1945353402</v>
      </c>
      <c r="F79">
        <v>7377729.2186611798</v>
      </c>
      <c r="G79">
        <v>0.38515980468852801</v>
      </c>
      <c r="H79">
        <v>0.25803709354578802</v>
      </c>
      <c r="I79">
        <v>3630110.8722231998</v>
      </c>
      <c r="J79">
        <v>6910602.6730246497</v>
      </c>
      <c r="K79">
        <v>0.37609866054367902</v>
      </c>
      <c r="L79">
        <v>0.24169927840217301</v>
      </c>
      <c r="M79">
        <v>87458.322312146993</v>
      </c>
      <c r="N79">
        <v>467126.54563652398</v>
      </c>
      <c r="O79">
        <v>9.0611441448484407E-3</v>
      </c>
      <c r="P79">
        <v>1.6337815143614799E-2</v>
      </c>
      <c r="Q79">
        <v>0.29012051712140213</v>
      </c>
    </row>
    <row r="80" spans="1:17" x14ac:dyDescent="0.2">
      <c r="A80">
        <v>13</v>
      </c>
      <c r="B80">
        <v>1994</v>
      </c>
      <c r="C80" t="s">
        <v>43</v>
      </c>
      <c r="D80">
        <v>11652216.139855731</v>
      </c>
      <c r="E80">
        <v>4395522.9333851803</v>
      </c>
      <c r="F80">
        <v>7256693.20647055</v>
      </c>
      <c r="G80">
        <v>0.43878748236624598</v>
      </c>
      <c r="H80">
        <v>0.252081267806676</v>
      </c>
      <c r="I80">
        <v>4321627.9524949295</v>
      </c>
      <c r="J80">
        <v>6842018.1613459904</v>
      </c>
      <c r="K80">
        <v>0.43141084183547701</v>
      </c>
      <c r="L80">
        <v>0.23767638556505399</v>
      </c>
      <c r="M80">
        <v>73894.9808902519</v>
      </c>
      <c r="N80">
        <v>414675.04512455303</v>
      </c>
      <c r="O80">
        <v>7.3766405307694001E-3</v>
      </c>
      <c r="P80">
        <v>1.44048822416222E-2</v>
      </c>
      <c r="Q80">
        <v>0.30027965032380755</v>
      </c>
    </row>
    <row r="81" spans="1:17" x14ac:dyDescent="0.2">
      <c r="A81">
        <v>13</v>
      </c>
      <c r="B81">
        <v>1995</v>
      </c>
      <c r="C81" t="s">
        <v>43</v>
      </c>
      <c r="D81">
        <v>11518016.65382353</v>
      </c>
      <c r="E81">
        <v>4220603.5541197304</v>
      </c>
      <c r="F81">
        <v>7297413.0997037999</v>
      </c>
      <c r="G81">
        <v>0.40491574777529099</v>
      </c>
      <c r="H81">
        <v>0.25293575713176503</v>
      </c>
      <c r="I81">
        <v>4100665.60884665</v>
      </c>
      <c r="J81">
        <v>6830804.4610385802</v>
      </c>
      <c r="K81">
        <v>0.39340915584497899</v>
      </c>
      <c r="L81">
        <v>0.23676262732638201</v>
      </c>
      <c r="M81">
        <v>119937.94527307599</v>
      </c>
      <c r="N81">
        <v>466608.63866521901</v>
      </c>
      <c r="O81">
        <v>1.15065919303118E-2</v>
      </c>
      <c r="P81">
        <v>1.6173129805382599E-2</v>
      </c>
      <c r="Q81">
        <v>0.29327132822085811</v>
      </c>
    </row>
    <row r="82" spans="1:17" x14ac:dyDescent="0.2">
      <c r="A82">
        <v>13</v>
      </c>
      <c r="B82">
        <v>1996</v>
      </c>
      <c r="C82" t="s">
        <v>43</v>
      </c>
      <c r="D82">
        <v>11758759.84503562</v>
      </c>
      <c r="E82">
        <v>3993911.07521402</v>
      </c>
      <c r="F82">
        <v>7764848.7698216001</v>
      </c>
      <c r="G82">
        <v>0.36410291369903802</v>
      </c>
      <c r="H82">
        <v>0.26760937623367198</v>
      </c>
      <c r="I82">
        <v>3946213.3485800298</v>
      </c>
      <c r="J82">
        <v>7374765.4783507204</v>
      </c>
      <c r="K82">
        <v>0.35975457420995099</v>
      </c>
      <c r="L82">
        <v>0.25416546387887901</v>
      </c>
      <c r="M82">
        <v>47697.726633990598</v>
      </c>
      <c r="N82">
        <v>390083.29147088598</v>
      </c>
      <c r="O82">
        <v>4.3483394890872903E-3</v>
      </c>
      <c r="P82">
        <v>1.3443912354792699E-2</v>
      </c>
      <c r="Q82">
        <v>0.29408082107874334</v>
      </c>
    </row>
    <row r="83" spans="1:17" x14ac:dyDescent="0.2">
      <c r="A83">
        <v>13</v>
      </c>
      <c r="B83">
        <v>1997</v>
      </c>
      <c r="C83" t="s">
        <v>43</v>
      </c>
      <c r="D83">
        <v>12649992.474146139</v>
      </c>
      <c r="E83">
        <v>4426241.2738915402</v>
      </c>
      <c r="F83">
        <v>8223751.2002545996</v>
      </c>
      <c r="G83">
        <v>0.38415002463910097</v>
      </c>
      <c r="H83">
        <v>0.280244283264379</v>
      </c>
      <c r="I83">
        <v>4358309.5462098001</v>
      </c>
      <c r="J83">
        <v>7739386.1345917396</v>
      </c>
      <c r="K83">
        <v>0.37825428302721797</v>
      </c>
      <c r="L83">
        <v>0.26373836797589301</v>
      </c>
      <c r="M83">
        <v>67931.727681735603</v>
      </c>
      <c r="N83">
        <v>484365.06566286</v>
      </c>
      <c r="O83">
        <v>5.8957416118827896E-3</v>
      </c>
      <c r="P83">
        <v>1.6505915288486599E-2</v>
      </c>
      <c r="Q83">
        <v>0.30953971292566185</v>
      </c>
    </row>
    <row r="84" spans="1:17" x14ac:dyDescent="0.2">
      <c r="A84">
        <v>13</v>
      </c>
      <c r="B84">
        <v>1998</v>
      </c>
      <c r="C84" t="s">
        <v>43</v>
      </c>
      <c r="D84">
        <v>13263044.656849861</v>
      </c>
      <c r="E84">
        <v>4869161.6065140599</v>
      </c>
      <c r="F84">
        <v>8393883.0503358003</v>
      </c>
      <c r="G84">
        <v>0.40212086979685402</v>
      </c>
      <c r="H84">
        <v>0.281135067665369</v>
      </c>
      <c r="I84">
        <v>4814891.5121949399</v>
      </c>
      <c r="J84">
        <v>8025889.7989858799</v>
      </c>
      <c r="K84">
        <v>0.39763896114498998</v>
      </c>
      <c r="L84">
        <v>0.26880992482048299</v>
      </c>
      <c r="M84">
        <v>54270.094319112999</v>
      </c>
      <c r="N84">
        <v>367993.25134992402</v>
      </c>
      <c r="O84">
        <v>4.4819086518639402E-3</v>
      </c>
      <c r="P84">
        <v>1.23251428448865E-2</v>
      </c>
      <c r="Q84">
        <v>0.31604397608237311</v>
      </c>
    </row>
    <row r="85" spans="1:17" x14ac:dyDescent="0.2">
      <c r="A85">
        <v>13</v>
      </c>
      <c r="B85">
        <v>1999</v>
      </c>
      <c r="C85" t="s">
        <v>43</v>
      </c>
      <c r="D85">
        <v>13727880.954321939</v>
      </c>
      <c r="E85">
        <v>4981735.2713384898</v>
      </c>
      <c r="F85">
        <v>8746145.6829834506</v>
      </c>
      <c r="G85">
        <v>0.39395301989611498</v>
      </c>
      <c r="H85">
        <v>0.28688507122294798</v>
      </c>
      <c r="I85">
        <v>4893256.4773491602</v>
      </c>
      <c r="J85">
        <v>8386327.6725854697</v>
      </c>
      <c r="K85">
        <v>0.386956163140316</v>
      </c>
      <c r="L85">
        <v>0.27508256766516198</v>
      </c>
      <c r="M85">
        <v>88478.793989333295</v>
      </c>
      <c r="N85">
        <v>359818.010397979</v>
      </c>
      <c r="O85">
        <v>6.99685675579843E-3</v>
      </c>
      <c r="P85">
        <v>1.18025035577856E-2</v>
      </c>
      <c r="Q85">
        <v>0.31827535167384519</v>
      </c>
    </row>
    <row r="86" spans="1:17" x14ac:dyDescent="0.2">
      <c r="A86">
        <v>13</v>
      </c>
      <c r="B86">
        <v>2000</v>
      </c>
      <c r="C86" t="s">
        <v>43</v>
      </c>
      <c r="D86">
        <v>15423317.461293411</v>
      </c>
      <c r="E86">
        <v>5729540.8941086903</v>
      </c>
      <c r="F86">
        <v>9693776.5671847202</v>
      </c>
      <c r="G86">
        <v>0.43352591737557</v>
      </c>
      <c r="H86">
        <v>0.313048738673121</v>
      </c>
      <c r="I86">
        <v>5655677.75154672</v>
      </c>
      <c r="J86">
        <v>9316384.3557634391</v>
      </c>
      <c r="K86">
        <v>0.42793706004280502</v>
      </c>
      <c r="L86">
        <v>0.30086131564436902</v>
      </c>
      <c r="M86">
        <v>73863.142561964298</v>
      </c>
      <c r="N86">
        <v>377392.21142127702</v>
      </c>
      <c r="O86">
        <v>5.5888573327653101E-3</v>
      </c>
      <c r="P86">
        <v>1.2187423028752699E-2</v>
      </c>
      <c r="Q86">
        <v>0.34908714753214032</v>
      </c>
    </row>
    <row r="87" spans="1:17" x14ac:dyDescent="0.2">
      <c r="A87">
        <v>13</v>
      </c>
      <c r="B87">
        <v>2001</v>
      </c>
      <c r="C87" t="s">
        <v>43</v>
      </c>
      <c r="D87">
        <v>15041369.861158101</v>
      </c>
      <c r="E87">
        <v>6093993.1309510302</v>
      </c>
      <c r="F87">
        <v>8947376.7302070707</v>
      </c>
      <c r="G87">
        <v>0.42538406803143303</v>
      </c>
      <c r="H87">
        <v>0.291609682907018</v>
      </c>
      <c r="I87">
        <v>6031531.7584787598</v>
      </c>
      <c r="J87">
        <v>8611845.0779307708</v>
      </c>
      <c r="K87">
        <v>0.42102402492896601</v>
      </c>
      <c r="L87">
        <v>0.280674156028482</v>
      </c>
      <c r="M87">
        <v>62461.372472272502</v>
      </c>
      <c r="N87">
        <v>335531.65227630298</v>
      </c>
      <c r="O87">
        <v>4.36004310246659E-3</v>
      </c>
      <c r="P87">
        <v>1.0935526878535299E-2</v>
      </c>
      <c r="Q87">
        <v>0.33418897440137069</v>
      </c>
    </row>
    <row r="88" spans="1:17" x14ac:dyDescent="0.2">
      <c r="A88">
        <v>13</v>
      </c>
      <c r="B88">
        <v>2002</v>
      </c>
      <c r="C88" t="s">
        <v>43</v>
      </c>
      <c r="D88">
        <v>14939178.794965621</v>
      </c>
      <c r="E88">
        <v>6186853.3493542802</v>
      </c>
      <c r="F88">
        <v>8752325.4456113409</v>
      </c>
      <c r="G88">
        <v>0.39971392831791402</v>
      </c>
      <c r="H88">
        <v>0.288215394107663</v>
      </c>
      <c r="I88">
        <v>5996753.3019823097</v>
      </c>
      <c r="J88">
        <v>8294352.9372368697</v>
      </c>
      <c r="K88">
        <v>0.38743213781508801</v>
      </c>
      <c r="L88">
        <v>0.27313429048419002</v>
      </c>
      <c r="M88">
        <v>190100.04737196901</v>
      </c>
      <c r="N88">
        <v>457972.50837447098</v>
      </c>
      <c r="O88">
        <v>1.22817905028251E-2</v>
      </c>
      <c r="P88">
        <v>1.50811036234729E-2</v>
      </c>
      <c r="Q88">
        <v>0.32585914459659782</v>
      </c>
    </row>
    <row r="89" spans="1:17" x14ac:dyDescent="0.2">
      <c r="A89">
        <v>13</v>
      </c>
      <c r="B89">
        <v>2003</v>
      </c>
      <c r="C89" t="s">
        <v>43</v>
      </c>
      <c r="D89">
        <v>15375113.25292138</v>
      </c>
      <c r="E89">
        <v>6944304.3210534602</v>
      </c>
      <c r="F89">
        <v>8430808.9318679199</v>
      </c>
      <c r="G89">
        <v>0.415656527310795</v>
      </c>
      <c r="H89">
        <v>0.28121236251148701</v>
      </c>
      <c r="I89">
        <v>6718305.3622090798</v>
      </c>
      <c r="J89">
        <v>8032609.8661465198</v>
      </c>
      <c r="K89">
        <v>0.40212919065241898</v>
      </c>
      <c r="L89">
        <v>0.26793030370475601</v>
      </c>
      <c r="M89">
        <v>225998.958844379</v>
      </c>
      <c r="N89">
        <v>398199.06572140101</v>
      </c>
      <c r="O89">
        <v>1.35273366583767E-2</v>
      </c>
      <c r="P89">
        <v>1.32820588067309E-2</v>
      </c>
      <c r="Q89">
        <v>0.32932283464106127</v>
      </c>
    </row>
    <row r="90" spans="1:17" x14ac:dyDescent="0.2">
      <c r="A90">
        <v>13</v>
      </c>
      <c r="B90">
        <v>2004</v>
      </c>
      <c r="C90" t="s">
        <v>43</v>
      </c>
      <c r="D90">
        <v>17080951.95660409</v>
      </c>
      <c r="E90">
        <v>7564503.31452912</v>
      </c>
      <c r="F90">
        <v>9516448.6420749705</v>
      </c>
      <c r="G90">
        <v>0.42416019526575799</v>
      </c>
      <c r="H90">
        <v>0.32108320461005102</v>
      </c>
      <c r="I90">
        <v>7351246.95663442</v>
      </c>
      <c r="J90">
        <v>9334961.6819871292</v>
      </c>
      <c r="K90">
        <v>0.41220238988909202</v>
      </c>
      <c r="L90">
        <v>0.31495986838120799</v>
      </c>
      <c r="M90">
        <v>213256.35789470299</v>
      </c>
      <c r="N90">
        <v>181486.960087841</v>
      </c>
      <c r="O90">
        <v>1.19578053766656E-2</v>
      </c>
      <c r="P90">
        <v>6.1233362288428796E-3</v>
      </c>
      <c r="Q90">
        <v>0.35980618650774987</v>
      </c>
    </row>
    <row r="91" spans="1:17" x14ac:dyDescent="0.2">
      <c r="A91">
        <v>13</v>
      </c>
      <c r="B91">
        <v>2005</v>
      </c>
      <c r="C91" t="s">
        <v>43</v>
      </c>
      <c r="D91">
        <v>16364247.958332039</v>
      </c>
      <c r="E91">
        <v>7642955.5842455598</v>
      </c>
      <c r="F91">
        <v>8721292.3740864806</v>
      </c>
      <c r="G91">
        <v>0.40450661315840503</v>
      </c>
      <c r="H91">
        <v>0.29733680622776198</v>
      </c>
      <c r="I91">
        <v>7382303.8466346897</v>
      </c>
      <c r="J91">
        <v>8585655.3642322905</v>
      </c>
      <c r="K91">
        <v>0.39071151119390302</v>
      </c>
      <c r="L91">
        <v>0.292712505884826</v>
      </c>
      <c r="M91">
        <v>260651.737610871</v>
      </c>
      <c r="N91">
        <v>135637.009854184</v>
      </c>
      <c r="O91">
        <v>1.3795101964501901E-2</v>
      </c>
      <c r="P91">
        <v>4.6243003429352302E-3</v>
      </c>
      <c r="Q91">
        <v>0.33932508511419557</v>
      </c>
    </row>
    <row r="92" spans="1:17" x14ac:dyDescent="0.2">
      <c r="A92">
        <v>13</v>
      </c>
      <c r="B92">
        <v>2006</v>
      </c>
      <c r="C92" t="s">
        <v>43</v>
      </c>
      <c r="D92">
        <v>17810144.445600972</v>
      </c>
      <c r="E92">
        <v>9351379.0080099292</v>
      </c>
      <c r="F92">
        <v>8458765.4375910405</v>
      </c>
      <c r="G92">
        <v>0.46521576288831201</v>
      </c>
      <c r="H92">
        <v>0.29573670435161398</v>
      </c>
      <c r="I92">
        <v>9063993.8187493496</v>
      </c>
      <c r="J92">
        <v>8175189.60380344</v>
      </c>
      <c r="K92">
        <v>0.45091882123402299</v>
      </c>
      <c r="L92">
        <v>0.28582228088912898</v>
      </c>
      <c r="M92">
        <v>287385.189260574</v>
      </c>
      <c r="N92">
        <v>283575.83378759999</v>
      </c>
      <c r="O92">
        <v>1.42969416542889E-2</v>
      </c>
      <c r="P92">
        <v>9.9144234624845493E-3</v>
      </c>
      <c r="Q92">
        <v>0.3656849697609848</v>
      </c>
    </row>
    <row r="93" spans="1:17" x14ac:dyDescent="0.2">
      <c r="A93">
        <v>13</v>
      </c>
      <c r="B93">
        <v>2007</v>
      </c>
      <c r="C93" t="s">
        <v>43</v>
      </c>
      <c r="D93">
        <v>18161095.279711962</v>
      </c>
      <c r="E93">
        <v>9941428.7955351509</v>
      </c>
      <c r="F93">
        <v>8219666.4841768099</v>
      </c>
      <c r="G93">
        <v>0.470930120123281</v>
      </c>
      <c r="H93">
        <v>0.29592755183098401</v>
      </c>
      <c r="I93">
        <v>9659379.0026843697</v>
      </c>
      <c r="J93">
        <v>8059822.0634986302</v>
      </c>
      <c r="K93">
        <v>0.45756928984829898</v>
      </c>
      <c r="L93">
        <v>0.29017277234252198</v>
      </c>
      <c r="M93">
        <v>282049.79285078502</v>
      </c>
      <c r="N93">
        <v>159844.42067817401</v>
      </c>
      <c r="O93">
        <v>1.33608302749823E-2</v>
      </c>
      <c r="P93">
        <v>5.7547794884613502E-3</v>
      </c>
      <c r="Q93">
        <v>0.37149782648009727</v>
      </c>
    </row>
    <row r="94" spans="1:17" x14ac:dyDescent="0.2">
      <c r="A94">
        <v>13</v>
      </c>
      <c r="B94">
        <v>2008</v>
      </c>
      <c r="C94" t="s">
        <v>43</v>
      </c>
      <c r="D94">
        <v>17094322.50218707</v>
      </c>
      <c r="E94">
        <v>10068727.7432348</v>
      </c>
      <c r="F94">
        <v>7025594.7589522703</v>
      </c>
      <c r="G94">
        <v>0.460114994870651</v>
      </c>
      <c r="H94">
        <v>0.26003871148906299</v>
      </c>
      <c r="I94">
        <v>9773963.4705223702</v>
      </c>
      <c r="J94">
        <v>6838294.0794176003</v>
      </c>
      <c r="K94">
        <v>0.44664502475270401</v>
      </c>
      <c r="L94">
        <v>0.25310614150199401</v>
      </c>
      <c r="M94">
        <v>294764.27271241503</v>
      </c>
      <c r="N94">
        <v>187300.67953466999</v>
      </c>
      <c r="O94">
        <v>1.34699701179477E-2</v>
      </c>
      <c r="P94">
        <v>6.93256998706896E-3</v>
      </c>
      <c r="Q94">
        <v>0.34957311747994485</v>
      </c>
    </row>
    <row r="95" spans="1:17" x14ac:dyDescent="0.2">
      <c r="A95">
        <v>13</v>
      </c>
      <c r="B95">
        <v>2009</v>
      </c>
      <c r="C95" t="s">
        <v>43</v>
      </c>
      <c r="D95">
        <v>18518847.232864629</v>
      </c>
      <c r="E95">
        <v>10602406.886960199</v>
      </c>
      <c r="F95">
        <v>7916440.3459044304</v>
      </c>
      <c r="G95">
        <v>0.466263444004751</v>
      </c>
      <c r="H95">
        <v>0.30304476578101702</v>
      </c>
      <c r="I95">
        <v>10270477.9273479</v>
      </c>
      <c r="J95">
        <v>7604867.4380866997</v>
      </c>
      <c r="K95">
        <v>0.45166616043284102</v>
      </c>
      <c r="L95">
        <v>0.29111761989881701</v>
      </c>
      <c r="M95">
        <v>331928.95961226901</v>
      </c>
      <c r="N95">
        <v>311572.90781773097</v>
      </c>
      <c r="O95">
        <v>1.45972835719101E-2</v>
      </c>
      <c r="P95">
        <v>1.1927145882199799E-2</v>
      </c>
      <c r="Q95">
        <v>0.37900229887413861</v>
      </c>
    </row>
    <row r="96" spans="1:17" x14ac:dyDescent="0.2">
      <c r="A96">
        <v>13</v>
      </c>
      <c r="B96">
        <v>2010</v>
      </c>
      <c r="C96" t="s">
        <v>43</v>
      </c>
      <c r="D96">
        <v>19422047.051447511</v>
      </c>
      <c r="E96">
        <v>11361599.2158732</v>
      </c>
      <c r="F96">
        <v>8060447.8355743103</v>
      </c>
      <c r="G96">
        <v>0.48131162209506301</v>
      </c>
      <c r="H96">
        <v>0.31978623173352</v>
      </c>
      <c r="I96">
        <v>11176818.4122221</v>
      </c>
      <c r="J96">
        <v>7786861.6588466503</v>
      </c>
      <c r="K96">
        <v>0.47348374974650698</v>
      </c>
      <c r="L96">
        <v>0.30893210870030702</v>
      </c>
      <c r="M96">
        <v>184780.80365104499</v>
      </c>
      <c r="N96">
        <v>273586.17672766</v>
      </c>
      <c r="O96">
        <v>7.8278723485564108E-3</v>
      </c>
      <c r="P96">
        <v>1.0854123033213E-2</v>
      </c>
      <c r="Q96">
        <v>0.39790117814682291</v>
      </c>
    </row>
    <row r="97" spans="1:17" x14ac:dyDescent="0.2">
      <c r="A97">
        <v>13</v>
      </c>
      <c r="B97">
        <v>2011</v>
      </c>
      <c r="C97" t="s">
        <v>43</v>
      </c>
      <c r="D97">
        <v>17551707.312606849</v>
      </c>
      <c r="E97">
        <v>11567517.116154101</v>
      </c>
      <c r="F97">
        <v>5984190.1964527499</v>
      </c>
      <c r="G97">
        <v>0.470787472503928</v>
      </c>
      <c r="H97">
        <v>0.24673503184293899</v>
      </c>
      <c r="I97">
        <v>11301188.497036301</v>
      </c>
      <c r="J97">
        <v>5805908.9473609095</v>
      </c>
      <c r="K97">
        <v>0.45994813886033697</v>
      </c>
      <c r="L97">
        <v>0.239384291270264</v>
      </c>
      <c r="M97">
        <v>266328.61911785102</v>
      </c>
      <c r="N97">
        <v>178281.249091832</v>
      </c>
      <c r="O97">
        <v>1.08393336435919E-2</v>
      </c>
      <c r="P97">
        <v>7.3507405726754996E-3</v>
      </c>
      <c r="Q97">
        <v>0.35948874841683531</v>
      </c>
    </row>
    <row r="98" spans="1:17" x14ac:dyDescent="0.2">
      <c r="A98">
        <v>13</v>
      </c>
      <c r="B98">
        <v>2012</v>
      </c>
      <c r="C98" t="s">
        <v>43</v>
      </c>
      <c r="D98">
        <v>16532872.25911214</v>
      </c>
      <c r="E98">
        <v>11830078.2665675</v>
      </c>
      <c r="F98">
        <v>4702793.9925446399</v>
      </c>
      <c r="G98">
        <v>0.46850177741704702</v>
      </c>
      <c r="H98">
        <v>0.20196186604237101</v>
      </c>
      <c r="I98">
        <v>11575093.8546315</v>
      </c>
      <c r="J98">
        <v>4553202.2899903702</v>
      </c>
      <c r="K98">
        <v>0.45840373347229701</v>
      </c>
      <c r="L98">
        <v>0.195537638351298</v>
      </c>
      <c r="M98">
        <v>254984.41193593599</v>
      </c>
      <c r="N98">
        <v>149591.70255426501</v>
      </c>
      <c r="O98">
        <v>1.00980439447497E-2</v>
      </c>
      <c r="P98">
        <v>6.4242276910724799E-3</v>
      </c>
      <c r="Q98">
        <v>0.3406281351096308</v>
      </c>
    </row>
    <row r="99" spans="1:17" x14ac:dyDescent="0.2">
      <c r="A99">
        <v>13</v>
      </c>
      <c r="B99">
        <v>2013</v>
      </c>
      <c r="C99" t="s">
        <v>43</v>
      </c>
      <c r="D99">
        <v>16461739.893235531</v>
      </c>
      <c r="E99">
        <v>11842032.934286701</v>
      </c>
      <c r="F99">
        <v>4619706.9589488301</v>
      </c>
      <c r="G99">
        <v>0.46297993018685801</v>
      </c>
      <c r="H99">
        <v>0.207074699263958</v>
      </c>
      <c r="I99">
        <v>11508416.3013112</v>
      </c>
      <c r="J99">
        <v>4385902.1648560204</v>
      </c>
      <c r="K99">
        <v>0.44993674695123498</v>
      </c>
      <c r="L99">
        <v>0.196594584864179</v>
      </c>
      <c r="M99">
        <v>333616.63297552901</v>
      </c>
      <c r="N99">
        <v>233804.79409281001</v>
      </c>
      <c r="O99">
        <v>1.3043183235623101E-2</v>
      </c>
      <c r="P99">
        <v>1.04801143997793E-2</v>
      </c>
      <c r="Q99">
        <v>0.34376055151443785</v>
      </c>
    </row>
    <row r="100" spans="1:17" x14ac:dyDescent="0.2">
      <c r="A100">
        <v>13</v>
      </c>
      <c r="B100">
        <v>2014</v>
      </c>
      <c r="C100" t="s">
        <v>43</v>
      </c>
      <c r="D100">
        <v>17414095.742870212</v>
      </c>
      <c r="E100">
        <v>12543548.4804087</v>
      </c>
      <c r="F100">
        <v>4870547.2624615096</v>
      </c>
      <c r="G100">
        <v>0.48667514798518502</v>
      </c>
      <c r="H100">
        <v>0.22683321557974401</v>
      </c>
      <c r="I100">
        <v>12202319.1595226</v>
      </c>
      <c r="J100">
        <v>4566366.8278637296</v>
      </c>
      <c r="K100">
        <v>0.473435845685797</v>
      </c>
      <c r="L100">
        <v>0.21266679394822799</v>
      </c>
      <c r="M100">
        <v>341229.32088616799</v>
      </c>
      <c r="N100">
        <v>304180.43459778198</v>
      </c>
      <c r="O100">
        <v>1.3239302299388E-2</v>
      </c>
      <c r="P100">
        <v>1.41664216315167E-2</v>
      </c>
      <c r="Q100">
        <v>0.36858429727897052</v>
      </c>
    </row>
    <row r="101" spans="1:17" x14ac:dyDescent="0.2">
      <c r="A101">
        <v>13</v>
      </c>
      <c r="B101">
        <v>2015</v>
      </c>
      <c r="C101" t="s">
        <v>43</v>
      </c>
      <c r="D101">
        <v>19723043.414011851</v>
      </c>
      <c r="E101">
        <v>13268426.5960577</v>
      </c>
      <c r="F101">
        <v>6454616.81795415</v>
      </c>
      <c r="G101">
        <v>0.50981915865511296</v>
      </c>
      <c r="H101">
        <v>0.31189585715054602</v>
      </c>
      <c r="I101">
        <v>12886558.042945201</v>
      </c>
      <c r="J101">
        <v>6147458.2562935697</v>
      </c>
      <c r="K101">
        <v>0.49514643894300497</v>
      </c>
      <c r="L101">
        <v>0.29705353799013201</v>
      </c>
      <c r="M101">
        <v>381868.55311245797</v>
      </c>
      <c r="N101">
        <v>307158.56166058203</v>
      </c>
      <c r="O101">
        <v>1.4672719712108401E-2</v>
      </c>
      <c r="P101">
        <v>1.48423191604147E-2</v>
      </c>
      <c r="Q101">
        <v>0.42214936315243229</v>
      </c>
    </row>
    <row r="102" spans="1:17" x14ac:dyDescent="0.2">
      <c r="A102">
        <v>13</v>
      </c>
      <c r="B102">
        <v>2016</v>
      </c>
      <c r="C102" t="s">
        <v>43</v>
      </c>
      <c r="D102">
        <v>18729779.315052241</v>
      </c>
      <c r="E102">
        <v>13114165.582034601</v>
      </c>
      <c r="F102">
        <v>5615613.7330176402</v>
      </c>
      <c r="G102">
        <v>0.49785923956804401</v>
      </c>
      <c r="H102">
        <v>0.27571576395675501</v>
      </c>
      <c r="I102">
        <v>12686808.035512101</v>
      </c>
      <c r="J102">
        <v>5175377.3583905604</v>
      </c>
      <c r="K102">
        <v>0.48163526391328898</v>
      </c>
      <c r="L102">
        <v>0.25410101014308301</v>
      </c>
      <c r="M102">
        <v>427357.54652251297</v>
      </c>
      <c r="N102">
        <v>440236.37462707801</v>
      </c>
      <c r="O102">
        <v>1.6223975654755599E-2</v>
      </c>
      <c r="P102">
        <v>2.1614753813673001E-2</v>
      </c>
      <c r="Q102">
        <v>0.40099284134961927</v>
      </c>
    </row>
    <row r="103" spans="1:17" x14ac:dyDescent="0.2">
      <c r="A103">
        <v>13</v>
      </c>
      <c r="B103">
        <v>2017</v>
      </c>
      <c r="C103" t="s">
        <v>43</v>
      </c>
      <c r="D103">
        <v>19265725.61328141</v>
      </c>
      <c r="E103">
        <v>13762124.761175999</v>
      </c>
      <c r="F103">
        <v>5503600.8521054098</v>
      </c>
      <c r="G103">
        <v>0.51876874789084104</v>
      </c>
      <c r="H103">
        <v>0.276735070246936</v>
      </c>
      <c r="I103">
        <v>13406313.238175601</v>
      </c>
      <c r="J103">
        <v>5174859.4088997403</v>
      </c>
      <c r="K103">
        <v>0.50535629149509798</v>
      </c>
      <c r="L103">
        <v>0.26020511307466099</v>
      </c>
      <c r="M103">
        <v>355811.52300039202</v>
      </c>
      <c r="N103">
        <v>328741.44320566702</v>
      </c>
      <c r="O103">
        <v>1.34124563957429E-2</v>
      </c>
      <c r="P103">
        <v>1.6529957172275098E-2</v>
      </c>
      <c r="Q103">
        <v>0.41506598975825548</v>
      </c>
    </row>
    <row r="104" spans="1:17" x14ac:dyDescent="0.2">
      <c r="A104">
        <v>13</v>
      </c>
      <c r="B104">
        <v>2018</v>
      </c>
      <c r="C104" t="s">
        <v>43</v>
      </c>
      <c r="D104">
        <v>20558460.35159928</v>
      </c>
      <c r="E104">
        <v>14943211.3137995</v>
      </c>
      <c r="F104">
        <v>5615249.0377997803</v>
      </c>
      <c r="G104">
        <v>0.55932245613298104</v>
      </c>
      <c r="H104">
        <v>0.29057781751309703</v>
      </c>
      <c r="I104">
        <v>14568605.9599676</v>
      </c>
      <c r="J104">
        <v>5341635.9632273903</v>
      </c>
      <c r="K104">
        <v>0.54530102645592504</v>
      </c>
      <c r="L104">
        <v>0.27641889250067297</v>
      </c>
      <c r="M104">
        <v>374605.35383191501</v>
      </c>
      <c r="N104">
        <v>273613.074572385</v>
      </c>
      <c r="O104">
        <v>1.40214296770563E-2</v>
      </c>
      <c r="P104">
        <v>1.4158925012423801E-2</v>
      </c>
      <c r="Q104">
        <v>0.4465245312560373</v>
      </c>
    </row>
    <row r="105" spans="1:17" x14ac:dyDescent="0.2">
      <c r="A105">
        <v>13</v>
      </c>
      <c r="B105">
        <v>2019</v>
      </c>
      <c r="C105" t="s">
        <v>43</v>
      </c>
      <c r="D105">
        <v>22391016.118251748</v>
      </c>
      <c r="E105">
        <v>16441186.516734499</v>
      </c>
      <c r="F105">
        <v>6067348.1991668502</v>
      </c>
      <c r="G105">
        <v>0.60760350097058202</v>
      </c>
      <c r="H105">
        <v>0.32108698121776102</v>
      </c>
      <c r="I105">
        <v>15755536.1027281</v>
      </c>
      <c r="J105">
        <v>5682878.6626328304</v>
      </c>
      <c r="K105">
        <v>0.58226447865803899</v>
      </c>
      <c r="L105">
        <v>0.30074066866018401</v>
      </c>
      <c r="M105">
        <v>685650.41400641005</v>
      </c>
      <c r="N105">
        <v>384469.53653402202</v>
      </c>
      <c r="O105">
        <v>2.53390223125434E-2</v>
      </c>
      <c r="P105">
        <v>2.0346312557577E-2</v>
      </c>
      <c r="Q105">
        <v>0.48929348342928036</v>
      </c>
    </row>
    <row r="106" spans="1:17" x14ac:dyDescent="0.2">
      <c r="A106">
        <v>13</v>
      </c>
      <c r="B106">
        <v>2020</v>
      </c>
      <c r="C106" t="s">
        <v>43</v>
      </c>
      <c r="D106">
        <v>21574910.262657311</v>
      </c>
      <c r="E106">
        <v>16323667.919084899</v>
      </c>
      <c r="F106">
        <v>5625199.7373936102</v>
      </c>
      <c r="G106">
        <v>0.59483839578243303</v>
      </c>
      <c r="H106">
        <v>0.30465554606265499</v>
      </c>
      <c r="I106">
        <v>15809501.5441742</v>
      </c>
      <c r="J106">
        <v>5219123.1842772104</v>
      </c>
      <c r="K106">
        <v>0.57610204907817497</v>
      </c>
      <c r="L106">
        <v>0.282662820504747</v>
      </c>
      <c r="M106">
        <v>514166.37491069903</v>
      </c>
      <c r="N106">
        <v>406076.553116397</v>
      </c>
      <c r="O106">
        <v>1.8736346704258101E-2</v>
      </c>
      <c r="P106">
        <v>2.1992725557908498E-2</v>
      </c>
      <c r="Q106">
        <v>0.47650243813525833</v>
      </c>
    </row>
    <row r="107" spans="1:17" x14ac:dyDescent="0.2">
      <c r="A107">
        <v>14</v>
      </c>
      <c r="B107">
        <v>1986</v>
      </c>
      <c r="C107" t="s">
        <v>44</v>
      </c>
      <c r="D107">
        <v>3705857.2926749098</v>
      </c>
      <c r="E107">
        <v>1092250.4056311799</v>
      </c>
      <c r="F107">
        <v>2613606.8870437299</v>
      </c>
      <c r="G107">
        <v>0.234300147434299</v>
      </c>
      <c r="H107">
        <v>0.221482677404161</v>
      </c>
      <c r="I107">
        <v>1057639.25898562</v>
      </c>
      <c r="J107">
        <v>2462959.1214553299</v>
      </c>
      <c r="K107">
        <v>0.226875662425993</v>
      </c>
      <c r="L107">
        <v>0.20871646124790799</v>
      </c>
      <c r="M107">
        <v>34611.146645559798</v>
      </c>
      <c r="N107">
        <v>150647.76558840301</v>
      </c>
      <c r="O107">
        <v>7.4244850083059503E-3</v>
      </c>
      <c r="P107">
        <v>1.27662161562538E-2</v>
      </c>
      <c r="Q107">
        <v>0.2251123087281626</v>
      </c>
    </row>
    <row r="108" spans="1:17" x14ac:dyDescent="0.2">
      <c r="A108">
        <v>14</v>
      </c>
      <c r="B108">
        <v>1987</v>
      </c>
      <c r="C108" t="s">
        <v>44</v>
      </c>
      <c r="D108">
        <v>3931464.7950125299</v>
      </c>
      <c r="E108">
        <v>1192454.7697817299</v>
      </c>
      <c r="F108">
        <v>2739010.0252307998</v>
      </c>
      <c r="G108">
        <v>0.23728119252222299</v>
      </c>
      <c r="H108">
        <v>0.23035924703085101</v>
      </c>
      <c r="I108">
        <v>1147480.7399635599</v>
      </c>
      <c r="J108">
        <v>2596950.6686532502</v>
      </c>
      <c r="K108">
        <v>0.22833201331793401</v>
      </c>
      <c r="L108">
        <v>0.218411614085574</v>
      </c>
      <c r="M108">
        <v>44974.029818171701</v>
      </c>
      <c r="N108">
        <v>142059.35657755099</v>
      </c>
      <c r="O108">
        <v>8.9491792042889103E-3</v>
      </c>
      <c r="P108">
        <v>1.1947632945277099E-2</v>
      </c>
      <c r="Q108">
        <v>0.23241569552302888</v>
      </c>
    </row>
    <row r="109" spans="1:17" x14ac:dyDescent="0.2">
      <c r="A109">
        <v>14</v>
      </c>
      <c r="B109">
        <v>1988</v>
      </c>
      <c r="C109" t="s">
        <v>44</v>
      </c>
      <c r="D109">
        <v>3966760.3377223602</v>
      </c>
      <c r="E109">
        <v>1337840.4855193601</v>
      </c>
      <c r="F109">
        <v>2628919.8522029999</v>
      </c>
      <c r="G109">
        <v>0.25196682968310902</v>
      </c>
      <c r="H109">
        <v>0.218592954633336</v>
      </c>
      <c r="I109">
        <v>1287932.2930837399</v>
      </c>
      <c r="J109">
        <v>2490753.0264369599</v>
      </c>
      <c r="K109">
        <v>0.24256719709661501</v>
      </c>
      <c r="L109">
        <v>0.20710447405025501</v>
      </c>
      <c r="M109">
        <v>49908.192435626901</v>
      </c>
      <c r="N109">
        <v>138166.82576604199</v>
      </c>
      <c r="O109">
        <v>9.3996325864945107E-3</v>
      </c>
      <c r="P109">
        <v>1.14884805830803E-2</v>
      </c>
      <c r="Q109">
        <v>0.22881446595086724</v>
      </c>
    </row>
    <row r="110" spans="1:17" x14ac:dyDescent="0.2">
      <c r="A110">
        <v>14</v>
      </c>
      <c r="B110">
        <v>1989</v>
      </c>
      <c r="C110" t="s">
        <v>44</v>
      </c>
      <c r="D110">
        <v>4620749.8703098902</v>
      </c>
      <c r="E110">
        <v>1425358.0453816501</v>
      </c>
      <c r="F110">
        <v>3195391.8249282399</v>
      </c>
      <c r="G110">
        <v>0.254016187432209</v>
      </c>
      <c r="H110">
        <v>0.26338633033747</v>
      </c>
      <c r="I110">
        <v>1373340.31764916</v>
      </c>
      <c r="J110">
        <v>2998141.9674963802</v>
      </c>
      <c r="K110">
        <v>0.24474599393920701</v>
      </c>
      <c r="L110">
        <v>0.24712763063646101</v>
      </c>
      <c r="M110">
        <v>52017.727732494903</v>
      </c>
      <c r="N110">
        <v>197249.85743186</v>
      </c>
      <c r="O110">
        <v>9.2701934930019807E-3</v>
      </c>
      <c r="P110">
        <v>1.62586997010087E-2</v>
      </c>
      <c r="Q110">
        <v>0.26042302966532926</v>
      </c>
    </row>
    <row r="111" spans="1:17" x14ac:dyDescent="0.2">
      <c r="A111">
        <v>14</v>
      </c>
      <c r="B111">
        <v>1990</v>
      </c>
      <c r="C111" t="s">
        <v>44</v>
      </c>
      <c r="D111">
        <v>5239846.5051066093</v>
      </c>
      <c r="E111">
        <v>1833962.6119757299</v>
      </c>
      <c r="F111">
        <v>3405883.8931308798</v>
      </c>
      <c r="G111">
        <v>0.30927790099049601</v>
      </c>
      <c r="H111">
        <v>0.27871656441624598</v>
      </c>
      <c r="I111">
        <v>1778314.07251925</v>
      </c>
      <c r="J111">
        <v>3209143.4072971102</v>
      </c>
      <c r="K111">
        <v>0.29989337844685299</v>
      </c>
      <c r="L111">
        <v>0.26261653458147499</v>
      </c>
      <c r="M111">
        <v>55648.539456475599</v>
      </c>
      <c r="N111">
        <v>196740.48583377301</v>
      </c>
      <c r="O111">
        <v>9.3845225436435305E-3</v>
      </c>
      <c r="P111">
        <v>1.6100029834770699E-2</v>
      </c>
      <c r="Q111">
        <v>0.28870147952299408</v>
      </c>
    </row>
    <row r="112" spans="1:17" x14ac:dyDescent="0.2">
      <c r="A112">
        <v>14</v>
      </c>
      <c r="B112">
        <v>1991</v>
      </c>
      <c r="C112" t="s">
        <v>44</v>
      </c>
      <c r="D112">
        <v>5619227.1003856901</v>
      </c>
      <c r="E112">
        <v>1948010.5644592</v>
      </c>
      <c r="F112">
        <v>3671216.5359264901</v>
      </c>
      <c r="G112">
        <v>0.32016525017507003</v>
      </c>
      <c r="H112">
        <v>0.29667602647103303</v>
      </c>
      <c r="I112">
        <v>1894883.5454084601</v>
      </c>
      <c r="J112">
        <v>3451155.8704179102</v>
      </c>
      <c r="K112">
        <v>0.31143355967206898</v>
      </c>
      <c r="L112">
        <v>0.278892623289345</v>
      </c>
      <c r="M112">
        <v>53127.019050737501</v>
      </c>
      <c r="N112">
        <v>220060.66550858901</v>
      </c>
      <c r="O112">
        <v>8.7316905030015608E-3</v>
      </c>
      <c r="P112">
        <v>1.7783403181687599E-2</v>
      </c>
      <c r="Q112">
        <v>0.30441850927134007</v>
      </c>
    </row>
    <row r="113" spans="1:17" x14ac:dyDescent="0.2">
      <c r="A113">
        <v>14</v>
      </c>
      <c r="B113">
        <v>1992</v>
      </c>
      <c r="C113" t="s">
        <v>44</v>
      </c>
      <c r="D113">
        <v>5374680.5630226694</v>
      </c>
      <c r="E113">
        <v>1960390.71873355</v>
      </c>
      <c r="F113">
        <v>3414289.8442891198</v>
      </c>
      <c r="G113">
        <v>0.31317716705070298</v>
      </c>
      <c r="H113">
        <v>0.27293054038266501</v>
      </c>
      <c r="I113">
        <v>1917574.6203739999</v>
      </c>
      <c r="J113">
        <v>3228067.3571258299</v>
      </c>
      <c r="K113">
        <v>0.306337191600772</v>
      </c>
      <c r="L113">
        <v>0.25804433962911999</v>
      </c>
      <c r="M113">
        <v>42816.098359554897</v>
      </c>
      <c r="N113">
        <v>186222.48716328401</v>
      </c>
      <c r="O113">
        <v>6.8399754499307696E-3</v>
      </c>
      <c r="P113">
        <v>1.48862007535454E-2</v>
      </c>
      <c r="Q113">
        <v>0.2863529677487256</v>
      </c>
    </row>
    <row r="114" spans="1:17" x14ac:dyDescent="0.2">
      <c r="A114">
        <v>14</v>
      </c>
      <c r="B114">
        <v>1993</v>
      </c>
      <c r="C114" t="s">
        <v>44</v>
      </c>
      <c r="D114">
        <v>6201678.2520204503</v>
      </c>
      <c r="E114">
        <v>2548089.2122470201</v>
      </c>
      <c r="F114">
        <v>3653589.0397734302</v>
      </c>
      <c r="G114">
        <v>0.39405686459354999</v>
      </c>
      <c r="H114">
        <v>0.290409439168548</v>
      </c>
      <c r="I114">
        <v>2492276.9676429201</v>
      </c>
      <c r="J114">
        <v>3455215.0351447798</v>
      </c>
      <c r="K114">
        <v>0.38542561337639902</v>
      </c>
      <c r="L114">
        <v>0.27464146887887397</v>
      </c>
      <c r="M114">
        <v>55812.244604094703</v>
      </c>
      <c r="N114">
        <v>198374.00462864901</v>
      </c>
      <c r="O114">
        <v>8.6312512171515705E-3</v>
      </c>
      <c r="P114">
        <v>1.5767970289673701E-2</v>
      </c>
      <c r="Q114">
        <v>0.32559665947423061</v>
      </c>
    </row>
    <row r="115" spans="1:17" x14ac:dyDescent="0.2">
      <c r="A115">
        <v>14</v>
      </c>
      <c r="B115">
        <v>1994</v>
      </c>
      <c r="C115" t="s">
        <v>44</v>
      </c>
      <c r="D115">
        <v>6550403.1903525302</v>
      </c>
      <c r="E115">
        <v>2996287.28518847</v>
      </c>
      <c r="F115">
        <v>3554115.9051640602</v>
      </c>
      <c r="G115">
        <v>0.45170839780709499</v>
      </c>
      <c r="H115">
        <v>0.27990872504132103</v>
      </c>
      <c r="I115">
        <v>2949728.2878055102</v>
      </c>
      <c r="J115">
        <v>3379437.00722636</v>
      </c>
      <c r="K115">
        <v>0.44468934785974101</v>
      </c>
      <c r="L115">
        <v>0.26615167577280302</v>
      </c>
      <c r="M115">
        <v>46558.997382959999</v>
      </c>
      <c r="N115">
        <v>174678.897937695</v>
      </c>
      <c r="O115">
        <v>7.0190499473546802E-3</v>
      </c>
      <c r="P115">
        <v>1.37570492685174E-2</v>
      </c>
      <c r="Q115">
        <v>0.33886109949492904</v>
      </c>
    </row>
    <row r="116" spans="1:17" x14ac:dyDescent="0.2">
      <c r="A116">
        <v>14</v>
      </c>
      <c r="B116">
        <v>1995</v>
      </c>
      <c r="C116" t="s">
        <v>44</v>
      </c>
      <c r="D116">
        <v>6405413.7517070398</v>
      </c>
      <c r="E116">
        <v>2889751.1908461801</v>
      </c>
      <c r="F116">
        <v>3515662.5608608602</v>
      </c>
      <c r="G116">
        <v>0.42400517552059003</v>
      </c>
      <c r="H116">
        <v>0.27593241313719402</v>
      </c>
      <c r="I116">
        <v>2814910.1775052701</v>
      </c>
      <c r="J116">
        <v>3320098.8717400199</v>
      </c>
      <c r="K116">
        <v>0.41302396125609903</v>
      </c>
      <c r="L116">
        <v>0.26058328342779702</v>
      </c>
      <c r="M116">
        <v>74841.013340906298</v>
      </c>
      <c r="N116">
        <v>195563.68912083199</v>
      </c>
      <c r="O116">
        <v>1.0981214264491E-2</v>
      </c>
      <c r="P116">
        <v>1.53491297093968E-2</v>
      </c>
      <c r="Q116">
        <v>0.32753549726896541</v>
      </c>
    </row>
    <row r="117" spans="1:17" x14ac:dyDescent="0.2">
      <c r="A117">
        <v>14</v>
      </c>
      <c r="B117">
        <v>1996</v>
      </c>
      <c r="C117" t="s">
        <v>44</v>
      </c>
      <c r="D117">
        <v>6296129.4588612402</v>
      </c>
      <c r="E117">
        <v>2616825.89653135</v>
      </c>
      <c r="F117">
        <v>3679303.5623298902</v>
      </c>
      <c r="G117">
        <v>0.37329707773003501</v>
      </c>
      <c r="H117">
        <v>0.28812831486062801</v>
      </c>
      <c r="I117">
        <v>2586987.3748592101</v>
      </c>
      <c r="J117">
        <v>3516581.0490397802</v>
      </c>
      <c r="K117">
        <v>0.36904053435098899</v>
      </c>
      <c r="L117">
        <v>0.27538542405265198</v>
      </c>
      <c r="M117">
        <v>29838.521672144499</v>
      </c>
      <c r="N117">
        <v>162722.51329010399</v>
      </c>
      <c r="O117">
        <v>4.2565433790457E-3</v>
      </c>
      <c r="P117">
        <v>1.27428908079752E-2</v>
      </c>
      <c r="Q117">
        <v>0.31831258952538788</v>
      </c>
    </row>
    <row r="118" spans="1:17" x14ac:dyDescent="0.2">
      <c r="A118">
        <v>14</v>
      </c>
      <c r="B118">
        <v>1997</v>
      </c>
      <c r="C118" t="s">
        <v>44</v>
      </c>
      <c r="D118">
        <v>6610389.02922705</v>
      </c>
      <c r="E118">
        <v>2828511.72928112</v>
      </c>
      <c r="F118">
        <v>3781877.29994593</v>
      </c>
      <c r="G118">
        <v>0.39121417646260298</v>
      </c>
      <c r="H118">
        <v>0.29613966391038199</v>
      </c>
      <c r="I118">
        <v>2785937.3146181498</v>
      </c>
      <c r="J118">
        <v>3581182.0928241299</v>
      </c>
      <c r="K118">
        <v>0.38532566824171299</v>
      </c>
      <c r="L118">
        <v>0.28042423835008601</v>
      </c>
      <c r="M118">
        <v>42574.414662977397</v>
      </c>
      <c r="N118">
        <v>200695.20712180299</v>
      </c>
      <c r="O118">
        <v>5.8885082208894202E-3</v>
      </c>
      <c r="P118">
        <v>1.5715425560296498E-2</v>
      </c>
      <c r="Q118">
        <v>0.33050834956834563</v>
      </c>
    </row>
    <row r="119" spans="1:17" x14ac:dyDescent="0.2">
      <c r="A119">
        <v>14</v>
      </c>
      <c r="B119">
        <v>1998</v>
      </c>
      <c r="C119" t="s">
        <v>44</v>
      </c>
      <c r="D119">
        <v>6750901.37807729</v>
      </c>
      <c r="E119">
        <v>3031577.1741739102</v>
      </c>
      <c r="F119">
        <v>3719324.2039033799</v>
      </c>
      <c r="G119">
        <v>0.40628889154025</v>
      </c>
      <c r="H119">
        <v>0.29030667017456302</v>
      </c>
      <c r="I119">
        <v>2997511.66930245</v>
      </c>
      <c r="J119">
        <v>3568097.68333606</v>
      </c>
      <c r="K119">
        <v>0.40172346720208901</v>
      </c>
      <c r="L119">
        <v>0.27850289475162199</v>
      </c>
      <c r="M119">
        <v>34065.5048714648</v>
      </c>
      <c r="N119">
        <v>151226.52056732099</v>
      </c>
      <c r="O119">
        <v>4.5654243381608303E-3</v>
      </c>
      <c r="P119">
        <v>1.18037754229409E-2</v>
      </c>
      <c r="Q119">
        <v>0.33299408541071601</v>
      </c>
    </row>
    <row r="120" spans="1:17" x14ac:dyDescent="0.2">
      <c r="A120">
        <v>14</v>
      </c>
      <c r="B120">
        <v>1999</v>
      </c>
      <c r="C120" t="s">
        <v>44</v>
      </c>
      <c r="D120">
        <v>6759601.4769084696</v>
      </c>
      <c r="E120">
        <v>3029668.6362700001</v>
      </c>
      <c r="F120">
        <v>3729932.8406384699</v>
      </c>
      <c r="G120">
        <v>0.39316497439411402</v>
      </c>
      <c r="H120">
        <v>0.29121527621257198</v>
      </c>
      <c r="I120">
        <v>2974127.6885643499</v>
      </c>
      <c r="J120">
        <v>3583573.6851277901</v>
      </c>
      <c r="K120">
        <v>0.38595733623161199</v>
      </c>
      <c r="L120">
        <v>0.27978825494454701</v>
      </c>
      <c r="M120">
        <v>55540.947705648403</v>
      </c>
      <c r="N120">
        <v>146359.155510682</v>
      </c>
      <c r="O120">
        <v>7.2076381625023498E-3</v>
      </c>
      <c r="P120">
        <v>1.1427021268025301E-2</v>
      </c>
      <c r="Q120">
        <v>0.32951147863631169</v>
      </c>
    </row>
    <row r="121" spans="1:17" x14ac:dyDescent="0.2">
      <c r="A121">
        <v>14</v>
      </c>
      <c r="B121">
        <v>2000</v>
      </c>
      <c r="C121" t="s">
        <v>44</v>
      </c>
      <c r="D121">
        <v>7458935.1069986597</v>
      </c>
      <c r="E121">
        <v>3464207.8063582801</v>
      </c>
      <c r="F121">
        <v>3994727.30064038</v>
      </c>
      <c r="G121">
        <v>0.431358195706329</v>
      </c>
      <c r="H121">
        <v>0.312573789518787</v>
      </c>
      <c r="I121">
        <v>3417686.3306277501</v>
      </c>
      <c r="J121">
        <v>3842850.53699783</v>
      </c>
      <c r="K121">
        <v>0.42556540816168897</v>
      </c>
      <c r="L121">
        <v>0.30068995065349302</v>
      </c>
      <c r="M121">
        <v>46521.475730529099</v>
      </c>
      <c r="N121">
        <v>151876.76364255301</v>
      </c>
      <c r="O121">
        <v>5.79278754463997E-3</v>
      </c>
      <c r="P121">
        <v>1.18838388652942E-2</v>
      </c>
      <c r="Q121">
        <v>0.35841240804918867</v>
      </c>
    </row>
    <row r="122" spans="1:17" x14ac:dyDescent="0.2">
      <c r="A122">
        <v>14</v>
      </c>
      <c r="B122">
        <v>2001</v>
      </c>
      <c r="C122" t="s">
        <v>44</v>
      </c>
      <c r="D122">
        <v>7385183.5779921804</v>
      </c>
      <c r="E122">
        <v>3626321.8018553001</v>
      </c>
      <c r="F122">
        <v>3758861.7761368798</v>
      </c>
      <c r="G122">
        <v>0.42612095615961898</v>
      </c>
      <c r="H122">
        <v>0.29385734749339598</v>
      </c>
      <c r="I122">
        <v>3588578.8743123999</v>
      </c>
      <c r="J122">
        <v>3622430.1005786601</v>
      </c>
      <c r="K122">
        <v>0.42168586924465901</v>
      </c>
      <c r="L122">
        <v>0.28319149897825802</v>
      </c>
      <c r="M122">
        <v>37742.927542900798</v>
      </c>
      <c r="N122">
        <v>136431.67555821899</v>
      </c>
      <c r="O122">
        <v>4.4350869149604099E-3</v>
      </c>
      <c r="P122">
        <v>1.0665848515137801E-2</v>
      </c>
      <c r="Q122">
        <v>0.34669738060407668</v>
      </c>
    </row>
    <row r="123" spans="1:17" x14ac:dyDescent="0.2">
      <c r="A123">
        <v>14</v>
      </c>
      <c r="B123">
        <v>2002</v>
      </c>
      <c r="C123" t="s">
        <v>44</v>
      </c>
      <c r="D123">
        <v>7312389.80185044</v>
      </c>
      <c r="E123">
        <v>3566630.1388647901</v>
      </c>
      <c r="F123">
        <v>3745759.6629856499</v>
      </c>
      <c r="G123">
        <v>0.39589791848563999</v>
      </c>
      <c r="H123">
        <v>0.29293205044414999</v>
      </c>
      <c r="I123">
        <v>3455717.5384288901</v>
      </c>
      <c r="J123">
        <v>3557418.8375138598</v>
      </c>
      <c r="K123">
        <v>0.38358655848003598</v>
      </c>
      <c r="L123">
        <v>0.2782031118171</v>
      </c>
      <c r="M123">
        <v>110912.600435901</v>
      </c>
      <c r="N123">
        <v>188340.82547179001</v>
      </c>
      <c r="O123">
        <v>1.23113600056042E-2</v>
      </c>
      <c r="P123">
        <v>1.4728938627049999E-2</v>
      </c>
      <c r="Q123">
        <v>0.33549086325536703</v>
      </c>
    </row>
    <row r="124" spans="1:17" x14ac:dyDescent="0.2">
      <c r="A124">
        <v>14</v>
      </c>
      <c r="B124">
        <v>2003</v>
      </c>
      <c r="C124" t="s">
        <v>44</v>
      </c>
      <c r="D124">
        <v>7700286.1512614498</v>
      </c>
      <c r="E124">
        <v>4050894.23540763</v>
      </c>
      <c r="F124">
        <v>3649391.9158538198</v>
      </c>
      <c r="G124">
        <v>0.42114266453286597</v>
      </c>
      <c r="H124">
        <v>0.28772949782167301</v>
      </c>
      <c r="I124">
        <v>3922574.0339121101</v>
      </c>
      <c r="J124">
        <v>3483151.7033683602</v>
      </c>
      <c r="K124">
        <v>0.40780212577012598</v>
      </c>
      <c r="L124">
        <v>0.27462259838223102</v>
      </c>
      <c r="M124">
        <v>128320.20149552199</v>
      </c>
      <c r="N124">
        <v>166240.21248546001</v>
      </c>
      <c r="O124">
        <v>1.3340538762740699E-2</v>
      </c>
      <c r="P124">
        <v>1.31068994394423E-2</v>
      </c>
      <c r="Q124">
        <v>0.34526979159644511</v>
      </c>
    </row>
    <row r="125" spans="1:17" x14ac:dyDescent="0.2">
      <c r="A125">
        <v>14</v>
      </c>
      <c r="B125">
        <v>2004</v>
      </c>
      <c r="C125" t="s">
        <v>44</v>
      </c>
      <c r="D125">
        <v>8488826.1448868606</v>
      </c>
      <c r="E125">
        <v>4343588.3149759602</v>
      </c>
      <c r="F125">
        <v>4145237.8299109</v>
      </c>
      <c r="G125">
        <v>0.43165412108233198</v>
      </c>
      <c r="H125">
        <v>0.32948374466090002</v>
      </c>
      <c r="I125">
        <v>4225192.5366325099</v>
      </c>
      <c r="J125">
        <v>4068251.2656194698</v>
      </c>
      <c r="K125">
        <v>0.41988826715356597</v>
      </c>
      <c r="L125">
        <v>0.32336447659181899</v>
      </c>
      <c r="M125">
        <v>118395.77834345801</v>
      </c>
      <c r="N125">
        <v>76986.5642914372</v>
      </c>
      <c r="O125">
        <v>1.17658539287664E-2</v>
      </c>
      <c r="P125">
        <v>6.1192680690808701E-3</v>
      </c>
      <c r="Q125">
        <v>0.37488741720120994</v>
      </c>
    </row>
    <row r="126" spans="1:17" x14ac:dyDescent="0.2">
      <c r="A126">
        <v>14</v>
      </c>
      <c r="B126">
        <v>2005</v>
      </c>
      <c r="C126" t="s">
        <v>44</v>
      </c>
      <c r="D126">
        <v>8214434.9587090798</v>
      </c>
      <c r="E126">
        <v>4379337.5878822301</v>
      </c>
      <c r="F126">
        <v>3835097.3708268502</v>
      </c>
      <c r="G126">
        <v>0.42113906948623703</v>
      </c>
      <c r="H126">
        <v>0.306427856715067</v>
      </c>
      <c r="I126">
        <v>4236934.2724524597</v>
      </c>
      <c r="J126">
        <v>3776532.64795841</v>
      </c>
      <c r="K126">
        <v>0.40744485237043598</v>
      </c>
      <c r="L126">
        <v>0.30174848073775801</v>
      </c>
      <c r="M126">
        <v>142403.31542976899</v>
      </c>
      <c r="N126">
        <v>58564.722868440702</v>
      </c>
      <c r="O126">
        <v>1.36942171158012E-2</v>
      </c>
      <c r="P126">
        <v>4.6793759773090197E-3</v>
      </c>
      <c r="Q126">
        <v>0.35848524176034896</v>
      </c>
    </row>
    <row r="127" spans="1:17" x14ac:dyDescent="0.2">
      <c r="A127">
        <v>14</v>
      </c>
      <c r="B127">
        <v>2006</v>
      </c>
      <c r="C127" t="s">
        <v>44</v>
      </c>
      <c r="D127">
        <v>9026633.9133174792</v>
      </c>
      <c r="E127">
        <v>5219333.1728579998</v>
      </c>
      <c r="F127">
        <v>3807300.7404594799</v>
      </c>
      <c r="G127">
        <v>0.48144362886792402</v>
      </c>
      <c r="H127">
        <v>0.30530106705183202</v>
      </c>
      <c r="I127">
        <v>5062557.5434533805</v>
      </c>
      <c r="J127">
        <v>3683119.8519871598</v>
      </c>
      <c r="K127">
        <v>0.46698227423911398</v>
      </c>
      <c r="L127">
        <v>0.29534320967661698</v>
      </c>
      <c r="M127">
        <v>156775.62940461899</v>
      </c>
      <c r="N127">
        <v>124180.88847231799</v>
      </c>
      <c r="O127">
        <v>1.4461354628810199E-2</v>
      </c>
      <c r="P127">
        <v>9.9578573752142595E-3</v>
      </c>
      <c r="Q127">
        <v>0.38721558613659157</v>
      </c>
    </row>
    <row r="128" spans="1:17" x14ac:dyDescent="0.2">
      <c r="A128">
        <v>14</v>
      </c>
      <c r="B128">
        <v>2007</v>
      </c>
      <c r="C128" t="s">
        <v>44</v>
      </c>
      <c r="D128">
        <v>9246745.8694109805</v>
      </c>
      <c r="E128">
        <v>5510395.7388147097</v>
      </c>
      <c r="F128">
        <v>3736350.1305962699</v>
      </c>
      <c r="G128">
        <v>0.48345040974771503</v>
      </c>
      <c r="H128">
        <v>0.302810610100397</v>
      </c>
      <c r="I128">
        <v>5356600.2231803201</v>
      </c>
      <c r="J128">
        <v>3665333.41765993</v>
      </c>
      <c r="K128">
        <v>0.469957276300497</v>
      </c>
      <c r="L128">
        <v>0.29705509645206901</v>
      </c>
      <c r="M128">
        <v>153795.51563439</v>
      </c>
      <c r="N128">
        <v>71016.712936346201</v>
      </c>
      <c r="O128">
        <v>1.34931334472178E-2</v>
      </c>
      <c r="P128">
        <v>5.7555136483282204E-3</v>
      </c>
      <c r="Q128">
        <v>0.38955057128115922</v>
      </c>
    </row>
    <row r="129" spans="1:17" x14ac:dyDescent="0.2">
      <c r="A129">
        <v>14</v>
      </c>
      <c r="B129">
        <v>2008</v>
      </c>
      <c r="C129" t="s">
        <v>44</v>
      </c>
      <c r="D129">
        <v>8852083.0760565903</v>
      </c>
      <c r="E129">
        <v>5588228.8881705701</v>
      </c>
      <c r="F129">
        <v>3263854.1878860202</v>
      </c>
      <c r="G129">
        <v>0.472050764095372</v>
      </c>
      <c r="H129">
        <v>0.26681430998780797</v>
      </c>
      <c r="I129">
        <v>5427697.3762736898</v>
      </c>
      <c r="J129">
        <v>3179398.7460109298</v>
      </c>
      <c r="K129">
        <v>0.45849029182969198</v>
      </c>
      <c r="L129">
        <v>0.25991022691563698</v>
      </c>
      <c r="M129">
        <v>160531.511896879</v>
      </c>
      <c r="N129">
        <v>84455.441875091405</v>
      </c>
      <c r="O129">
        <v>1.3560472265679699E-2</v>
      </c>
      <c r="P129">
        <v>6.90408307217089E-3</v>
      </c>
      <c r="Q129">
        <v>0.36775077772737003</v>
      </c>
    </row>
    <row r="130" spans="1:17" x14ac:dyDescent="0.2">
      <c r="A130">
        <v>14</v>
      </c>
      <c r="B130">
        <v>2009</v>
      </c>
      <c r="C130" t="s">
        <v>44</v>
      </c>
      <c r="D130">
        <v>9657597.8985193502</v>
      </c>
      <c r="E130">
        <v>5907313.6579757603</v>
      </c>
      <c r="F130">
        <v>3750284.2405435899</v>
      </c>
      <c r="G130">
        <v>0.477881033471595</v>
      </c>
      <c r="H130">
        <v>0.31031468187725098</v>
      </c>
      <c r="I130">
        <v>5726585.9031063104</v>
      </c>
      <c r="J130">
        <v>3607477.3700812701</v>
      </c>
      <c r="K130">
        <v>0.463260789605349</v>
      </c>
      <c r="L130">
        <v>0.29849822591417502</v>
      </c>
      <c r="M130">
        <v>180727.75486945</v>
      </c>
      <c r="N130">
        <v>142806.870462322</v>
      </c>
      <c r="O130">
        <v>1.4620243866246401E-2</v>
      </c>
      <c r="P130">
        <v>1.1816455963075999E-2</v>
      </c>
      <c r="Q130">
        <v>0.39504392303786839</v>
      </c>
    </row>
    <row r="131" spans="1:17" x14ac:dyDescent="0.2">
      <c r="A131">
        <v>14</v>
      </c>
      <c r="B131">
        <v>2010</v>
      </c>
      <c r="C131" t="s">
        <v>44</v>
      </c>
      <c r="D131">
        <v>10348343.368656909</v>
      </c>
      <c r="E131">
        <v>6443063.6289342698</v>
      </c>
      <c r="F131">
        <v>3905279.7397226398</v>
      </c>
      <c r="G131">
        <v>0.49804284702068502</v>
      </c>
      <c r="H131">
        <v>0.32722072648349898</v>
      </c>
      <c r="I131">
        <v>6342594.7288263803</v>
      </c>
      <c r="J131">
        <v>3778097.6010205098</v>
      </c>
      <c r="K131">
        <v>0.49027669415792802</v>
      </c>
      <c r="L131">
        <v>0.316564221803813</v>
      </c>
      <c r="M131">
        <v>100468.900107892</v>
      </c>
      <c r="N131">
        <v>127182.138702128</v>
      </c>
      <c r="O131">
        <v>7.76615286275669E-3</v>
      </c>
      <c r="P131">
        <v>1.06565046796855E-2</v>
      </c>
      <c r="Q131">
        <v>0.41607299500352329</v>
      </c>
    </row>
    <row r="132" spans="1:17" x14ac:dyDescent="0.2">
      <c r="A132">
        <v>14</v>
      </c>
      <c r="B132">
        <v>2011</v>
      </c>
      <c r="C132" t="s">
        <v>44</v>
      </c>
      <c r="D132">
        <v>9567706.5449528303</v>
      </c>
      <c r="E132">
        <v>6590331.6540072998</v>
      </c>
      <c r="F132">
        <v>2977374.89094553</v>
      </c>
      <c r="G132">
        <v>0.48710557810267302</v>
      </c>
      <c r="H132">
        <v>0.25599326285403201</v>
      </c>
      <c r="I132">
        <v>6444924.7991436003</v>
      </c>
      <c r="J132">
        <v>2894399.18630346</v>
      </c>
      <c r="K132">
        <v>0.47635824491567003</v>
      </c>
      <c r="L132">
        <v>0.24885905162872399</v>
      </c>
      <c r="M132">
        <v>145406.85486369501</v>
      </c>
      <c r="N132">
        <v>82975.704642068697</v>
      </c>
      <c r="O132">
        <v>1.07473331870034E-2</v>
      </c>
      <c r="P132">
        <v>7.1342112253086299E-3</v>
      </c>
      <c r="Q132">
        <v>0.3802706936896677</v>
      </c>
    </row>
    <row r="133" spans="1:17" x14ac:dyDescent="0.2">
      <c r="A133">
        <v>14</v>
      </c>
      <c r="B133">
        <v>2012</v>
      </c>
      <c r="C133" t="s">
        <v>44</v>
      </c>
      <c r="D133">
        <v>9173005.1637544297</v>
      </c>
      <c r="E133">
        <v>6827248.8015623596</v>
      </c>
      <c r="F133">
        <v>2345756.3621920701</v>
      </c>
      <c r="G133">
        <v>0.48810290857177502</v>
      </c>
      <c r="H133">
        <v>0.207478174051309</v>
      </c>
      <c r="I133">
        <v>6687557.4406153196</v>
      </c>
      <c r="J133">
        <v>2276047.2279114402</v>
      </c>
      <c r="K133">
        <v>0.47811590479288901</v>
      </c>
      <c r="L133">
        <v>0.201312519284959</v>
      </c>
      <c r="M133">
        <v>139691.36094703799</v>
      </c>
      <c r="N133">
        <v>69709.1342806389</v>
      </c>
      <c r="O133">
        <v>9.9870037788860697E-3</v>
      </c>
      <c r="P133">
        <v>6.1656547663495901E-3</v>
      </c>
      <c r="Q133">
        <v>0.36266464900319167</v>
      </c>
    </row>
    <row r="134" spans="1:17" x14ac:dyDescent="0.2">
      <c r="A134">
        <v>14</v>
      </c>
      <c r="B134">
        <v>2013</v>
      </c>
      <c r="C134" t="s">
        <v>44</v>
      </c>
      <c r="D134">
        <v>9287780.0638664905</v>
      </c>
      <c r="E134">
        <v>6957628.7427207604</v>
      </c>
      <c r="F134">
        <v>2330151.3211457301</v>
      </c>
      <c r="G134">
        <v>0.486981015875453</v>
      </c>
      <c r="H134">
        <v>0.213460001498851</v>
      </c>
      <c r="I134">
        <v>6774458.6407842003</v>
      </c>
      <c r="J134">
        <v>2220968.5805184902</v>
      </c>
      <c r="K134">
        <v>0.47416050394279202</v>
      </c>
      <c r="L134">
        <v>0.20345801245786499</v>
      </c>
      <c r="M134">
        <v>183170.10193656001</v>
      </c>
      <c r="N134">
        <v>109182.740627241</v>
      </c>
      <c r="O134">
        <v>1.28205119326609E-2</v>
      </c>
      <c r="P134">
        <v>1.0001989040986399E-2</v>
      </c>
      <c r="Q134">
        <v>0.36851339406531658</v>
      </c>
    </row>
    <row r="135" spans="1:17" x14ac:dyDescent="0.2">
      <c r="A135">
        <v>14</v>
      </c>
      <c r="B135">
        <v>2014</v>
      </c>
      <c r="C135" t="s">
        <v>44</v>
      </c>
      <c r="D135">
        <v>9886486.7323422898</v>
      </c>
      <c r="E135">
        <v>7396589.3063919703</v>
      </c>
      <c r="F135">
        <v>2489897.42595032</v>
      </c>
      <c r="G135">
        <v>0.51116225579644803</v>
      </c>
      <c r="H135">
        <v>0.23473027888117601</v>
      </c>
      <c r="I135">
        <v>7208994.8679787796</v>
      </c>
      <c r="J135">
        <v>2348192.7296517701</v>
      </c>
      <c r="K135">
        <v>0.49819801074484199</v>
      </c>
      <c r="L135">
        <v>0.22137134186864599</v>
      </c>
      <c r="M135">
        <v>187594.438413189</v>
      </c>
      <c r="N135">
        <v>141704.696298553</v>
      </c>
      <c r="O135">
        <v>1.2964245051606E-2</v>
      </c>
      <c r="P135">
        <v>1.3358937012530299E-2</v>
      </c>
      <c r="Q135">
        <v>0.39423540405009982</v>
      </c>
    </row>
    <row r="136" spans="1:17" x14ac:dyDescent="0.2">
      <c r="A136">
        <v>14</v>
      </c>
      <c r="B136">
        <v>2015</v>
      </c>
      <c r="C136" t="s">
        <v>44</v>
      </c>
      <c r="D136">
        <v>11189664.780956749</v>
      </c>
      <c r="E136">
        <v>7853585.80028388</v>
      </c>
      <c r="F136">
        <v>3336078.9806728698</v>
      </c>
      <c r="G136">
        <v>0.53947280119468199</v>
      </c>
      <c r="H136">
        <v>0.32248798382712301</v>
      </c>
      <c r="I136">
        <v>7643358.1615784997</v>
      </c>
      <c r="J136">
        <v>3193242.18094069</v>
      </c>
      <c r="K136">
        <v>0.52503199720717897</v>
      </c>
      <c r="L136">
        <v>0.308680411575742</v>
      </c>
      <c r="M136">
        <v>210227.63870537901</v>
      </c>
      <c r="N136">
        <v>142836.799732188</v>
      </c>
      <c r="O136">
        <v>1.44408039875027E-2</v>
      </c>
      <c r="P136">
        <v>1.3807572251380301E-2</v>
      </c>
      <c r="Q136">
        <v>0.44933528590596916</v>
      </c>
    </row>
    <row r="137" spans="1:17" x14ac:dyDescent="0.2">
      <c r="A137">
        <v>14</v>
      </c>
      <c r="B137">
        <v>2016</v>
      </c>
      <c r="C137" t="s">
        <v>44</v>
      </c>
      <c r="D137">
        <v>10764267.423857991</v>
      </c>
      <c r="E137">
        <v>7739103.2151544904</v>
      </c>
      <c r="F137">
        <v>3025164.2087035002</v>
      </c>
      <c r="G137">
        <v>0.52717114936223697</v>
      </c>
      <c r="H137">
        <v>0.29720312152871298</v>
      </c>
      <c r="I137">
        <v>7503415.3238391699</v>
      </c>
      <c r="J137">
        <v>2820076.1114332001</v>
      </c>
      <c r="K137">
        <v>0.51111659457710801</v>
      </c>
      <c r="L137">
        <v>0.27705452181906598</v>
      </c>
      <c r="M137">
        <v>235687.89131532301</v>
      </c>
      <c r="N137">
        <v>205088.097270297</v>
      </c>
      <c r="O137">
        <v>1.6054554785128398E-2</v>
      </c>
      <c r="P137">
        <v>2.0148599709646602E-2</v>
      </c>
      <c r="Q137">
        <v>0.43300915510531923</v>
      </c>
    </row>
    <row r="138" spans="1:17" x14ac:dyDescent="0.2">
      <c r="A138">
        <v>14</v>
      </c>
      <c r="B138">
        <v>2017</v>
      </c>
      <c r="C138" t="s">
        <v>44</v>
      </c>
      <c r="D138">
        <v>10956247.708818439</v>
      </c>
      <c r="E138">
        <v>8029519.0854783598</v>
      </c>
      <c r="F138">
        <v>2926728.62334008</v>
      </c>
      <c r="G138">
        <v>0.54688357624606099</v>
      </c>
      <c r="H138">
        <v>0.29453842058678498</v>
      </c>
      <c r="I138">
        <v>7833308.6066033803</v>
      </c>
      <c r="J138">
        <v>2773102.6144920401</v>
      </c>
      <c r="K138">
        <v>0.53351985081720399</v>
      </c>
      <c r="L138">
        <v>0.27907789525952997</v>
      </c>
      <c r="M138">
        <v>196210.478874981</v>
      </c>
      <c r="N138">
        <v>153626.00884803501</v>
      </c>
      <c r="O138">
        <v>1.33637254288573E-2</v>
      </c>
      <c r="P138">
        <v>1.5460525327255101E-2</v>
      </c>
      <c r="Q138">
        <v>0.44503255037391171</v>
      </c>
    </row>
    <row r="139" spans="1:17" x14ac:dyDescent="0.2">
      <c r="A139">
        <v>14</v>
      </c>
      <c r="B139">
        <v>2018</v>
      </c>
      <c r="C139" t="s">
        <v>44</v>
      </c>
      <c r="D139">
        <v>11562782.68074655</v>
      </c>
      <c r="E139">
        <v>8599695.2168985493</v>
      </c>
      <c r="F139">
        <v>2963087.4638479999</v>
      </c>
      <c r="G139">
        <v>0.58538878033210295</v>
      </c>
      <c r="H139">
        <v>0.30604930741495601</v>
      </c>
      <c r="I139">
        <v>8391903.7110810205</v>
      </c>
      <c r="J139">
        <v>2834128.5955356299</v>
      </c>
      <c r="K139">
        <v>0.57124423066075303</v>
      </c>
      <c r="L139">
        <v>0.292729493938792</v>
      </c>
      <c r="M139">
        <v>207791.50581752599</v>
      </c>
      <c r="N139">
        <v>128958.868312366</v>
      </c>
      <c r="O139">
        <v>1.4144549671349999E-2</v>
      </c>
      <c r="P139">
        <v>1.33198134761643E-2</v>
      </c>
      <c r="Q139">
        <v>0.47442306625935443</v>
      </c>
    </row>
    <row r="140" spans="1:17" x14ac:dyDescent="0.2">
      <c r="A140">
        <v>14</v>
      </c>
      <c r="B140">
        <v>2019</v>
      </c>
      <c r="C140" t="s">
        <v>44</v>
      </c>
      <c r="D140">
        <v>12289742.138634469</v>
      </c>
      <c r="E140">
        <v>9256339.9655971006</v>
      </c>
      <c r="F140">
        <v>3215372.30509604</v>
      </c>
      <c r="G140">
        <v>0.62827709402232002</v>
      </c>
      <c r="H140">
        <v>0.34014379200804001</v>
      </c>
      <c r="I140">
        <v>8874758.3677120302</v>
      </c>
      <c r="J140">
        <v>3033575.65045691</v>
      </c>
      <c r="K140">
        <v>0.602377118617067</v>
      </c>
      <c r="L140">
        <v>0.32091211442428902</v>
      </c>
      <c r="M140">
        <v>381581.59788507101</v>
      </c>
      <c r="N140">
        <v>181796.654639129</v>
      </c>
      <c r="O140">
        <v>2.5899975405253E-2</v>
      </c>
      <c r="P140">
        <v>1.9231677583751002E-2</v>
      </c>
      <c r="Q140">
        <v>0.51429605827776415</v>
      </c>
    </row>
    <row r="141" spans="1:17" x14ac:dyDescent="0.2">
      <c r="A141">
        <v>14</v>
      </c>
      <c r="B141">
        <v>2020</v>
      </c>
      <c r="C141" t="s">
        <v>44</v>
      </c>
      <c r="D141">
        <v>11959992.6770989</v>
      </c>
      <c r="E141">
        <v>9074369.8335384298</v>
      </c>
      <c r="F141">
        <v>2968745.05804215</v>
      </c>
      <c r="G141">
        <v>0.61324815829556201</v>
      </c>
      <c r="H141">
        <v>0.32155329508095598</v>
      </c>
      <c r="I141">
        <v>8787326.1318826899</v>
      </c>
      <c r="J141">
        <v>2775805.4412421002</v>
      </c>
      <c r="K141">
        <v>0.59384967392476495</v>
      </c>
      <c r="L141">
        <v>0.30065545160812202</v>
      </c>
      <c r="M141">
        <v>287043.70165573899</v>
      </c>
      <c r="N141">
        <v>192939.61680004699</v>
      </c>
      <c r="O141">
        <v>1.9398484370796502E-2</v>
      </c>
      <c r="P141">
        <v>2.0897843472833199E-2</v>
      </c>
      <c r="Q141">
        <v>0.50053973666777796</v>
      </c>
    </row>
    <row r="142" spans="1:17" x14ac:dyDescent="0.2">
      <c r="A142">
        <v>15</v>
      </c>
      <c r="B142">
        <v>1986</v>
      </c>
      <c r="C142" t="s">
        <v>45</v>
      </c>
      <c r="D142">
        <v>2486885.93481158</v>
      </c>
      <c r="E142">
        <v>1117539.8451151501</v>
      </c>
      <c r="F142">
        <v>1369346.0896964299</v>
      </c>
      <c r="G142">
        <v>0.23875764491496099</v>
      </c>
      <c r="H142">
        <v>0.17007443670918099</v>
      </c>
      <c r="I142">
        <v>1084502.9869437499</v>
      </c>
      <c r="J142">
        <v>1288808.4001356801</v>
      </c>
      <c r="K142">
        <v>0.23169946037964401</v>
      </c>
      <c r="L142">
        <v>0.16007155848214299</v>
      </c>
      <c r="M142">
        <v>33036.858171398701</v>
      </c>
      <c r="N142">
        <v>80537.689560750601</v>
      </c>
      <c r="O142">
        <v>7.0581845353174001E-3</v>
      </c>
      <c r="P142">
        <v>1.00028782270376E-2</v>
      </c>
      <c r="Q142">
        <v>0.19532414525721964</v>
      </c>
    </row>
    <row r="143" spans="1:17" x14ac:dyDescent="0.2">
      <c r="A143">
        <v>15</v>
      </c>
      <c r="B143">
        <v>1987</v>
      </c>
      <c r="C143" t="s">
        <v>45</v>
      </c>
      <c r="D143">
        <v>2645583.6350708599</v>
      </c>
      <c r="E143">
        <v>1215837.77131238</v>
      </c>
      <c r="F143">
        <v>1429745.8637584799</v>
      </c>
      <c r="G143">
        <v>0.242001864878894</v>
      </c>
      <c r="H143">
        <v>0.17807990618557701</v>
      </c>
      <c r="I143">
        <v>1172732.02331771</v>
      </c>
      <c r="J143">
        <v>1353413.33637147</v>
      </c>
      <c r="K143">
        <v>0.23342204309029199</v>
      </c>
      <c r="L143">
        <v>0.168572419812962</v>
      </c>
      <c r="M143">
        <v>43105.7479946772</v>
      </c>
      <c r="N143">
        <v>76332.527387012204</v>
      </c>
      <c r="O143">
        <v>8.5798217886022092E-3</v>
      </c>
      <c r="P143">
        <v>9.5074863726155E-3</v>
      </c>
      <c r="Q143">
        <v>0.20268384455953253</v>
      </c>
    </row>
    <row r="144" spans="1:17" x14ac:dyDescent="0.2">
      <c r="A144">
        <v>15</v>
      </c>
      <c r="B144">
        <v>1988</v>
      </c>
      <c r="C144" t="s">
        <v>45</v>
      </c>
      <c r="D144">
        <v>2672077.0573734203</v>
      </c>
      <c r="E144">
        <v>1330545.0901297</v>
      </c>
      <c r="F144">
        <v>1341531.9672437201</v>
      </c>
      <c r="G144">
        <v>0.25480491913034098</v>
      </c>
      <c r="H144">
        <v>0.16464117683412</v>
      </c>
      <c r="I144">
        <v>1284530.7078688401</v>
      </c>
      <c r="J144">
        <v>1266465.8520669299</v>
      </c>
      <c r="K144">
        <v>0.245992973531662</v>
      </c>
      <c r="L144">
        <v>0.15542859461853301</v>
      </c>
      <c r="M144">
        <v>46014.382260865401</v>
      </c>
      <c r="N144">
        <v>75066.115176785897</v>
      </c>
      <c r="O144">
        <v>8.8119455986790003E-3</v>
      </c>
      <c r="P144">
        <v>9.21258221558755E-3</v>
      </c>
      <c r="Q144">
        <v>0.19985564750125268</v>
      </c>
    </row>
    <row r="145" spans="1:17" x14ac:dyDescent="0.2">
      <c r="A145">
        <v>15</v>
      </c>
      <c r="B145">
        <v>1989</v>
      </c>
      <c r="C145" t="s">
        <v>45</v>
      </c>
      <c r="D145">
        <v>2993525.3211877597</v>
      </c>
      <c r="E145">
        <v>1351270.0977781799</v>
      </c>
      <c r="F145">
        <v>1642255.2234095801</v>
      </c>
      <c r="G145">
        <v>0.25054487604220699</v>
      </c>
      <c r="H145">
        <v>0.19784227630481199</v>
      </c>
      <c r="I145">
        <v>1304986.28101134</v>
      </c>
      <c r="J145">
        <v>1533592.3324642801</v>
      </c>
      <c r="K145">
        <v>0.24196319192614801</v>
      </c>
      <c r="L145">
        <v>0.184751671758068</v>
      </c>
      <c r="M145">
        <v>46283.816766839002</v>
      </c>
      <c r="N145">
        <v>108662.890945299</v>
      </c>
      <c r="O145">
        <v>8.5816841160585595E-3</v>
      </c>
      <c r="P145">
        <v>1.3090604546744E-2</v>
      </c>
      <c r="Q145">
        <v>0.2185987417965734</v>
      </c>
    </row>
    <row r="146" spans="1:17" x14ac:dyDescent="0.2">
      <c r="A146">
        <v>15</v>
      </c>
      <c r="B146">
        <v>1990</v>
      </c>
      <c r="C146" t="s">
        <v>45</v>
      </c>
      <c r="D146">
        <v>3412237.61196166</v>
      </c>
      <c r="E146">
        <v>1650240.4453763</v>
      </c>
      <c r="F146">
        <v>1761997.16658536</v>
      </c>
      <c r="G146">
        <v>0.29770720424039798</v>
      </c>
      <c r="H146">
        <v>0.20758616167720401</v>
      </c>
      <c r="I146">
        <v>1602346.80268064</v>
      </c>
      <c r="J146">
        <v>1651747.9043120299</v>
      </c>
      <c r="K146">
        <v>0.28906708000410197</v>
      </c>
      <c r="L146">
        <v>0.19459736599859501</v>
      </c>
      <c r="M146">
        <v>47893.642695652299</v>
      </c>
      <c r="N146">
        <v>110249.262273332</v>
      </c>
      <c r="O146">
        <v>8.6401242362957303E-3</v>
      </c>
      <c r="P146">
        <v>1.29887956786085E-2</v>
      </c>
      <c r="Q146">
        <v>0.24318939653659397</v>
      </c>
    </row>
    <row r="147" spans="1:17" x14ac:dyDescent="0.2">
      <c r="A147">
        <v>15</v>
      </c>
      <c r="B147">
        <v>1991</v>
      </c>
      <c r="C147" t="s">
        <v>45</v>
      </c>
      <c r="D147">
        <v>3639854.7818731801</v>
      </c>
      <c r="E147">
        <v>1730452.5796143301</v>
      </c>
      <c r="F147">
        <v>1909402.20225885</v>
      </c>
      <c r="G147">
        <v>0.30678165600553098</v>
      </c>
      <c r="H147">
        <v>0.223279762416288</v>
      </c>
      <c r="I147">
        <v>1684842.58324016</v>
      </c>
      <c r="J147">
        <v>1784877.1230701599</v>
      </c>
      <c r="K147">
        <v>0.29869573074938099</v>
      </c>
      <c r="L147">
        <v>0.20871817342093299</v>
      </c>
      <c r="M147">
        <v>45609.996374165399</v>
      </c>
      <c r="N147">
        <v>124525.07918869</v>
      </c>
      <c r="O147">
        <v>8.0859252561496092E-3</v>
      </c>
      <c r="P147">
        <v>1.45615889953556E-2</v>
      </c>
      <c r="Q147">
        <v>0.25646726065480036</v>
      </c>
    </row>
    <row r="148" spans="1:17" x14ac:dyDescent="0.2">
      <c r="A148">
        <v>15</v>
      </c>
      <c r="B148">
        <v>1992</v>
      </c>
      <c r="C148" t="s">
        <v>45</v>
      </c>
      <c r="D148">
        <v>3467131.7709860001</v>
      </c>
      <c r="E148">
        <v>1704245.4452267101</v>
      </c>
      <c r="F148">
        <v>1762886.32575929</v>
      </c>
      <c r="G148">
        <v>0.298363197225951</v>
      </c>
      <c r="H148">
        <v>0.20531587762176801</v>
      </c>
      <c r="I148">
        <v>1667674.5936368201</v>
      </c>
      <c r="J148">
        <v>1656664.0322640899</v>
      </c>
      <c r="K148">
        <v>0.29196071791395101</v>
      </c>
      <c r="L148">
        <v>0.192944618571602</v>
      </c>
      <c r="M148">
        <v>36570.8515898849</v>
      </c>
      <c r="N148">
        <v>106222.29349519699</v>
      </c>
      <c r="O148">
        <v>6.4024793119997602E-3</v>
      </c>
      <c r="P148">
        <v>1.2371259050166001E-2</v>
      </c>
      <c r="Q148">
        <v>0.24248732294288763</v>
      </c>
    </row>
    <row r="149" spans="1:17" x14ac:dyDescent="0.2">
      <c r="A149">
        <v>15</v>
      </c>
      <c r="B149">
        <v>1993</v>
      </c>
      <c r="C149" t="s">
        <v>45</v>
      </c>
      <c r="D149">
        <v>4039132.15935406</v>
      </c>
      <c r="E149">
        <v>2171304.2431020299</v>
      </c>
      <c r="F149">
        <v>1867827.9162520301</v>
      </c>
      <c r="G149">
        <v>0.37754622072940203</v>
      </c>
      <c r="H149">
        <v>0.21733463692375299</v>
      </c>
      <c r="I149">
        <v>2124004.9095878699</v>
      </c>
      <c r="J149">
        <v>1753779.9686881099</v>
      </c>
      <c r="K149">
        <v>0.36932181612649101</v>
      </c>
      <c r="L149">
        <v>0.204064373073408</v>
      </c>
      <c r="M149">
        <v>47299.333514157101</v>
      </c>
      <c r="N149">
        <v>114047.947563917</v>
      </c>
      <c r="O149">
        <v>8.2244046029114892E-3</v>
      </c>
      <c r="P149">
        <v>1.32702638503442E-2</v>
      </c>
      <c r="Q149">
        <v>0.2815639837173548</v>
      </c>
    </row>
    <row r="150" spans="1:17" x14ac:dyDescent="0.2">
      <c r="A150">
        <v>15</v>
      </c>
      <c r="B150">
        <v>1994</v>
      </c>
      <c r="C150" t="s">
        <v>45</v>
      </c>
      <c r="D150">
        <v>4332974.86234238</v>
      </c>
      <c r="E150">
        <v>2495127.4556325302</v>
      </c>
      <c r="F150">
        <v>1837847.4067098501</v>
      </c>
      <c r="G150">
        <v>0.43430199438819</v>
      </c>
      <c r="H150">
        <v>0.212404089341939</v>
      </c>
      <c r="I150">
        <v>2456066.9343988202</v>
      </c>
      <c r="J150">
        <v>1736684.24929684</v>
      </c>
      <c r="K150">
        <v>0.42750311834867299</v>
      </c>
      <c r="L150">
        <v>0.20071243950919601</v>
      </c>
      <c r="M150">
        <v>39060.521233705498</v>
      </c>
      <c r="N150">
        <v>101163.157413012</v>
      </c>
      <c r="O150">
        <v>6.7988760395168201E-3</v>
      </c>
      <c r="P150">
        <v>1.16916498327428E-2</v>
      </c>
      <c r="Q150">
        <v>0.30094820398647004</v>
      </c>
    </row>
    <row r="151" spans="1:17" x14ac:dyDescent="0.2">
      <c r="A151">
        <v>15</v>
      </c>
      <c r="B151">
        <v>1995</v>
      </c>
      <c r="C151" t="s">
        <v>45</v>
      </c>
      <c r="D151">
        <v>4171249.7117422698</v>
      </c>
      <c r="E151">
        <v>2346962.47670103</v>
      </c>
      <c r="F151">
        <v>1824287.23504124</v>
      </c>
      <c r="G151">
        <v>0.40720116734303302</v>
      </c>
      <c r="H151">
        <v>0.21025238781229699</v>
      </c>
      <c r="I151">
        <v>2284999.0747297001</v>
      </c>
      <c r="J151">
        <v>1710298.47016716</v>
      </c>
      <c r="K151">
        <v>0.39645043320656798</v>
      </c>
      <c r="L151">
        <v>0.19711497746473899</v>
      </c>
      <c r="M151">
        <v>61963.401971331303</v>
      </c>
      <c r="N151">
        <v>113988.76487407601</v>
      </c>
      <c r="O151">
        <v>1.0750734136464799E-2</v>
      </c>
      <c r="P151">
        <v>1.31374103475582E-2</v>
      </c>
      <c r="Q151">
        <v>0.28886175036305534</v>
      </c>
    </row>
    <row r="152" spans="1:17" x14ac:dyDescent="0.2">
      <c r="A152">
        <v>15</v>
      </c>
      <c r="B152">
        <v>1996</v>
      </c>
      <c r="C152" t="s">
        <v>45</v>
      </c>
      <c r="D152">
        <v>4105509.4774483098</v>
      </c>
      <c r="E152">
        <v>2139497.5269881701</v>
      </c>
      <c r="F152">
        <v>1966011.9504601399</v>
      </c>
      <c r="G152">
        <v>0.35497905661156398</v>
      </c>
      <c r="H152">
        <v>0.22429558117805401</v>
      </c>
      <c r="I152">
        <v>2114618.46415191</v>
      </c>
      <c r="J152">
        <v>1869695.82102587</v>
      </c>
      <c r="K152">
        <v>0.35085119661472097</v>
      </c>
      <c r="L152">
        <v>0.21330720329803901</v>
      </c>
      <c r="M152">
        <v>24879.062836269899</v>
      </c>
      <c r="N152">
        <v>96316.129434273098</v>
      </c>
      <c r="O152">
        <v>4.12785999684296E-3</v>
      </c>
      <c r="P152">
        <v>1.0988377880014799E-2</v>
      </c>
      <c r="Q152">
        <v>0.27754214932440696</v>
      </c>
    </row>
    <row r="153" spans="1:17" x14ac:dyDescent="0.2">
      <c r="A153">
        <v>15</v>
      </c>
      <c r="B153">
        <v>1997</v>
      </c>
      <c r="C153" t="s">
        <v>45</v>
      </c>
      <c r="D153">
        <v>4407144.3839696199</v>
      </c>
      <c r="E153">
        <v>2363938.40865173</v>
      </c>
      <c r="F153">
        <v>2043205.9753178901</v>
      </c>
      <c r="G153">
        <v>0.37456387400826402</v>
      </c>
      <c r="H153">
        <v>0.23122917043560401</v>
      </c>
      <c r="I153">
        <v>2328083.8254642799</v>
      </c>
      <c r="J153">
        <v>1922503.20737021</v>
      </c>
      <c r="K153">
        <v>0.36888274816738398</v>
      </c>
      <c r="L153">
        <v>0.217569264758458</v>
      </c>
      <c r="M153">
        <v>35854.583187445001</v>
      </c>
      <c r="N153">
        <v>120702.767947682</v>
      </c>
      <c r="O153">
        <v>5.6811258408803796E-3</v>
      </c>
      <c r="P153">
        <v>1.36599056771461E-2</v>
      </c>
      <c r="Q153">
        <v>0.2909494588440355</v>
      </c>
    </row>
    <row r="154" spans="1:17" x14ac:dyDescent="0.2">
      <c r="A154">
        <v>15</v>
      </c>
      <c r="B154">
        <v>1998</v>
      </c>
      <c r="C154" t="s">
        <v>45</v>
      </c>
      <c r="D154">
        <v>4650328.3112636898</v>
      </c>
      <c r="E154">
        <v>2577899.30377209</v>
      </c>
      <c r="F154">
        <v>2072429.0074916</v>
      </c>
      <c r="G154">
        <v>0.39100721962405899</v>
      </c>
      <c r="H154">
        <v>0.232458101309055</v>
      </c>
      <c r="I154">
        <v>2548917.2818967002</v>
      </c>
      <c r="J154">
        <v>1980177.83623076</v>
      </c>
      <c r="K154">
        <v>0.38661132263304798</v>
      </c>
      <c r="L154">
        <v>0.22211056610408</v>
      </c>
      <c r="M154">
        <v>28982.0218753933</v>
      </c>
      <c r="N154">
        <v>92251.171260836796</v>
      </c>
      <c r="O154">
        <v>4.39589699101103E-3</v>
      </c>
      <c r="P154">
        <v>1.03475352049749E-2</v>
      </c>
      <c r="Q154">
        <v>0.29986156060472013</v>
      </c>
    </row>
    <row r="155" spans="1:17" x14ac:dyDescent="0.2">
      <c r="A155">
        <v>15</v>
      </c>
      <c r="B155">
        <v>1999</v>
      </c>
      <c r="C155" t="s">
        <v>45</v>
      </c>
      <c r="D155">
        <v>4722268.0082405498</v>
      </c>
      <c r="E155">
        <v>2596218.1372157899</v>
      </c>
      <c r="F155">
        <v>2126049.87102476</v>
      </c>
      <c r="G155">
        <v>0.37809821538430699</v>
      </c>
      <c r="H155">
        <v>0.23560257320521799</v>
      </c>
      <c r="I155">
        <v>2548449.6879087202</v>
      </c>
      <c r="J155">
        <v>2035538.8763596399</v>
      </c>
      <c r="K155">
        <v>0.371141494307685</v>
      </c>
      <c r="L155">
        <v>0.22557241185430499</v>
      </c>
      <c r="M155">
        <v>47768.449307071103</v>
      </c>
      <c r="N155">
        <v>90510.994665122606</v>
      </c>
      <c r="O155">
        <v>6.9567210766227402E-3</v>
      </c>
      <c r="P155">
        <v>1.0030161350913201E-2</v>
      </c>
      <c r="Q155">
        <v>0.29717741491319688</v>
      </c>
    </row>
    <row r="156" spans="1:17" x14ac:dyDescent="0.2">
      <c r="A156">
        <v>15</v>
      </c>
      <c r="B156">
        <v>2000</v>
      </c>
      <c r="C156" t="s">
        <v>45</v>
      </c>
      <c r="D156">
        <v>5273597.8271889295</v>
      </c>
      <c r="E156">
        <v>2982038.7680265801</v>
      </c>
      <c r="F156">
        <v>2291559.0591623499</v>
      </c>
      <c r="G156">
        <v>0.41449213748682501</v>
      </c>
      <c r="H156">
        <v>0.252172825364195</v>
      </c>
      <c r="I156">
        <v>2941601.7011849401</v>
      </c>
      <c r="J156">
        <v>2196068.1498346901</v>
      </c>
      <c r="K156">
        <v>0.40887153776538698</v>
      </c>
      <c r="L156">
        <v>0.241664602892044</v>
      </c>
      <c r="M156">
        <v>40437.066841637003</v>
      </c>
      <c r="N156">
        <v>95490.909327659596</v>
      </c>
      <c r="O156">
        <v>5.6205997214380798E-3</v>
      </c>
      <c r="P156">
        <v>1.05082224721515E-2</v>
      </c>
      <c r="Q156">
        <v>0.32389732696995716</v>
      </c>
    </row>
    <row r="157" spans="1:17" x14ac:dyDescent="0.2">
      <c r="A157">
        <v>15</v>
      </c>
      <c r="B157">
        <v>2001</v>
      </c>
      <c r="C157" t="s">
        <v>45</v>
      </c>
      <c r="D157">
        <v>5252208.4110240806</v>
      </c>
      <c r="E157">
        <v>3092741.7901981901</v>
      </c>
      <c r="F157">
        <v>2159466.62082589</v>
      </c>
      <c r="G157">
        <v>0.41039891194175299</v>
      </c>
      <c r="H157">
        <v>0.240362310904986</v>
      </c>
      <c r="I157">
        <v>3059517.42587322</v>
      </c>
      <c r="J157">
        <v>2073340.0593564201</v>
      </c>
      <c r="K157">
        <v>0.40599012391679101</v>
      </c>
      <c r="L157">
        <v>0.23077587916973499</v>
      </c>
      <c r="M157">
        <v>33224.364324973198</v>
      </c>
      <c r="N157">
        <v>86126.561469464999</v>
      </c>
      <c r="O157">
        <v>4.4087880249620197E-3</v>
      </c>
      <c r="P157">
        <v>9.5864317352511892E-3</v>
      </c>
      <c r="Q157">
        <v>0.31792730289033078</v>
      </c>
    </row>
    <row r="158" spans="1:17" x14ac:dyDescent="0.2">
      <c r="A158">
        <v>15</v>
      </c>
      <c r="B158">
        <v>2002</v>
      </c>
      <c r="C158" t="s">
        <v>45</v>
      </c>
      <c r="D158">
        <v>5158986.6789536495</v>
      </c>
      <c r="E158">
        <v>3047682.5412345701</v>
      </c>
      <c r="F158">
        <v>2111304.1377190799</v>
      </c>
      <c r="G158">
        <v>0.386967861765738</v>
      </c>
      <c r="H158">
        <v>0.23891238026648101</v>
      </c>
      <c r="I158">
        <v>2949029.9872020902</v>
      </c>
      <c r="J158">
        <v>1992092.9554985201</v>
      </c>
      <c r="K158">
        <v>0.374441830141652</v>
      </c>
      <c r="L158">
        <v>0.22542260075538401</v>
      </c>
      <c r="M158">
        <v>98652.554032482905</v>
      </c>
      <c r="N158">
        <v>119211.182220565</v>
      </c>
      <c r="O158">
        <v>1.2526031624085899E-2</v>
      </c>
      <c r="P158">
        <v>1.3489779511096599E-2</v>
      </c>
      <c r="Q158">
        <v>0.30868197166616745</v>
      </c>
    </row>
    <row r="159" spans="1:17" x14ac:dyDescent="0.2">
      <c r="A159">
        <v>15</v>
      </c>
      <c r="B159">
        <v>2003</v>
      </c>
      <c r="C159" t="s">
        <v>45</v>
      </c>
      <c r="D159">
        <v>5439804.2309114598</v>
      </c>
      <c r="E159">
        <v>3415208.3118917998</v>
      </c>
      <c r="F159">
        <v>2024595.91901966</v>
      </c>
      <c r="G159">
        <v>0.41413653815618101</v>
      </c>
      <c r="H159">
        <v>0.23471014005750401</v>
      </c>
      <c r="I159">
        <v>3300258.8566341102</v>
      </c>
      <c r="J159">
        <v>1919501.48775408</v>
      </c>
      <c r="K159">
        <v>0.40019748521537002</v>
      </c>
      <c r="L159">
        <v>0.22252660829697801</v>
      </c>
      <c r="M159">
        <v>114949.45525768799</v>
      </c>
      <c r="N159">
        <v>105094.431265584</v>
      </c>
      <c r="O159">
        <v>1.39390529408111E-2</v>
      </c>
      <c r="P159">
        <v>1.21835317605268E-2</v>
      </c>
      <c r="Q159">
        <v>0.32240620602480696</v>
      </c>
    </row>
    <row r="160" spans="1:17" x14ac:dyDescent="0.2">
      <c r="A160">
        <v>15</v>
      </c>
      <c r="B160">
        <v>2004</v>
      </c>
      <c r="C160" t="s">
        <v>45</v>
      </c>
      <c r="D160">
        <v>5915322.9898679601</v>
      </c>
      <c r="E160">
        <v>3650065.3973531201</v>
      </c>
      <c r="F160">
        <v>2265257.59251484</v>
      </c>
      <c r="G160">
        <v>0.42345685508756897</v>
      </c>
      <c r="H160">
        <v>0.26885535431585</v>
      </c>
      <c r="I160">
        <v>3543490.5581536498</v>
      </c>
      <c r="J160">
        <v>2216876.6917681801</v>
      </c>
      <c r="K160">
        <v>0.41109273518122602</v>
      </c>
      <c r="L160">
        <v>0.26311319754950802</v>
      </c>
      <c r="M160">
        <v>106574.839199462</v>
      </c>
      <c r="N160">
        <v>48380.900746666703</v>
      </c>
      <c r="O160">
        <v>1.2364119906343099E-2</v>
      </c>
      <c r="P160">
        <v>5.74215676634125E-3</v>
      </c>
      <c r="Q160">
        <v>0.34703646387790421</v>
      </c>
    </row>
    <row r="161" spans="1:17" x14ac:dyDescent="0.2">
      <c r="A161">
        <v>15</v>
      </c>
      <c r="B161">
        <v>2005</v>
      </c>
      <c r="C161" t="s">
        <v>45</v>
      </c>
      <c r="D161">
        <v>5836113.1355258198</v>
      </c>
      <c r="E161">
        <v>3718778.4487586101</v>
      </c>
      <c r="F161">
        <v>2117334.6867672098</v>
      </c>
      <c r="G161">
        <v>0.41545091609442097</v>
      </c>
      <c r="H161">
        <v>0.25691591326063101</v>
      </c>
      <c r="I161">
        <v>3589894.5715267002</v>
      </c>
      <c r="J161">
        <v>2080658.6234480599</v>
      </c>
      <c r="K161">
        <v>0.40105239098635098</v>
      </c>
      <c r="L161">
        <v>0.25246566533273701</v>
      </c>
      <c r="M161">
        <v>128883.877231915</v>
      </c>
      <c r="N161">
        <v>36676.063319148903</v>
      </c>
      <c r="O161">
        <v>1.4398525108069901E-2</v>
      </c>
      <c r="P161">
        <v>4.4502479278940099E-3</v>
      </c>
      <c r="Q161">
        <v>0.33945615453201211</v>
      </c>
    </row>
    <row r="162" spans="1:17" x14ac:dyDescent="0.2">
      <c r="A162">
        <v>15</v>
      </c>
      <c r="B162">
        <v>2006</v>
      </c>
      <c r="C162" t="s">
        <v>45</v>
      </c>
      <c r="D162">
        <v>6382253.4326085094</v>
      </c>
      <c r="E162">
        <v>4377200.3512011096</v>
      </c>
      <c r="F162">
        <v>2005053.0814074001</v>
      </c>
      <c r="G162">
        <v>0.46656402781719097</v>
      </c>
      <c r="H162">
        <v>0.24561587148817501</v>
      </c>
      <c r="I162">
        <v>4236671.8396134898</v>
      </c>
      <c r="J162">
        <v>1926152.5434604499</v>
      </c>
      <c r="K162">
        <v>0.45158515019476703</v>
      </c>
      <c r="L162">
        <v>0.23595067879655701</v>
      </c>
      <c r="M162">
        <v>140528.51158761699</v>
      </c>
      <c r="N162">
        <v>78900.537946944998</v>
      </c>
      <c r="O162">
        <v>1.49788776224241E-2</v>
      </c>
      <c r="P162">
        <v>9.6651926916178701E-3</v>
      </c>
      <c r="Q162">
        <v>0.36376173582055349</v>
      </c>
    </row>
    <row r="163" spans="1:17" x14ac:dyDescent="0.2">
      <c r="A163">
        <v>15</v>
      </c>
      <c r="B163">
        <v>2007</v>
      </c>
      <c r="C163" t="s">
        <v>45</v>
      </c>
      <c r="D163">
        <v>6701809.6705881199</v>
      </c>
      <c r="E163">
        <v>4542635.1992416801</v>
      </c>
      <c r="F163">
        <v>2159174.4713464398</v>
      </c>
      <c r="G163">
        <v>0.46887863745878999</v>
      </c>
      <c r="H163">
        <v>0.26788697173954301</v>
      </c>
      <c r="I163">
        <v>4406126.6439392501</v>
      </c>
      <c r="J163">
        <v>2113590.7289820402</v>
      </c>
      <c r="K163">
        <v>0.45478859002941402</v>
      </c>
      <c r="L163">
        <v>0.262231434929246</v>
      </c>
      <c r="M163">
        <v>136508.555302427</v>
      </c>
      <c r="N163">
        <v>45583.742364394602</v>
      </c>
      <c r="O163">
        <v>1.40900474293764E-2</v>
      </c>
      <c r="P163">
        <v>5.6555368102969303E-3</v>
      </c>
      <c r="Q163">
        <v>0.37760254896303835</v>
      </c>
    </row>
    <row r="164" spans="1:17" x14ac:dyDescent="0.2">
      <c r="A164">
        <v>15</v>
      </c>
      <c r="B164">
        <v>2008</v>
      </c>
      <c r="C164" t="s">
        <v>45</v>
      </c>
      <c r="D164">
        <v>6367351.0573267201</v>
      </c>
      <c r="E164">
        <v>4540562.6790773701</v>
      </c>
      <c r="F164">
        <v>1826788.37824935</v>
      </c>
      <c r="G164">
        <v>0.45726251922278599</v>
      </c>
      <c r="H164">
        <v>0.22973141206712</v>
      </c>
      <c r="I164">
        <v>4399273.46685219</v>
      </c>
      <c r="J164">
        <v>1771957.0115350699</v>
      </c>
      <c r="K164">
        <v>0.44303382870854902</v>
      </c>
      <c r="L164">
        <v>0.222835984303937</v>
      </c>
      <c r="M164">
        <v>141289.21222517701</v>
      </c>
      <c r="N164">
        <v>54831.366714277501</v>
      </c>
      <c r="O164">
        <v>1.42286905142371E-2</v>
      </c>
      <c r="P164">
        <v>6.8954277631832501E-3</v>
      </c>
      <c r="Q164">
        <v>0.35608146297486631</v>
      </c>
    </row>
    <row r="165" spans="1:17" x14ac:dyDescent="0.2">
      <c r="A165">
        <v>15</v>
      </c>
      <c r="B165">
        <v>2009</v>
      </c>
      <c r="C165" t="s">
        <v>45</v>
      </c>
      <c r="D165">
        <v>6797258.2556771999</v>
      </c>
      <c r="E165">
        <v>4720371.6566037098</v>
      </c>
      <c r="F165">
        <v>2076886.5990734899</v>
      </c>
      <c r="G165">
        <v>0.46506321105863502</v>
      </c>
      <c r="H165">
        <v>0.26520664278782302</v>
      </c>
      <c r="I165">
        <v>4562635.5321804499</v>
      </c>
      <c r="J165">
        <v>1983379.9071897501</v>
      </c>
      <c r="K165">
        <v>0.44952264055681901</v>
      </c>
      <c r="L165">
        <v>0.25326636841571898</v>
      </c>
      <c r="M165">
        <v>157736.12442326199</v>
      </c>
      <c r="N165">
        <v>93506.691883740903</v>
      </c>
      <c r="O165">
        <v>1.5540570501816601E-2</v>
      </c>
      <c r="P165">
        <v>1.1940274372103399E-2</v>
      </c>
      <c r="Q165">
        <v>0.37802115421908516</v>
      </c>
    </row>
    <row r="166" spans="1:17" x14ac:dyDescent="0.2">
      <c r="A166">
        <v>15</v>
      </c>
      <c r="B166">
        <v>2010</v>
      </c>
      <c r="C166" t="s">
        <v>45</v>
      </c>
      <c r="D166">
        <v>7222060.6176503506</v>
      </c>
      <c r="E166">
        <v>5013272.8904747805</v>
      </c>
      <c r="F166">
        <v>2208787.7271755701</v>
      </c>
      <c r="G166">
        <v>0.47843750360384102</v>
      </c>
      <c r="H166">
        <v>0.285466480323876</v>
      </c>
      <c r="I166">
        <v>4926102.9574475</v>
      </c>
      <c r="J166">
        <v>2124695.02332026</v>
      </c>
      <c r="K166">
        <v>0.47011851398208598</v>
      </c>
      <c r="L166">
        <v>0.27459823440999998</v>
      </c>
      <c r="M166">
        <v>87169.933027278705</v>
      </c>
      <c r="N166">
        <v>84092.703855319196</v>
      </c>
      <c r="O166">
        <v>8.3189896217549693E-3</v>
      </c>
      <c r="P166">
        <v>1.08682459138763E-2</v>
      </c>
      <c r="Q166">
        <v>0.39647024195601338</v>
      </c>
    </row>
    <row r="167" spans="1:17" x14ac:dyDescent="0.2">
      <c r="A167">
        <v>15</v>
      </c>
      <c r="B167">
        <v>2011</v>
      </c>
      <c r="C167" t="s">
        <v>45</v>
      </c>
      <c r="D167">
        <v>6718397.5961327506</v>
      </c>
      <c r="E167">
        <v>5054670.5681269104</v>
      </c>
      <c r="F167">
        <v>1663727.02800584</v>
      </c>
      <c r="G167">
        <v>0.46999184668083499</v>
      </c>
      <c r="H167">
        <v>0.222345151917554</v>
      </c>
      <c r="I167">
        <v>4930832.11248847</v>
      </c>
      <c r="J167">
        <v>1608891.09317202</v>
      </c>
      <c r="K167">
        <v>0.45847713693444198</v>
      </c>
      <c r="L167">
        <v>0.215016723602134</v>
      </c>
      <c r="M167">
        <v>123838.45563844399</v>
      </c>
      <c r="N167">
        <v>54835.934833827901</v>
      </c>
      <c r="O167">
        <v>1.15147097463926E-2</v>
      </c>
      <c r="P167">
        <v>7.3284283154205999E-3</v>
      </c>
      <c r="Q167">
        <v>0.36838496214997579</v>
      </c>
    </row>
    <row r="168" spans="1:17" x14ac:dyDescent="0.2">
      <c r="A168">
        <v>15</v>
      </c>
      <c r="B168">
        <v>2012</v>
      </c>
      <c r="C168" t="s">
        <v>45</v>
      </c>
      <c r="D168">
        <v>6502911.4213920804</v>
      </c>
      <c r="E168">
        <v>5143599.3034005603</v>
      </c>
      <c r="F168">
        <v>1359312.1179915201</v>
      </c>
      <c r="G168">
        <v>0.47127115408922399</v>
      </c>
      <c r="H168">
        <v>0.18800216440179299</v>
      </c>
      <c r="I168">
        <v>5026794.6009637797</v>
      </c>
      <c r="J168">
        <v>1313340.29898956</v>
      </c>
      <c r="K168">
        <v>0.46056917602416803</v>
      </c>
      <c r="L168">
        <v>0.18164394735990699</v>
      </c>
      <c r="M168">
        <v>116804.702436778</v>
      </c>
      <c r="N168">
        <v>45971.819001954304</v>
      </c>
      <c r="O168">
        <v>1.07019780650558E-2</v>
      </c>
      <c r="P168">
        <v>6.3582170418853097E-3</v>
      </c>
      <c r="Q168">
        <v>0.35839356243694442</v>
      </c>
    </row>
    <row r="169" spans="1:17" x14ac:dyDescent="0.2">
      <c r="A169">
        <v>15</v>
      </c>
      <c r="B169">
        <v>2013</v>
      </c>
      <c r="C169" t="s">
        <v>45</v>
      </c>
      <c r="D169">
        <v>6530066.7584247608</v>
      </c>
      <c r="E169">
        <v>5194338.3267388204</v>
      </c>
      <c r="F169">
        <v>1335728.4316859399</v>
      </c>
      <c r="G169">
        <v>0.473258495344625</v>
      </c>
      <c r="H169">
        <v>0.19113223817960101</v>
      </c>
      <c r="I169">
        <v>5043930.7258668803</v>
      </c>
      <c r="J169">
        <v>1263894.1091380699</v>
      </c>
      <c r="K169">
        <v>0.45955479135010002</v>
      </c>
      <c r="L169">
        <v>0.18085331132516599</v>
      </c>
      <c r="M169">
        <v>150407.60087193799</v>
      </c>
      <c r="N169">
        <v>71834.322547864896</v>
      </c>
      <c r="O169">
        <v>1.3703703994525701E-2</v>
      </c>
      <c r="P169">
        <v>1.02789268544349E-2</v>
      </c>
      <c r="Q169">
        <v>0.36350458467318392</v>
      </c>
    </row>
    <row r="170" spans="1:17" x14ac:dyDescent="0.2">
      <c r="A170">
        <v>15</v>
      </c>
      <c r="B170">
        <v>2014</v>
      </c>
      <c r="C170" t="s">
        <v>45</v>
      </c>
      <c r="D170">
        <v>6966602.7705396507</v>
      </c>
      <c r="E170">
        <v>5553192.0116194803</v>
      </c>
      <c r="F170">
        <v>1413410.7589201699</v>
      </c>
      <c r="G170">
        <v>0.50243574050207196</v>
      </c>
      <c r="H170">
        <v>0.20872199485549101</v>
      </c>
      <c r="I170">
        <v>5401884.8482203204</v>
      </c>
      <c r="J170">
        <v>1320305.96643398</v>
      </c>
      <c r="K170">
        <v>0.48874593353579898</v>
      </c>
      <c r="L170">
        <v>0.19497297115825299</v>
      </c>
      <c r="M170">
        <v>151307.16339915799</v>
      </c>
      <c r="N170">
        <v>93104.792486195001</v>
      </c>
      <c r="O170">
        <v>1.3689806966273799E-2</v>
      </c>
      <c r="P170">
        <v>1.37490236972384E-2</v>
      </c>
      <c r="Q170">
        <v>0.39084903740117544</v>
      </c>
    </row>
    <row r="171" spans="1:17" x14ac:dyDescent="0.2">
      <c r="A171">
        <v>15</v>
      </c>
      <c r="B171">
        <v>2015</v>
      </c>
      <c r="C171" t="s">
        <v>45</v>
      </c>
      <c r="D171">
        <v>7738730.5888921507</v>
      </c>
      <c r="E171">
        <v>5903055.5865088701</v>
      </c>
      <c r="F171">
        <v>1835675.0023832801</v>
      </c>
      <c r="G171">
        <v>0.53333545372113</v>
      </c>
      <c r="H171">
        <v>0.27814367158020598</v>
      </c>
      <c r="I171">
        <v>5736472.0396177098</v>
      </c>
      <c r="J171">
        <v>1742044.6535531399</v>
      </c>
      <c r="K171">
        <v>0.51828478881349804</v>
      </c>
      <c r="L171">
        <v>0.263956689156226</v>
      </c>
      <c r="M171">
        <v>166583.54689115699</v>
      </c>
      <c r="N171">
        <v>93630.348830138202</v>
      </c>
      <c r="O171">
        <v>1.5050664907632001E-2</v>
      </c>
      <c r="P171">
        <v>1.41869824239795E-2</v>
      </c>
      <c r="Q171">
        <v>0.43801023207482837</v>
      </c>
    </row>
    <row r="172" spans="1:17" x14ac:dyDescent="0.2">
      <c r="A172">
        <v>15</v>
      </c>
      <c r="B172">
        <v>2016</v>
      </c>
      <c r="C172" t="s">
        <v>45</v>
      </c>
      <c r="D172">
        <v>7390246.9120947896</v>
      </c>
      <c r="E172">
        <v>5777894.8387380596</v>
      </c>
      <c r="F172">
        <v>1612352.0733567299</v>
      </c>
      <c r="G172">
        <v>0.52099425545239197</v>
      </c>
      <c r="H172">
        <v>0.26079558301274502</v>
      </c>
      <c r="I172">
        <v>5591140.4021077203</v>
      </c>
      <c r="J172">
        <v>1481986.6268054601</v>
      </c>
      <c r="K172">
        <v>0.50415456013424298</v>
      </c>
      <c r="L172">
        <v>0.23970916324136399</v>
      </c>
      <c r="M172">
        <v>186754.43663034501</v>
      </c>
      <c r="N172">
        <v>130365.44655127299</v>
      </c>
      <c r="O172">
        <v>1.6839695318149502E-2</v>
      </c>
      <c r="P172">
        <v>2.1086419771380701E-2</v>
      </c>
      <c r="Q172">
        <v>0.42786034934981748</v>
      </c>
    </row>
    <row r="173" spans="1:17" x14ac:dyDescent="0.2">
      <c r="A173">
        <v>15</v>
      </c>
      <c r="B173">
        <v>2017</v>
      </c>
      <c r="C173" t="s">
        <v>45</v>
      </c>
      <c r="D173">
        <v>7384920.6012509698</v>
      </c>
      <c r="E173">
        <v>5906966.8211677801</v>
      </c>
      <c r="F173">
        <v>1477953.78008319</v>
      </c>
      <c r="G173">
        <v>0.53703174129656095</v>
      </c>
      <c r="H173">
        <v>0.25654043502273499</v>
      </c>
      <c r="I173">
        <v>5750864.1873223297</v>
      </c>
      <c r="J173">
        <v>1383566.6779870801</v>
      </c>
      <c r="K173">
        <v>0.52283967423185596</v>
      </c>
      <c r="L173">
        <v>0.2401568995167</v>
      </c>
      <c r="M173">
        <v>156102.63384544701</v>
      </c>
      <c r="N173">
        <v>94387.102096110902</v>
      </c>
      <c r="O173">
        <v>1.41920670647049E-2</v>
      </c>
      <c r="P173">
        <v>1.63835355060351E-2</v>
      </c>
      <c r="Q173">
        <v>0.44061765402605219</v>
      </c>
    </row>
    <row r="174" spans="1:17" x14ac:dyDescent="0.2">
      <c r="A174">
        <v>15</v>
      </c>
      <c r="B174">
        <v>2018</v>
      </c>
      <c r="C174" t="s">
        <v>45</v>
      </c>
      <c r="D174">
        <v>7606520.8131603496</v>
      </c>
      <c r="E174">
        <v>6194751.9272114998</v>
      </c>
      <c r="F174">
        <v>1411768.8859488501</v>
      </c>
      <c r="G174">
        <v>0.57086001242615803</v>
      </c>
      <c r="H174">
        <v>0.26252628967285202</v>
      </c>
      <c r="I174">
        <v>6029303.3335942104</v>
      </c>
      <c r="J174">
        <v>1335500.1192805101</v>
      </c>
      <c r="K174">
        <v>0.55561356070088697</v>
      </c>
      <c r="L174">
        <v>0.24834368759779199</v>
      </c>
      <c r="M174">
        <v>165448.59361729</v>
      </c>
      <c r="N174">
        <v>76268.766668338198</v>
      </c>
      <c r="O174">
        <v>1.5246451725270499E-2</v>
      </c>
      <c r="P174">
        <v>1.4182602075060001E-2</v>
      </c>
      <c r="Q174">
        <v>0.46869231479750406</v>
      </c>
    </row>
    <row r="175" spans="1:17" x14ac:dyDescent="0.2">
      <c r="A175">
        <v>15</v>
      </c>
      <c r="B175">
        <v>2019</v>
      </c>
      <c r="C175" t="s">
        <v>45</v>
      </c>
      <c r="D175">
        <v>7807077.10729961</v>
      </c>
      <c r="E175">
        <v>6624094.1301200297</v>
      </c>
      <c r="F175">
        <v>1466427.33077306</v>
      </c>
      <c r="G175">
        <v>0.61708321386551002</v>
      </c>
      <c r="H175">
        <v>0.29229284679404499</v>
      </c>
      <c r="I175">
        <v>6320518.8998024501</v>
      </c>
      <c r="J175">
        <v>1363550.3197605701</v>
      </c>
      <c r="K175">
        <v>0.58880294261716903</v>
      </c>
      <c r="L175">
        <v>0.27178708166850601</v>
      </c>
      <c r="M175">
        <v>303575.230317579</v>
      </c>
      <c r="N175">
        <v>102877.01101248901</v>
      </c>
      <c r="O175">
        <v>2.82802712483404E-2</v>
      </c>
      <c r="P175">
        <v>2.0505765125538498E-2</v>
      </c>
      <c r="Q175">
        <v>0.51052761606650177</v>
      </c>
    </row>
    <row r="176" spans="1:17" x14ac:dyDescent="0.2">
      <c r="A176">
        <v>15</v>
      </c>
      <c r="B176">
        <v>2020</v>
      </c>
      <c r="C176" t="s">
        <v>45</v>
      </c>
      <c r="D176">
        <v>7724795.2928922195</v>
      </c>
      <c r="E176">
        <v>6340649.7765265498</v>
      </c>
      <c r="F176">
        <v>1302322.3305845601</v>
      </c>
      <c r="G176">
        <v>0.59900654499813399</v>
      </c>
      <c r="H176">
        <v>0.27959780670841999</v>
      </c>
      <c r="I176">
        <v>6113437.9034762699</v>
      </c>
      <c r="J176">
        <v>1198807.0257888299</v>
      </c>
      <c r="K176">
        <v>0.57754164725811796</v>
      </c>
      <c r="L176">
        <v>0.257373929023201</v>
      </c>
      <c r="M176">
        <v>227211.87305027299</v>
      </c>
      <c r="N176">
        <v>103515.304795733</v>
      </c>
      <c r="O176">
        <v>2.1464897740016201E-2</v>
      </c>
      <c r="P176">
        <v>2.2223877685218999E-2</v>
      </c>
      <c r="Q176">
        <v>0.50227164214922748</v>
      </c>
    </row>
    <row r="177" spans="1:17" x14ac:dyDescent="0.2">
      <c r="A177">
        <v>21</v>
      </c>
      <c r="B177">
        <v>1986</v>
      </c>
      <c r="C177" t="s">
        <v>46</v>
      </c>
      <c r="D177">
        <v>6217234.3302271999</v>
      </c>
      <c r="E177">
        <v>3200790.7521835701</v>
      </c>
      <c r="F177">
        <v>3016443.5780436299</v>
      </c>
      <c r="G177">
        <v>0.26814080335069901</v>
      </c>
      <c r="H177">
        <v>0.246286579706222</v>
      </c>
      <c r="I177">
        <v>3102522.8665337898</v>
      </c>
      <c r="J177">
        <v>2837197.9318924602</v>
      </c>
      <c r="K177">
        <v>0.25990857830326902</v>
      </c>
      <c r="L177">
        <v>0.23165153151929899</v>
      </c>
      <c r="M177">
        <v>98267.885649780306</v>
      </c>
      <c r="N177">
        <v>179245.64615117601</v>
      </c>
      <c r="O177">
        <v>8.2322250474296203E-3</v>
      </c>
      <c r="P177">
        <v>1.4635048186923599E-2</v>
      </c>
      <c r="Q177">
        <v>0.25707330205494588</v>
      </c>
    </row>
    <row r="178" spans="1:17" x14ac:dyDescent="0.2">
      <c r="A178">
        <v>21</v>
      </c>
      <c r="B178">
        <v>1987</v>
      </c>
      <c r="C178" t="s">
        <v>46</v>
      </c>
      <c r="D178">
        <v>6400954.6120587103</v>
      </c>
      <c r="E178">
        <v>3259268.3744354001</v>
      </c>
      <c r="F178">
        <v>3141686.2376233102</v>
      </c>
      <c r="G178">
        <v>0.26344269416669502</v>
      </c>
      <c r="H178">
        <v>0.25340488053091198</v>
      </c>
      <c r="I178">
        <v>3136048.87691066</v>
      </c>
      <c r="J178">
        <v>2972730.0428669201</v>
      </c>
      <c r="K178">
        <v>0.253483012215862</v>
      </c>
      <c r="L178">
        <v>0.239777063776178</v>
      </c>
      <c r="M178">
        <v>123219.49752474501</v>
      </c>
      <c r="N178">
        <v>168956.19475638701</v>
      </c>
      <c r="O178">
        <v>9.9596819508330093E-3</v>
      </c>
      <c r="P178">
        <v>1.36278167547339E-2</v>
      </c>
      <c r="Q178">
        <v>0.25841850679337436</v>
      </c>
    </row>
    <row r="179" spans="1:17" x14ac:dyDescent="0.2">
      <c r="A179">
        <v>21</v>
      </c>
      <c r="B179">
        <v>1988</v>
      </c>
      <c r="C179" t="s">
        <v>46</v>
      </c>
      <c r="D179">
        <v>6488267.5336878197</v>
      </c>
      <c r="E179">
        <v>3601968.8421141398</v>
      </c>
      <c r="F179">
        <v>2886298.6915736799</v>
      </c>
      <c r="G179">
        <v>0.276112847901609</v>
      </c>
      <c r="H179">
        <v>0.22992953196702101</v>
      </c>
      <c r="I179">
        <v>3465808.2929688101</v>
      </c>
      <c r="J179">
        <v>2725279.7594376402</v>
      </c>
      <c r="K179">
        <v>0.26567531258570198</v>
      </c>
      <c r="L179">
        <v>0.21710237453804301</v>
      </c>
      <c r="M179">
        <v>136160.54914532599</v>
      </c>
      <c r="N179">
        <v>161018.93213603299</v>
      </c>
      <c r="O179">
        <v>1.0437535315907E-2</v>
      </c>
      <c r="P179">
        <v>1.28271574289776E-2</v>
      </c>
      <c r="Q179">
        <v>0.25346529019395087</v>
      </c>
    </row>
    <row r="180" spans="1:17" x14ac:dyDescent="0.2">
      <c r="A180">
        <v>21</v>
      </c>
      <c r="B180">
        <v>1989</v>
      </c>
      <c r="C180" t="s">
        <v>46</v>
      </c>
      <c r="D180">
        <v>7181378.5365508897</v>
      </c>
      <c r="E180">
        <v>3710695.7496131998</v>
      </c>
      <c r="F180">
        <v>3470682.7869376899</v>
      </c>
      <c r="G180">
        <v>0.27143142042079199</v>
      </c>
      <c r="H180">
        <v>0.27488647906765701</v>
      </c>
      <c r="I180">
        <v>3569167.9896554402</v>
      </c>
      <c r="J180">
        <v>3245003.2283296101</v>
      </c>
      <c r="K180">
        <v>0.261078892618341</v>
      </c>
      <c r="L180">
        <v>0.25701211166744498</v>
      </c>
      <c r="M180">
        <v>141527.75995776101</v>
      </c>
      <c r="N180">
        <v>225679.55860808</v>
      </c>
      <c r="O180">
        <v>1.0352527802451199E-2</v>
      </c>
      <c r="P180">
        <v>1.7874367400212601E-2</v>
      </c>
      <c r="Q180">
        <v>0.27309030215611585</v>
      </c>
    </row>
    <row r="181" spans="1:17" x14ac:dyDescent="0.2">
      <c r="A181">
        <v>21</v>
      </c>
      <c r="B181">
        <v>1990</v>
      </c>
      <c r="C181" t="s">
        <v>46</v>
      </c>
      <c r="D181">
        <v>8174086.5878047496</v>
      </c>
      <c r="E181">
        <v>4585083.0955625502</v>
      </c>
      <c r="F181">
        <v>3589003.4922421998</v>
      </c>
      <c r="G181">
        <v>0.32029609288972899</v>
      </c>
      <c r="H181">
        <v>0.28572239222819801</v>
      </c>
      <c r="I181">
        <v>4434119.0527039003</v>
      </c>
      <c r="J181">
        <v>3367923.0775423101</v>
      </c>
      <c r="K181">
        <v>0.30975033132190599</v>
      </c>
      <c r="L181">
        <v>0.268122068043673</v>
      </c>
      <c r="M181">
        <v>150964.042858642</v>
      </c>
      <c r="N181">
        <v>221080.414699891</v>
      </c>
      <c r="O181">
        <v>1.0545761567823501E-2</v>
      </c>
      <c r="P181">
        <v>1.7600324184524899E-2</v>
      </c>
      <c r="Q181">
        <v>0.30413740568610359</v>
      </c>
    </row>
    <row r="182" spans="1:17" x14ac:dyDescent="0.2">
      <c r="A182">
        <v>21</v>
      </c>
      <c r="B182">
        <v>1991</v>
      </c>
      <c r="C182" t="s">
        <v>46</v>
      </c>
      <c r="D182">
        <v>8563649.4124393798</v>
      </c>
      <c r="E182">
        <v>4704415.9348703902</v>
      </c>
      <c r="F182">
        <v>3859233.4775689901</v>
      </c>
      <c r="G182">
        <v>0.32762440238992102</v>
      </c>
      <c r="H182">
        <v>0.30241885982799399</v>
      </c>
      <c r="I182">
        <v>4562674.8098602099</v>
      </c>
      <c r="J182">
        <v>3612677.6241518999</v>
      </c>
      <c r="K182">
        <v>0.317753282995199</v>
      </c>
      <c r="L182">
        <v>0.283098147435832</v>
      </c>
      <c r="M182">
        <v>141741.12501018599</v>
      </c>
      <c r="N182">
        <v>246555.853417092</v>
      </c>
      <c r="O182">
        <v>9.8711193947217807E-3</v>
      </c>
      <c r="P182">
        <v>1.93207123921624E-2</v>
      </c>
      <c r="Q182">
        <v>0.31576419624834173</v>
      </c>
    </row>
    <row r="183" spans="1:17" x14ac:dyDescent="0.2">
      <c r="A183">
        <v>21</v>
      </c>
      <c r="B183">
        <v>1992</v>
      </c>
      <c r="C183" t="s">
        <v>46</v>
      </c>
      <c r="D183">
        <v>8154626.4861859791</v>
      </c>
      <c r="E183">
        <v>4657181.3437148398</v>
      </c>
      <c r="F183">
        <v>3497445.1424711398</v>
      </c>
      <c r="G183">
        <v>0.32309258742065</v>
      </c>
      <c r="H183">
        <v>0.27192865940261401</v>
      </c>
      <c r="I183">
        <v>4545039.9678427</v>
      </c>
      <c r="J183">
        <v>3289570.9007601002</v>
      </c>
      <c r="K183">
        <v>0.31531276425865501</v>
      </c>
      <c r="L183">
        <v>0.25576630043195198</v>
      </c>
      <c r="M183">
        <v>112141.375872144</v>
      </c>
      <c r="N183">
        <v>207874.241711037</v>
      </c>
      <c r="O183">
        <v>7.7798231619947899E-3</v>
      </c>
      <c r="P183">
        <v>1.6162358970662202E-2</v>
      </c>
      <c r="Q183">
        <v>0.29896694384492195</v>
      </c>
    </row>
    <row r="184" spans="1:17" x14ac:dyDescent="0.2">
      <c r="A184">
        <v>21</v>
      </c>
      <c r="B184">
        <v>1993</v>
      </c>
      <c r="C184" t="s">
        <v>46</v>
      </c>
      <c r="D184">
        <v>9471548.564144399</v>
      </c>
      <c r="E184">
        <v>5824212.9890356502</v>
      </c>
      <c r="F184">
        <v>3647335.5751087498</v>
      </c>
      <c r="G184">
        <v>0.40190400347209099</v>
      </c>
      <c r="H184">
        <v>0.282904756223682</v>
      </c>
      <c r="I184">
        <v>5681110.6905754898</v>
      </c>
      <c r="J184">
        <v>3426948.2015746902</v>
      </c>
      <c r="K184">
        <v>0.39202912651180999</v>
      </c>
      <c r="L184">
        <v>0.26581045960619198</v>
      </c>
      <c r="M184">
        <v>143102.29846016099</v>
      </c>
      <c r="N184">
        <v>220387.37353406</v>
      </c>
      <c r="O184">
        <v>9.8748769602808595E-3</v>
      </c>
      <c r="P184">
        <v>1.7094296617489499E-2</v>
      </c>
      <c r="Q184">
        <v>0.34587888897073449</v>
      </c>
    </row>
    <row r="185" spans="1:17" x14ac:dyDescent="0.2">
      <c r="A185">
        <v>21</v>
      </c>
      <c r="B185">
        <v>1994</v>
      </c>
      <c r="C185" t="s">
        <v>46</v>
      </c>
      <c r="D185">
        <v>10141798.402215609</v>
      </c>
      <c r="E185">
        <v>6635400.8938241899</v>
      </c>
      <c r="F185">
        <v>3506397.5083914199</v>
      </c>
      <c r="G185">
        <v>0.456969824919567</v>
      </c>
      <c r="H185">
        <v>0.27141867243466</v>
      </c>
      <c r="I185">
        <v>6518551.7479656404</v>
      </c>
      <c r="J185">
        <v>3313560.1984555498</v>
      </c>
      <c r="K185">
        <v>0.44892260447585902</v>
      </c>
      <c r="L185">
        <v>0.25649177195249701</v>
      </c>
      <c r="M185">
        <v>116849.145858548</v>
      </c>
      <c r="N185">
        <v>192837.30993587099</v>
      </c>
      <c r="O185">
        <v>8.0472204437081907E-3</v>
      </c>
      <c r="P185">
        <v>1.4926900482163601E-2</v>
      </c>
      <c r="Q185">
        <v>0.36960966359880054</v>
      </c>
    </row>
    <row r="186" spans="1:17" x14ac:dyDescent="0.2">
      <c r="A186">
        <v>21</v>
      </c>
      <c r="B186">
        <v>1995</v>
      </c>
      <c r="C186" t="s">
        <v>46</v>
      </c>
      <c r="D186">
        <v>9604344.3785778508</v>
      </c>
      <c r="E186">
        <v>6167562.1019717501</v>
      </c>
      <c r="F186">
        <v>3436782.2766061001</v>
      </c>
      <c r="G186">
        <v>0.42306000263439197</v>
      </c>
      <c r="H186">
        <v>0.267315930395642</v>
      </c>
      <c r="I186">
        <v>5983842.1409886796</v>
      </c>
      <c r="J186">
        <v>3222652.5146057401</v>
      </c>
      <c r="K186">
        <v>0.41045784867267698</v>
      </c>
      <c r="L186">
        <v>0.25066073028472602</v>
      </c>
      <c r="M186">
        <v>183719.960983069</v>
      </c>
      <c r="N186">
        <v>214129.76200035799</v>
      </c>
      <c r="O186">
        <v>1.26021539617151E-2</v>
      </c>
      <c r="P186">
        <v>1.6655200110915699E-2</v>
      </c>
      <c r="Q186">
        <v>0.35007521544726861</v>
      </c>
    </row>
    <row r="187" spans="1:17" x14ac:dyDescent="0.2">
      <c r="A187">
        <v>21</v>
      </c>
      <c r="B187">
        <v>1996</v>
      </c>
      <c r="C187" t="s">
        <v>46</v>
      </c>
      <c r="D187">
        <v>9347184.4336515293</v>
      </c>
      <c r="E187">
        <v>5776794.2515447</v>
      </c>
      <c r="F187">
        <v>3570390.1821068302</v>
      </c>
      <c r="G187">
        <v>0.38776747830261998</v>
      </c>
      <c r="H187">
        <v>0.27625571982934599</v>
      </c>
      <c r="I187">
        <v>5704784.2380982097</v>
      </c>
      <c r="J187">
        <v>3392617.0325692198</v>
      </c>
      <c r="K187">
        <v>0.38293380410361</v>
      </c>
      <c r="L187">
        <v>0.26250068273621202</v>
      </c>
      <c r="M187">
        <v>72010.013446489902</v>
      </c>
      <c r="N187">
        <v>177773.14953760299</v>
      </c>
      <c r="O187">
        <v>4.8336741990103902E-3</v>
      </c>
      <c r="P187">
        <v>1.3755037093133899E-2</v>
      </c>
      <c r="Q187">
        <v>0.33596626578100203</v>
      </c>
    </row>
    <row r="188" spans="1:17" x14ac:dyDescent="0.2">
      <c r="A188">
        <v>21</v>
      </c>
      <c r="B188">
        <v>1997</v>
      </c>
      <c r="C188" t="s">
        <v>46</v>
      </c>
      <c r="D188">
        <v>9776297.9454771206</v>
      </c>
      <c r="E188">
        <v>6111867.8791226</v>
      </c>
      <c r="F188">
        <v>3664430.0663545202</v>
      </c>
      <c r="G188">
        <v>0.39935766327324101</v>
      </c>
      <c r="H188">
        <v>0.28334198654387799</v>
      </c>
      <c r="I188">
        <v>6010618.2780394396</v>
      </c>
      <c r="J188">
        <v>3445654.8033432099</v>
      </c>
      <c r="K188">
        <v>0.39274187823082601</v>
      </c>
      <c r="L188">
        <v>0.266425790435392</v>
      </c>
      <c r="M188">
        <v>101249.601083153</v>
      </c>
      <c r="N188">
        <v>218775.263011314</v>
      </c>
      <c r="O188">
        <v>6.6157850424149898E-3</v>
      </c>
      <c r="P188">
        <v>1.6916196108485899E-2</v>
      </c>
      <c r="Q188">
        <v>0.34622133101598812</v>
      </c>
    </row>
    <row r="189" spans="1:17" x14ac:dyDescent="0.2">
      <c r="A189">
        <v>21</v>
      </c>
      <c r="B189">
        <v>1998</v>
      </c>
      <c r="C189" t="s">
        <v>46</v>
      </c>
      <c r="D189">
        <v>10082491.614828479</v>
      </c>
      <c r="E189">
        <v>6479557.2853506096</v>
      </c>
      <c r="F189">
        <v>3602934.3294778699</v>
      </c>
      <c r="G189">
        <v>0.41298630727698399</v>
      </c>
      <c r="H189">
        <v>0.28026107503032599</v>
      </c>
      <c r="I189">
        <v>6399587.8324717898</v>
      </c>
      <c r="J189">
        <v>3438911.7048674799</v>
      </c>
      <c r="K189">
        <v>0.40788930950615598</v>
      </c>
      <c r="L189">
        <v>0.26750226432248098</v>
      </c>
      <c r="M189">
        <v>79969.452878821598</v>
      </c>
      <c r="N189">
        <v>164022.624610392</v>
      </c>
      <c r="O189">
        <v>5.0969977708281398E-3</v>
      </c>
      <c r="P189">
        <v>1.2758810707844801E-2</v>
      </c>
      <c r="Q189">
        <v>0.35321198995923569</v>
      </c>
    </row>
    <row r="190" spans="1:17" x14ac:dyDescent="0.2">
      <c r="A190">
        <v>21</v>
      </c>
      <c r="B190">
        <v>1999</v>
      </c>
      <c r="C190" t="s">
        <v>46</v>
      </c>
      <c r="D190">
        <v>9906333.3825519495</v>
      </c>
      <c r="E190">
        <v>6333577.0338453799</v>
      </c>
      <c r="F190">
        <v>3572756.34870657</v>
      </c>
      <c r="G190">
        <v>0.39486709366009998</v>
      </c>
      <c r="H190">
        <v>0.28113988898877601</v>
      </c>
      <c r="I190">
        <v>6204618.34918183</v>
      </c>
      <c r="J190">
        <v>3414924.7186134099</v>
      </c>
      <c r="K190">
        <v>0.386827159710735</v>
      </c>
      <c r="L190">
        <v>0.26872013162710301</v>
      </c>
      <c r="M190">
        <v>128958.68466355601</v>
      </c>
      <c r="N190">
        <v>157831.630093165</v>
      </c>
      <c r="O190">
        <v>8.0399339493643102E-3</v>
      </c>
      <c r="P190">
        <v>1.24197573616723E-2</v>
      </c>
      <c r="Q190">
        <v>0.34459354986112362</v>
      </c>
    </row>
    <row r="191" spans="1:17" x14ac:dyDescent="0.2">
      <c r="A191">
        <v>21</v>
      </c>
      <c r="B191">
        <v>2000</v>
      </c>
      <c r="C191" t="s">
        <v>46</v>
      </c>
      <c r="D191">
        <v>10961722.301282611</v>
      </c>
      <c r="E191">
        <v>7216170.2023405004</v>
      </c>
      <c r="F191">
        <v>3745552.0989421098</v>
      </c>
      <c r="G191">
        <v>0.438133338735884</v>
      </c>
      <c r="H191">
        <v>0.29891554052969499</v>
      </c>
      <c r="I191">
        <v>7109261.6567727895</v>
      </c>
      <c r="J191">
        <v>3582363.64113785</v>
      </c>
      <c r="K191">
        <v>0.43164233357724902</v>
      </c>
      <c r="L191">
        <v>0.28589220917981301</v>
      </c>
      <c r="M191">
        <v>106908.545567708</v>
      </c>
      <c r="N191">
        <v>163188.45780425501</v>
      </c>
      <c r="O191">
        <v>6.4910051586345701E-3</v>
      </c>
      <c r="P191">
        <v>1.30233313498812E-2</v>
      </c>
      <c r="Q191">
        <v>0.37798090855901467</v>
      </c>
    </row>
    <row r="192" spans="1:17" x14ac:dyDescent="0.2">
      <c r="A192">
        <v>21</v>
      </c>
      <c r="B192">
        <v>2001</v>
      </c>
      <c r="C192" t="s">
        <v>46</v>
      </c>
      <c r="D192">
        <v>10768237.52404085</v>
      </c>
      <c r="E192">
        <v>7272274.97334693</v>
      </c>
      <c r="F192">
        <v>3495962.5506939199</v>
      </c>
      <c r="G192">
        <v>0.43240380589882699</v>
      </c>
      <c r="H192">
        <v>0.283030350337801</v>
      </c>
      <c r="I192">
        <v>7186505.9131352296</v>
      </c>
      <c r="J192">
        <v>3351140.6285619801</v>
      </c>
      <c r="K192">
        <v>0.42730404437993103</v>
      </c>
      <c r="L192">
        <v>0.27130568259230098</v>
      </c>
      <c r="M192">
        <v>85769.060211697593</v>
      </c>
      <c r="N192">
        <v>144821.92213193999</v>
      </c>
      <c r="O192">
        <v>5.0997615188958104E-3</v>
      </c>
      <c r="P192">
        <v>1.1724667745499901E-2</v>
      </c>
      <c r="Q192">
        <v>0.36915263905392021</v>
      </c>
    </row>
    <row r="193" spans="1:17" x14ac:dyDescent="0.2">
      <c r="A193">
        <v>21</v>
      </c>
      <c r="B193">
        <v>2002</v>
      </c>
      <c r="C193" t="s">
        <v>46</v>
      </c>
      <c r="D193">
        <v>10288977.834352411</v>
      </c>
      <c r="E193">
        <v>6843304.4728075704</v>
      </c>
      <c r="F193">
        <v>3445673.36154484</v>
      </c>
      <c r="G193">
        <v>0.396090988007685</v>
      </c>
      <c r="H193">
        <v>0.28368709162161099</v>
      </c>
      <c r="I193">
        <v>6594205.4840508997</v>
      </c>
      <c r="J193">
        <v>3248250.4895118098</v>
      </c>
      <c r="K193">
        <v>0.38167311942381499</v>
      </c>
      <c r="L193">
        <v>0.26743299133117499</v>
      </c>
      <c r="M193">
        <v>249098.988756676</v>
      </c>
      <c r="N193">
        <v>197422.87203302101</v>
      </c>
      <c r="O193">
        <v>1.4417868583869699E-2</v>
      </c>
      <c r="P193">
        <v>1.6254100290435902E-2</v>
      </c>
      <c r="Q193">
        <v>0.34969003302627077</v>
      </c>
    </row>
    <row r="194" spans="1:17" x14ac:dyDescent="0.2">
      <c r="A194">
        <v>21</v>
      </c>
      <c r="B194">
        <v>2003</v>
      </c>
      <c r="C194" t="s">
        <v>46</v>
      </c>
      <c r="D194">
        <v>10666489.590798501</v>
      </c>
      <c r="E194">
        <v>7370622.77920077</v>
      </c>
      <c r="F194">
        <v>3295866.81159773</v>
      </c>
      <c r="G194">
        <v>0.41632645548420599</v>
      </c>
      <c r="H194">
        <v>0.27751398326287002</v>
      </c>
      <c r="I194">
        <v>7086877.6262031402</v>
      </c>
      <c r="J194">
        <v>3124545.30264366</v>
      </c>
      <c r="K194">
        <v>0.40029923263654099</v>
      </c>
      <c r="L194">
        <v>0.26308860836569598</v>
      </c>
      <c r="M194">
        <v>283745.15299763298</v>
      </c>
      <c r="N194">
        <v>171321.50895407301</v>
      </c>
      <c r="O194">
        <v>1.6027222847665199E-2</v>
      </c>
      <c r="P194">
        <v>1.44253748971738E-2</v>
      </c>
      <c r="Q194">
        <v>0.36059376929942988</v>
      </c>
    </row>
    <row r="195" spans="1:17" x14ac:dyDescent="0.2">
      <c r="A195">
        <v>21</v>
      </c>
      <c r="B195">
        <v>2004</v>
      </c>
      <c r="C195" t="s">
        <v>46</v>
      </c>
      <c r="D195">
        <v>11377367.41275982</v>
      </c>
      <c r="E195">
        <v>7752167.0343717597</v>
      </c>
      <c r="F195">
        <v>3625200.3783880598</v>
      </c>
      <c r="G195">
        <v>0.42826704384197101</v>
      </c>
      <c r="H195">
        <v>0.31497719335113</v>
      </c>
      <c r="I195">
        <v>7495297.0019934596</v>
      </c>
      <c r="J195">
        <v>3547470.57275492</v>
      </c>
      <c r="K195">
        <v>0.41407630608690399</v>
      </c>
      <c r="L195">
        <v>0.30822360362847301</v>
      </c>
      <c r="M195">
        <v>256870.03237829899</v>
      </c>
      <c r="N195">
        <v>77729.805633142198</v>
      </c>
      <c r="O195">
        <v>1.4190737755067099E-2</v>
      </c>
      <c r="P195">
        <v>6.75358972265759E-3</v>
      </c>
      <c r="Q195">
        <v>0.38423225228594154</v>
      </c>
    </row>
    <row r="196" spans="1:17" x14ac:dyDescent="0.2">
      <c r="A196">
        <v>21</v>
      </c>
      <c r="B196">
        <v>2005</v>
      </c>
      <c r="C196" t="s">
        <v>46</v>
      </c>
      <c r="D196">
        <v>11047389.482329531</v>
      </c>
      <c r="E196">
        <v>7727803.5226603104</v>
      </c>
      <c r="F196">
        <v>3319585.9596692198</v>
      </c>
      <c r="G196">
        <v>0.417405292271185</v>
      </c>
      <c r="H196">
        <v>0.29831031704292699</v>
      </c>
      <c r="I196">
        <v>7424531.0321752001</v>
      </c>
      <c r="J196">
        <v>3261502.8251373</v>
      </c>
      <c r="K196">
        <v>0.40102450021849501</v>
      </c>
      <c r="L196">
        <v>0.29309075096222498</v>
      </c>
      <c r="M196">
        <v>303272.49048510601</v>
      </c>
      <c r="N196">
        <v>58083.134531914897</v>
      </c>
      <c r="O196">
        <v>1.6380792052690302E-2</v>
      </c>
      <c r="P196">
        <v>5.2195660807015298E-3</v>
      </c>
      <c r="Q196">
        <v>0.37269541587662042</v>
      </c>
    </row>
    <row r="197" spans="1:17" x14ac:dyDescent="0.2">
      <c r="A197">
        <v>21</v>
      </c>
      <c r="B197">
        <v>2006</v>
      </c>
      <c r="C197" t="s">
        <v>46</v>
      </c>
      <c r="D197">
        <v>12267349.79530924</v>
      </c>
      <c r="E197">
        <v>9033267.7213724498</v>
      </c>
      <c r="F197">
        <v>3234082.0739367902</v>
      </c>
      <c r="G197">
        <v>0.47700936951169598</v>
      </c>
      <c r="H197">
        <v>0.289802890522951</v>
      </c>
      <c r="I197">
        <v>8709815.2250473704</v>
      </c>
      <c r="J197">
        <v>3110210.8090837402</v>
      </c>
      <c r="K197">
        <v>0.45992918589508902</v>
      </c>
      <c r="L197">
        <v>0.27870290920322899</v>
      </c>
      <c r="M197">
        <v>323452.49632507301</v>
      </c>
      <c r="N197">
        <v>123871.26485304099</v>
      </c>
      <c r="O197">
        <v>1.7080183616606601E-2</v>
      </c>
      <c r="P197">
        <v>1.1099981319721799E-2</v>
      </c>
      <c r="Q197">
        <v>0.4075952847814962</v>
      </c>
    </row>
    <row r="198" spans="1:17" x14ac:dyDescent="0.2">
      <c r="A198">
        <v>21</v>
      </c>
      <c r="B198">
        <v>2007</v>
      </c>
      <c r="C198" t="s">
        <v>46</v>
      </c>
      <c r="D198">
        <v>12776976.831719771</v>
      </c>
      <c r="E198">
        <v>9451195.91567933</v>
      </c>
      <c r="F198">
        <v>3325780.9160404401</v>
      </c>
      <c r="G198">
        <v>0.48889324512858601</v>
      </c>
      <c r="H198">
        <v>0.29915071065433402</v>
      </c>
      <c r="I198">
        <v>9143632.7093243394</v>
      </c>
      <c r="J198">
        <v>3254440.2291852101</v>
      </c>
      <c r="K198">
        <v>0.47298355757385102</v>
      </c>
      <c r="L198">
        <v>0.29273368628920499</v>
      </c>
      <c r="M198">
        <v>307563.206354986</v>
      </c>
      <c r="N198">
        <v>71340.6868552339</v>
      </c>
      <c r="O198">
        <v>1.5909687554734601E-2</v>
      </c>
      <c r="P198">
        <v>6.4170243651286898E-3</v>
      </c>
      <c r="Q198">
        <v>0.41961577842320702</v>
      </c>
    </row>
    <row r="199" spans="1:17" x14ac:dyDescent="0.2">
      <c r="A199">
        <v>21</v>
      </c>
      <c r="B199">
        <v>2008</v>
      </c>
      <c r="C199" t="s">
        <v>46</v>
      </c>
      <c r="D199">
        <v>12142237.25543792</v>
      </c>
      <c r="E199">
        <v>9334821.4466595706</v>
      </c>
      <c r="F199">
        <v>2807415.8087783498</v>
      </c>
      <c r="G199">
        <v>0.47705552971881798</v>
      </c>
      <c r="H199">
        <v>0.254081477631173</v>
      </c>
      <c r="I199">
        <v>9023576.2871229704</v>
      </c>
      <c r="J199">
        <v>2722087.2286311002</v>
      </c>
      <c r="K199">
        <v>0.461149363189164</v>
      </c>
      <c r="L199">
        <v>0.24635892664311099</v>
      </c>
      <c r="M199">
        <v>311245.15953659598</v>
      </c>
      <c r="N199">
        <v>85328.580147252302</v>
      </c>
      <c r="O199">
        <v>1.5906166529653602E-2</v>
      </c>
      <c r="P199">
        <v>7.7225509880626203E-3</v>
      </c>
      <c r="Q199">
        <v>0.39658672978101656</v>
      </c>
    </row>
    <row r="200" spans="1:17" x14ac:dyDescent="0.2">
      <c r="A200">
        <v>21</v>
      </c>
      <c r="B200">
        <v>2009</v>
      </c>
      <c r="C200" t="s">
        <v>46</v>
      </c>
      <c r="D200">
        <v>12776793.94964507</v>
      </c>
      <c r="E200">
        <v>9574438.4907252509</v>
      </c>
      <c r="F200">
        <v>3202355.4589198199</v>
      </c>
      <c r="G200">
        <v>0.48765294600974801</v>
      </c>
      <c r="H200">
        <v>0.29390354637456101</v>
      </c>
      <c r="I200">
        <v>9235751.6718035303</v>
      </c>
      <c r="J200">
        <v>3057658.14011756</v>
      </c>
      <c r="K200">
        <v>0.47040267852076201</v>
      </c>
      <c r="L200">
        <v>0.28062361674388198</v>
      </c>
      <c r="M200">
        <v>338686.81892172497</v>
      </c>
      <c r="N200">
        <v>144697.31880226199</v>
      </c>
      <c r="O200">
        <v>1.7250267488985501E-2</v>
      </c>
      <c r="P200">
        <v>1.32799296306788E-2</v>
      </c>
      <c r="Q200">
        <v>0.41850437809759711</v>
      </c>
    </row>
    <row r="201" spans="1:17" x14ac:dyDescent="0.2">
      <c r="A201">
        <v>21</v>
      </c>
      <c r="B201">
        <v>2010</v>
      </c>
      <c r="C201" t="s">
        <v>46</v>
      </c>
      <c r="D201">
        <v>13499475.5766753</v>
      </c>
      <c r="E201">
        <v>10194005.0953751</v>
      </c>
      <c r="F201">
        <v>3305470.4813001999</v>
      </c>
      <c r="G201">
        <v>0.51068654140150804</v>
      </c>
      <c r="H201">
        <v>0.30911463565151298</v>
      </c>
      <c r="I201">
        <v>10011736.224301999</v>
      </c>
      <c r="J201">
        <v>3176162.8889895701</v>
      </c>
      <c r="K201">
        <v>0.50155546303705401</v>
      </c>
      <c r="L201">
        <v>0.29702229675143799</v>
      </c>
      <c r="M201">
        <v>182268.87107317199</v>
      </c>
      <c r="N201">
        <v>129307.59231063801</v>
      </c>
      <c r="O201">
        <v>9.1310783644541899E-3</v>
      </c>
      <c r="P201">
        <v>1.2092338900075401E-2</v>
      </c>
      <c r="Q201">
        <v>0.44037180895054251</v>
      </c>
    </row>
    <row r="202" spans="1:17" x14ac:dyDescent="0.2">
      <c r="A202">
        <v>21</v>
      </c>
      <c r="B202">
        <v>2011</v>
      </c>
      <c r="C202" t="s">
        <v>46</v>
      </c>
      <c r="D202">
        <v>12643347.0786657</v>
      </c>
      <c r="E202">
        <v>10211536.7978916</v>
      </c>
      <c r="F202">
        <v>2431810.2807741002</v>
      </c>
      <c r="G202">
        <v>0.50489358573952803</v>
      </c>
      <c r="H202">
        <v>0.234905826363211</v>
      </c>
      <c r="I202">
        <v>9955579.0911664702</v>
      </c>
      <c r="J202">
        <v>2348458.6997110401</v>
      </c>
      <c r="K202">
        <v>0.49223815425023199</v>
      </c>
      <c r="L202">
        <v>0.22685430516392299</v>
      </c>
      <c r="M202">
        <v>255957.706725164</v>
      </c>
      <c r="N202">
        <v>83351.581063061705</v>
      </c>
      <c r="O202">
        <v>1.26554314892952E-2</v>
      </c>
      <c r="P202">
        <v>8.0515211992878092E-3</v>
      </c>
      <c r="Q202">
        <v>0.41348660550961219</v>
      </c>
    </row>
    <row r="203" spans="1:17" x14ac:dyDescent="0.2">
      <c r="A203">
        <v>21</v>
      </c>
      <c r="B203">
        <v>2012</v>
      </c>
      <c r="C203" t="s">
        <v>46</v>
      </c>
      <c r="D203">
        <v>12257266.597818581</v>
      </c>
      <c r="E203">
        <v>10290118.365832301</v>
      </c>
      <c r="F203">
        <v>1967148.2319862801</v>
      </c>
      <c r="G203">
        <v>0.50515189837407903</v>
      </c>
      <c r="H203">
        <v>0.19776280595467899</v>
      </c>
      <c r="I203">
        <v>10051819.018868299</v>
      </c>
      <c r="J203">
        <v>1898024.9883505099</v>
      </c>
      <c r="K203">
        <v>0.49345355213348502</v>
      </c>
      <c r="L203">
        <v>0.19081365672646</v>
      </c>
      <c r="M203">
        <v>238299.346964075</v>
      </c>
      <c r="N203">
        <v>69123.243635775507</v>
      </c>
      <c r="O203">
        <v>1.16983462405944E-2</v>
      </c>
      <c r="P203">
        <v>6.9491492282190096E-3</v>
      </c>
      <c r="Q203">
        <v>0.40429870721427319</v>
      </c>
    </row>
    <row r="204" spans="1:17" x14ac:dyDescent="0.2">
      <c r="A204">
        <v>21</v>
      </c>
      <c r="B204">
        <v>2013</v>
      </c>
      <c r="C204" t="s">
        <v>46</v>
      </c>
      <c r="D204">
        <v>12227889.68094348</v>
      </c>
      <c r="E204">
        <v>10312046.6430181</v>
      </c>
      <c r="F204">
        <v>1915843.03792538</v>
      </c>
      <c r="G204">
        <v>0.502337906839596</v>
      </c>
      <c r="H204">
        <v>0.203487458326158</v>
      </c>
      <c r="I204">
        <v>10009213.0516869</v>
      </c>
      <c r="J204">
        <v>1808897.5164522701</v>
      </c>
      <c r="K204">
        <v>0.48758576328785702</v>
      </c>
      <c r="L204">
        <v>0.192128452440429</v>
      </c>
      <c r="M204">
        <v>302833.59133119299</v>
      </c>
      <c r="N204">
        <v>106945.521473104</v>
      </c>
      <c r="O204">
        <v>1.47521435517387E-2</v>
      </c>
      <c r="P204">
        <v>1.13590058857292E-2</v>
      </c>
      <c r="Q204">
        <v>0.40837018379092704</v>
      </c>
    </row>
    <row r="205" spans="1:17" x14ac:dyDescent="0.2">
      <c r="A205">
        <v>21</v>
      </c>
      <c r="B205">
        <v>2014</v>
      </c>
      <c r="C205" t="s">
        <v>46</v>
      </c>
      <c r="D205">
        <v>12876132.162151741</v>
      </c>
      <c r="E205">
        <v>10858750.1795901</v>
      </c>
      <c r="F205">
        <v>2017381.98256164</v>
      </c>
      <c r="G205">
        <v>0.53353923322542895</v>
      </c>
      <c r="H205">
        <v>0.22425906028317</v>
      </c>
      <c r="I205">
        <v>10558084.4361261</v>
      </c>
      <c r="J205">
        <v>1880164.3079886199</v>
      </c>
      <c r="K205">
        <v>0.51876617301390804</v>
      </c>
      <c r="L205">
        <v>0.20900547567698999</v>
      </c>
      <c r="M205">
        <v>300665.74346403702</v>
      </c>
      <c r="N205">
        <v>137217.67457302401</v>
      </c>
      <c r="O205">
        <v>1.47730602115216E-2</v>
      </c>
      <c r="P205">
        <v>1.52535846061805E-2</v>
      </c>
      <c r="Q205">
        <v>0.4387387076115204</v>
      </c>
    </row>
    <row r="206" spans="1:17" x14ac:dyDescent="0.2">
      <c r="A206">
        <v>21</v>
      </c>
      <c r="B206">
        <v>2015</v>
      </c>
      <c r="C206" t="s">
        <v>46</v>
      </c>
      <c r="D206">
        <v>14020000.279817741</v>
      </c>
      <c r="E206">
        <v>11369264.195362501</v>
      </c>
      <c r="F206">
        <v>2650736.0844552401</v>
      </c>
      <c r="G206">
        <v>0.56298784276757097</v>
      </c>
      <c r="H206">
        <v>0.30763538499359599</v>
      </c>
      <c r="I206">
        <v>11043419.038313501</v>
      </c>
      <c r="J206">
        <v>2514344.8084767102</v>
      </c>
      <c r="K206">
        <v>0.54685250991831502</v>
      </c>
      <c r="L206">
        <v>0.29180627890435401</v>
      </c>
      <c r="M206">
        <v>325845.15704904601</v>
      </c>
      <c r="N206">
        <v>136391.27597853099</v>
      </c>
      <c r="O206">
        <v>1.61353328492559E-2</v>
      </c>
      <c r="P206">
        <v>1.58291060892417E-2</v>
      </c>
      <c r="Q206">
        <v>0.4866197485964549</v>
      </c>
    </row>
    <row r="207" spans="1:17" x14ac:dyDescent="0.2">
      <c r="A207">
        <v>21</v>
      </c>
      <c r="B207">
        <v>2016</v>
      </c>
      <c r="C207" t="s">
        <v>46</v>
      </c>
      <c r="D207">
        <v>13233310.543448281</v>
      </c>
      <c r="E207">
        <v>11071076.9655522</v>
      </c>
      <c r="F207">
        <v>2162233.57789608</v>
      </c>
      <c r="G207">
        <v>0.54789934724179501</v>
      </c>
      <c r="H207">
        <v>0.26597801337084798</v>
      </c>
      <c r="I207">
        <v>10709274.426547401</v>
      </c>
      <c r="J207">
        <v>1971907.5178636</v>
      </c>
      <c r="K207">
        <v>0.52999400925453899</v>
      </c>
      <c r="L207">
        <v>0.242565858524285</v>
      </c>
      <c r="M207">
        <v>361802.53900476499</v>
      </c>
      <c r="N207">
        <v>190326.06003248499</v>
      </c>
      <c r="O207">
        <v>1.7905337987255899E-2</v>
      </c>
      <c r="P207">
        <v>2.3412154846563001E-2</v>
      </c>
      <c r="Q207">
        <v>0.46701775397439804</v>
      </c>
    </row>
    <row r="208" spans="1:17" x14ac:dyDescent="0.2">
      <c r="A208">
        <v>21</v>
      </c>
      <c r="B208">
        <v>2017</v>
      </c>
      <c r="C208" t="s">
        <v>46</v>
      </c>
      <c r="D208">
        <v>13333936.585794169</v>
      </c>
      <c r="E208">
        <v>11284789.337078899</v>
      </c>
      <c r="F208">
        <v>2049147.2487152701</v>
      </c>
      <c r="G208">
        <v>0.56078893071998404</v>
      </c>
      <c r="H208">
        <v>0.26947875786375503</v>
      </c>
      <c r="I208">
        <v>10985812.3519089</v>
      </c>
      <c r="J208">
        <v>1911053.9442301299</v>
      </c>
      <c r="K208">
        <v>0.54593149928592899</v>
      </c>
      <c r="L208">
        <v>0.25131841717311498</v>
      </c>
      <c r="M208">
        <v>298976.98517006898</v>
      </c>
      <c r="N208">
        <v>138093.304485145</v>
      </c>
      <c r="O208">
        <v>1.4857431434055201E-2</v>
      </c>
      <c r="P208">
        <v>1.8160340690640601E-2</v>
      </c>
      <c r="Q208">
        <v>0.48089778132426436</v>
      </c>
    </row>
    <row r="209" spans="1:17" x14ac:dyDescent="0.2">
      <c r="A209">
        <v>21</v>
      </c>
      <c r="B209">
        <v>2018</v>
      </c>
      <c r="C209" t="s">
        <v>46</v>
      </c>
      <c r="D209">
        <v>13676824.81513902</v>
      </c>
      <c r="E209">
        <v>11672559.3015086</v>
      </c>
      <c r="F209">
        <v>2004265.51363042</v>
      </c>
      <c r="G209">
        <v>0.59030944969674903</v>
      </c>
      <c r="H209">
        <v>0.28453707607534501</v>
      </c>
      <c r="I209">
        <v>11361997.976725901</v>
      </c>
      <c r="J209">
        <v>1893686.2215163601</v>
      </c>
      <c r="K209">
        <v>0.57460361518401604</v>
      </c>
      <c r="L209">
        <v>0.26883860287474398</v>
      </c>
      <c r="M209">
        <v>310561.32478266599</v>
      </c>
      <c r="N209">
        <v>110579.292114057</v>
      </c>
      <c r="O209">
        <v>1.57058345127324E-2</v>
      </c>
      <c r="P209">
        <v>1.56984732006007E-2</v>
      </c>
      <c r="Q209">
        <v>0.50999474752439222</v>
      </c>
    </row>
    <row r="210" spans="1:17" x14ac:dyDescent="0.2">
      <c r="A210">
        <v>21</v>
      </c>
      <c r="B210">
        <v>2019</v>
      </c>
      <c r="C210" t="s">
        <v>46</v>
      </c>
      <c r="D210">
        <v>13871381.611440539</v>
      </c>
      <c r="E210">
        <v>12484831.924489999</v>
      </c>
      <c r="F210">
        <v>2052106.95301194</v>
      </c>
      <c r="G210">
        <v>0.63882376624293802</v>
      </c>
      <c r="H210">
        <v>0.313448222190916</v>
      </c>
      <c r="I210">
        <v>11921032.831953799</v>
      </c>
      <c r="J210">
        <v>1903232.9701926999</v>
      </c>
      <c r="K210">
        <v>0.60997529940920803</v>
      </c>
      <c r="L210">
        <v>0.290708527665403</v>
      </c>
      <c r="M210">
        <v>563799.09253621998</v>
      </c>
      <c r="N210">
        <v>148873.98281924499</v>
      </c>
      <c r="O210">
        <v>2.8848466833729599E-2</v>
      </c>
      <c r="P210">
        <v>2.27396945255132E-2</v>
      </c>
      <c r="Q210">
        <v>0.55378099296878247</v>
      </c>
    </row>
    <row r="211" spans="1:17" x14ac:dyDescent="0.2">
      <c r="A211">
        <v>21</v>
      </c>
      <c r="B211">
        <v>2020</v>
      </c>
      <c r="C211" t="s">
        <v>46</v>
      </c>
      <c r="D211">
        <v>13894374.84856689</v>
      </c>
      <c r="E211">
        <v>11819274.6584286</v>
      </c>
      <c r="F211">
        <v>1826258.6475288901</v>
      </c>
      <c r="G211">
        <v>0.61446832467852397</v>
      </c>
      <c r="H211">
        <v>0.30221077568052601</v>
      </c>
      <c r="I211">
        <v>11401494.4766744</v>
      </c>
      <c r="J211">
        <v>1677287.27921174</v>
      </c>
      <c r="K211">
        <v>0.59274849027368504</v>
      </c>
      <c r="L211">
        <v>0.27755887172692401</v>
      </c>
      <c r="M211">
        <v>417780.18175418401</v>
      </c>
      <c r="N211">
        <v>148971.368317157</v>
      </c>
      <c r="O211">
        <v>2.1719834404839301E-2</v>
      </c>
      <c r="P211">
        <v>2.4651903953602099E-2</v>
      </c>
      <c r="Q211">
        <v>0.54099651419043415</v>
      </c>
    </row>
    <row r="212" spans="1:17" x14ac:dyDescent="0.2">
      <c r="A212">
        <v>22</v>
      </c>
      <c r="B212">
        <v>1986</v>
      </c>
      <c r="C212" t="s">
        <v>47</v>
      </c>
      <c r="D212">
        <v>3338238.7739073504</v>
      </c>
      <c r="E212">
        <v>1625319.0531907601</v>
      </c>
      <c r="F212">
        <v>1712919.7207165901</v>
      </c>
      <c r="G212">
        <v>0.251804226141986</v>
      </c>
      <c r="H212">
        <v>0.201827346489174</v>
      </c>
      <c r="I212">
        <v>1579539.35188205</v>
      </c>
      <c r="J212">
        <v>1604649.4934401501</v>
      </c>
      <c r="K212">
        <v>0.24471175882707799</v>
      </c>
      <c r="L212">
        <v>0.18907024385867699</v>
      </c>
      <c r="M212">
        <v>45779.701308714997</v>
      </c>
      <c r="N212">
        <v>108270.227276438</v>
      </c>
      <c r="O212">
        <v>7.0924673149077204E-3</v>
      </c>
      <c r="P212">
        <v>1.2757102630496699E-2</v>
      </c>
      <c r="Q212">
        <v>0.22341688416603453</v>
      </c>
    </row>
    <row r="213" spans="1:17" x14ac:dyDescent="0.2">
      <c r="A213">
        <v>22</v>
      </c>
      <c r="B213">
        <v>1987</v>
      </c>
      <c r="C213" t="s">
        <v>47</v>
      </c>
      <c r="D213">
        <v>3487438.6570359599</v>
      </c>
      <c r="E213">
        <v>1715194.8250023201</v>
      </c>
      <c r="F213">
        <v>1772243.83203364</v>
      </c>
      <c r="G213">
        <v>0.25522310508963802</v>
      </c>
      <c r="H213">
        <v>0.20707310475757901</v>
      </c>
      <c r="I213">
        <v>1658841.6832773699</v>
      </c>
      <c r="J213">
        <v>1667279.532654</v>
      </c>
      <c r="K213">
        <v>0.24683768810788001</v>
      </c>
      <c r="L213">
        <v>0.19480883109027899</v>
      </c>
      <c r="M213">
        <v>56353.141724950001</v>
      </c>
      <c r="N213">
        <v>104964.29937963501</v>
      </c>
      <c r="O213">
        <v>8.3854169817581606E-3</v>
      </c>
      <c r="P213">
        <v>1.2264273667300001E-2</v>
      </c>
      <c r="Q213">
        <v>0.228251703078896</v>
      </c>
    </row>
    <row r="214" spans="1:17" x14ac:dyDescent="0.2">
      <c r="A214">
        <v>22</v>
      </c>
      <c r="B214">
        <v>1988</v>
      </c>
      <c r="C214" t="s">
        <v>47</v>
      </c>
      <c r="D214">
        <v>3562230.4189367397</v>
      </c>
      <c r="E214">
        <v>1944745.5205974099</v>
      </c>
      <c r="F214">
        <v>1617484.89833933</v>
      </c>
      <c r="G214">
        <v>0.27781168533775502</v>
      </c>
      <c r="H214">
        <v>0.187955125675037</v>
      </c>
      <c r="I214">
        <v>1882599.7176105401</v>
      </c>
      <c r="J214">
        <v>1516156.18924402</v>
      </c>
      <c r="K214">
        <v>0.268934004385881</v>
      </c>
      <c r="L214">
        <v>0.17618051790463199</v>
      </c>
      <c r="M214">
        <v>62145.802986864801</v>
      </c>
      <c r="N214">
        <v>101328.709095311</v>
      </c>
      <c r="O214">
        <v>8.8776809518735303E-3</v>
      </c>
      <c r="P214">
        <v>1.1774607770404601E-2</v>
      </c>
      <c r="Q214">
        <v>0.22826138532476892</v>
      </c>
    </row>
    <row r="215" spans="1:17" x14ac:dyDescent="0.2">
      <c r="A215">
        <v>22</v>
      </c>
      <c r="B215">
        <v>1989</v>
      </c>
      <c r="C215" t="s">
        <v>47</v>
      </c>
      <c r="D215">
        <v>4083970.4534204397</v>
      </c>
      <c r="E215">
        <v>2004743.3858251299</v>
      </c>
      <c r="F215">
        <v>2079227.06759531</v>
      </c>
      <c r="G215">
        <v>0.275290643189534</v>
      </c>
      <c r="H215">
        <v>0.236259177853019</v>
      </c>
      <c r="I215">
        <v>1940400.94105869</v>
      </c>
      <c r="J215">
        <v>1935094.6560215601</v>
      </c>
      <c r="K215">
        <v>0.26645516173620598</v>
      </c>
      <c r="L215">
        <v>0.21988164718737199</v>
      </c>
      <c r="M215">
        <v>64342.444766439403</v>
      </c>
      <c r="N215">
        <v>144132.41157374499</v>
      </c>
      <c r="O215">
        <v>8.8354814533280895E-3</v>
      </c>
      <c r="P215">
        <v>1.6377530665647299E-2</v>
      </c>
      <c r="Q215">
        <v>0.25393248679388142</v>
      </c>
    </row>
    <row r="216" spans="1:17" x14ac:dyDescent="0.2">
      <c r="A216">
        <v>22</v>
      </c>
      <c r="B216">
        <v>1990</v>
      </c>
      <c r="C216" t="s">
        <v>47</v>
      </c>
      <c r="D216">
        <v>4734358.0602537803</v>
      </c>
      <c r="E216">
        <v>2468847.7595432498</v>
      </c>
      <c r="F216">
        <v>2265510.30071053</v>
      </c>
      <c r="G216">
        <v>0.33011396807697602</v>
      </c>
      <c r="H216">
        <v>0.25253496006269799</v>
      </c>
      <c r="I216">
        <v>2400575.9974977998</v>
      </c>
      <c r="J216">
        <v>2121680.1311552399</v>
      </c>
      <c r="K216">
        <v>0.32098523092041698</v>
      </c>
      <c r="L216">
        <v>0.23650230458853599</v>
      </c>
      <c r="M216">
        <v>68271.762045450901</v>
      </c>
      <c r="N216">
        <v>143830.16955528801</v>
      </c>
      <c r="O216">
        <v>9.1287371565594091E-3</v>
      </c>
      <c r="P216">
        <v>1.6032655474161401E-2</v>
      </c>
      <c r="Q216">
        <v>0.28780554735928543</v>
      </c>
    </row>
    <row r="217" spans="1:17" x14ac:dyDescent="0.2">
      <c r="A217">
        <v>22</v>
      </c>
      <c r="B217">
        <v>1991</v>
      </c>
      <c r="C217" t="s">
        <v>47</v>
      </c>
      <c r="D217">
        <v>5060802.9659493398</v>
      </c>
      <c r="E217">
        <v>2647584.2909265901</v>
      </c>
      <c r="F217">
        <v>2413218.6750227502</v>
      </c>
      <c r="G217">
        <v>0.336808095206592</v>
      </c>
      <c r="H217">
        <v>0.27181375991137002</v>
      </c>
      <c r="I217">
        <v>2580429.4146553501</v>
      </c>
      <c r="J217">
        <v>2254113.9825211801</v>
      </c>
      <c r="K217">
        <v>0.32826509771326801</v>
      </c>
      <c r="L217">
        <v>0.25389294521852601</v>
      </c>
      <c r="M217">
        <v>67154.876271236906</v>
      </c>
      <c r="N217">
        <v>159104.692501571</v>
      </c>
      <c r="O217">
        <v>8.54299749332392E-3</v>
      </c>
      <c r="P217">
        <v>1.7920814692844501E-2</v>
      </c>
      <c r="Q217">
        <v>0.30233575067260549</v>
      </c>
    </row>
    <row r="218" spans="1:17" x14ac:dyDescent="0.2">
      <c r="A218">
        <v>22</v>
      </c>
      <c r="B218">
        <v>1992</v>
      </c>
      <c r="C218" t="s">
        <v>47</v>
      </c>
      <c r="D218">
        <v>4814466.0783801498</v>
      </c>
      <c r="E218">
        <v>2643141.6913143899</v>
      </c>
      <c r="F218">
        <v>2171324.3870657599</v>
      </c>
      <c r="G218">
        <v>0.32286335810512201</v>
      </c>
      <c r="H218">
        <v>0.24796310640754199</v>
      </c>
      <c r="I218">
        <v>2587572.2122456799</v>
      </c>
      <c r="J218">
        <v>2038267.47474185</v>
      </c>
      <c r="K218">
        <v>0.31607547053964202</v>
      </c>
      <c r="L218">
        <v>0.23276813807145799</v>
      </c>
      <c r="M218">
        <v>55569.479068708097</v>
      </c>
      <c r="N218">
        <v>133056.912323909</v>
      </c>
      <c r="O218">
        <v>6.7878875654802601E-3</v>
      </c>
      <c r="P218">
        <v>1.5194968336084601E-2</v>
      </c>
      <c r="Q218">
        <v>0.2841531691058295</v>
      </c>
    </row>
    <row r="219" spans="1:17" x14ac:dyDescent="0.2">
      <c r="A219">
        <v>22</v>
      </c>
      <c r="B219">
        <v>1993</v>
      </c>
      <c r="C219" t="s">
        <v>47</v>
      </c>
      <c r="D219">
        <v>5684034.9517927002</v>
      </c>
      <c r="E219">
        <v>3428389.81380272</v>
      </c>
      <c r="F219">
        <v>2255645.1379899802</v>
      </c>
      <c r="G219">
        <v>0.40421655423791703</v>
      </c>
      <c r="H219">
        <v>0.26135512022559099</v>
      </c>
      <c r="I219">
        <v>3354386.9628850101</v>
      </c>
      <c r="J219">
        <v>2115821.6196902101</v>
      </c>
      <c r="K219">
        <v>0.39549141531663401</v>
      </c>
      <c r="L219">
        <v>0.24515417096272701</v>
      </c>
      <c r="M219">
        <v>74002.850917713804</v>
      </c>
      <c r="N219">
        <v>139823.518299766</v>
      </c>
      <c r="O219">
        <v>8.7251389212830797E-3</v>
      </c>
      <c r="P219">
        <v>1.6200949262863501E-2</v>
      </c>
      <c r="Q219">
        <v>0.33216383503308727</v>
      </c>
    </row>
    <row r="220" spans="1:17" x14ac:dyDescent="0.2">
      <c r="A220">
        <v>22</v>
      </c>
      <c r="B220">
        <v>1994</v>
      </c>
      <c r="C220" t="s">
        <v>47</v>
      </c>
      <c r="D220">
        <v>6244980.5261060204</v>
      </c>
      <c r="E220">
        <v>4064995.5524224699</v>
      </c>
      <c r="F220">
        <v>2179984.97368355</v>
      </c>
      <c r="G220">
        <v>0.46529020641188101</v>
      </c>
      <c r="H220">
        <v>0.25565174382275602</v>
      </c>
      <c r="I220">
        <v>4002124.1315082302</v>
      </c>
      <c r="J220">
        <v>2058800.86725963</v>
      </c>
      <c r="K220">
        <v>0.458093776295946</v>
      </c>
      <c r="L220">
        <v>0.241440210943</v>
      </c>
      <c r="M220">
        <v>62871.420914241702</v>
      </c>
      <c r="N220">
        <v>121184.106423926</v>
      </c>
      <c r="O220">
        <v>7.1964301159352199E-3</v>
      </c>
      <c r="P220">
        <v>1.42115328797566E-2</v>
      </c>
      <c r="Q220">
        <v>0.36174181965050023</v>
      </c>
    </row>
    <row r="221" spans="1:17" x14ac:dyDescent="0.2">
      <c r="A221">
        <v>22</v>
      </c>
      <c r="B221">
        <v>1995</v>
      </c>
      <c r="C221" t="s">
        <v>47</v>
      </c>
      <c r="D221">
        <v>6117460.9971096702</v>
      </c>
      <c r="E221">
        <v>3973038.8294072598</v>
      </c>
      <c r="F221">
        <v>2144422.1677024099</v>
      </c>
      <c r="G221">
        <v>0.42890568794509598</v>
      </c>
      <c r="H221">
        <v>0.24878059197656999</v>
      </c>
      <c r="I221">
        <v>3870458.2691108701</v>
      </c>
      <c r="J221">
        <v>2011101.8049167001</v>
      </c>
      <c r="K221">
        <v>0.41783169957678101</v>
      </c>
      <c r="L221">
        <v>0.233313712704427</v>
      </c>
      <c r="M221">
        <v>102580.560296394</v>
      </c>
      <c r="N221">
        <v>133320.36278570999</v>
      </c>
      <c r="O221">
        <v>1.10739883683145E-2</v>
      </c>
      <c r="P221">
        <v>1.5466879272142801E-2</v>
      </c>
      <c r="Q221">
        <v>0.34208378568887887</v>
      </c>
    </row>
    <row r="222" spans="1:17" x14ac:dyDescent="0.2">
      <c r="A222">
        <v>22</v>
      </c>
      <c r="B222">
        <v>1996</v>
      </c>
      <c r="C222" t="s">
        <v>47</v>
      </c>
      <c r="D222">
        <v>5742673.8783464096</v>
      </c>
      <c r="E222">
        <v>3487109.9841376701</v>
      </c>
      <c r="F222">
        <v>2255563.89420874</v>
      </c>
      <c r="G222">
        <v>0.36785425059805998</v>
      </c>
      <c r="H222">
        <v>0.25815728868063498</v>
      </c>
      <c r="I222">
        <v>3446727.8029824998</v>
      </c>
      <c r="J222">
        <v>2142949.3460322502</v>
      </c>
      <c r="K222">
        <v>0.36359434567566801</v>
      </c>
      <c r="L222">
        <v>0.24526815417290501</v>
      </c>
      <c r="M222">
        <v>40382.1811551672</v>
      </c>
      <c r="N222">
        <v>112614.548176488</v>
      </c>
      <c r="O222">
        <v>4.2599049223916398E-3</v>
      </c>
      <c r="P222">
        <v>1.28891345077305E-2</v>
      </c>
      <c r="Q222">
        <v>0.31524112968794538</v>
      </c>
    </row>
    <row r="223" spans="1:17" x14ac:dyDescent="0.2">
      <c r="A223">
        <v>22</v>
      </c>
      <c r="B223">
        <v>1997</v>
      </c>
      <c r="C223" t="s">
        <v>47</v>
      </c>
      <c r="D223">
        <v>6065463.7993984101</v>
      </c>
      <c r="E223">
        <v>3750544.5227434202</v>
      </c>
      <c r="F223">
        <v>2314919.2766549899</v>
      </c>
      <c r="G223">
        <v>0.3866974361537</v>
      </c>
      <c r="H223">
        <v>0.26133913868028202</v>
      </c>
      <c r="I223">
        <v>3693585.3212542101</v>
      </c>
      <c r="J223">
        <v>2173531.8903148398</v>
      </c>
      <c r="K223">
        <v>0.38082469499633698</v>
      </c>
      <c r="L223">
        <v>0.245377434037266</v>
      </c>
      <c r="M223">
        <v>56959.201489207902</v>
      </c>
      <c r="N223">
        <v>141387.38634015201</v>
      </c>
      <c r="O223">
        <v>5.8727411573632898E-3</v>
      </c>
      <c r="P223">
        <v>1.5961704643016199E-2</v>
      </c>
      <c r="Q223">
        <v>0.32685892093989999</v>
      </c>
    </row>
    <row r="224" spans="1:17" x14ac:dyDescent="0.2">
      <c r="A224">
        <v>22</v>
      </c>
      <c r="B224">
        <v>1998</v>
      </c>
      <c r="C224" t="s">
        <v>47</v>
      </c>
      <c r="D224">
        <v>6270883.0536704399</v>
      </c>
      <c r="E224">
        <v>3940659.7556783701</v>
      </c>
      <c r="F224">
        <v>2330223.2979920702</v>
      </c>
      <c r="G224">
        <v>0.40037082073826602</v>
      </c>
      <c r="H224">
        <v>0.25929583162006098</v>
      </c>
      <c r="I224">
        <v>3895636.9436063701</v>
      </c>
      <c r="J224">
        <v>2221962.2122247</v>
      </c>
      <c r="K224">
        <v>0.39579650543605299</v>
      </c>
      <c r="L224">
        <v>0.24724906842344799</v>
      </c>
      <c r="M224">
        <v>45022.812072006098</v>
      </c>
      <c r="N224">
        <v>108261.085767372</v>
      </c>
      <c r="O224">
        <v>4.5743153022128101E-3</v>
      </c>
      <c r="P224">
        <v>1.2046763196613099E-2</v>
      </c>
      <c r="Q224">
        <v>0.33303924967056964</v>
      </c>
    </row>
    <row r="225" spans="1:17" x14ac:dyDescent="0.2">
      <c r="A225">
        <v>22</v>
      </c>
      <c r="B225">
        <v>1999</v>
      </c>
      <c r="C225" t="s">
        <v>47</v>
      </c>
      <c r="D225">
        <v>6285394.7022843398</v>
      </c>
      <c r="E225">
        <v>3909552.5921662701</v>
      </c>
      <c r="F225">
        <v>2375842.1101180702</v>
      </c>
      <c r="G225">
        <v>0.39198489393047897</v>
      </c>
      <c r="H225">
        <v>0.25936702696021302</v>
      </c>
      <c r="I225">
        <v>3837046.1590052098</v>
      </c>
      <c r="J225">
        <v>2269239.1071672901</v>
      </c>
      <c r="K225">
        <v>0.38471515504299902</v>
      </c>
      <c r="L225">
        <v>0.24772934118024301</v>
      </c>
      <c r="M225">
        <v>72506.433161068097</v>
      </c>
      <c r="N225">
        <v>106603.002950781</v>
      </c>
      <c r="O225">
        <v>7.2697388874798001E-3</v>
      </c>
      <c r="P225">
        <v>1.163768577997E-2</v>
      </c>
      <c r="Q225">
        <v>0.32849543405118559</v>
      </c>
    </row>
    <row r="226" spans="1:17" x14ac:dyDescent="0.2">
      <c r="A226">
        <v>22</v>
      </c>
      <c r="B226">
        <v>2000</v>
      </c>
      <c r="C226" t="s">
        <v>47</v>
      </c>
      <c r="D226">
        <v>6850939.9796370808</v>
      </c>
      <c r="E226">
        <v>4306054.4050256005</v>
      </c>
      <c r="F226">
        <v>2544885.5746114799</v>
      </c>
      <c r="G226">
        <v>0.42654459705566899</v>
      </c>
      <c r="H226">
        <v>0.27283795480960998</v>
      </c>
      <c r="I226">
        <v>4246096.8023411902</v>
      </c>
      <c r="J226">
        <v>2432073.1735391398</v>
      </c>
      <c r="K226">
        <v>0.42060538006677101</v>
      </c>
      <c r="L226">
        <v>0.26074330305284599</v>
      </c>
      <c r="M226">
        <v>59957.602684410798</v>
      </c>
      <c r="N226">
        <v>112812.40107234</v>
      </c>
      <c r="O226">
        <v>5.9392169888977204E-3</v>
      </c>
      <c r="P226">
        <v>1.20946517567643E-2</v>
      </c>
      <c r="Q226">
        <v>0.35272914371426251</v>
      </c>
    </row>
    <row r="227" spans="1:17" x14ac:dyDescent="0.2">
      <c r="A227">
        <v>22</v>
      </c>
      <c r="B227">
        <v>2001</v>
      </c>
      <c r="C227" t="s">
        <v>47</v>
      </c>
      <c r="D227">
        <v>6662261.2034847997</v>
      </c>
      <c r="E227">
        <v>4274624.0702483002</v>
      </c>
      <c r="F227">
        <v>2387637.1332365</v>
      </c>
      <c r="G227">
        <v>0.41772788914525799</v>
      </c>
      <c r="H227">
        <v>0.259513995763479</v>
      </c>
      <c r="I227">
        <v>4227224.7521194704</v>
      </c>
      <c r="J227">
        <v>2286640.38062621</v>
      </c>
      <c r="K227">
        <v>0.41309589887348402</v>
      </c>
      <c r="L227">
        <v>0.24853658614617</v>
      </c>
      <c r="M227">
        <v>47399.318128831699</v>
      </c>
      <c r="N227">
        <v>100996.75261029899</v>
      </c>
      <c r="O227">
        <v>4.6319902717740702E-3</v>
      </c>
      <c r="P227">
        <v>1.0977409617308901E-2</v>
      </c>
      <c r="Q227">
        <v>0.34282437477370969</v>
      </c>
    </row>
    <row r="228" spans="1:17" x14ac:dyDescent="0.2">
      <c r="A228">
        <v>22</v>
      </c>
      <c r="B228">
        <v>2002</v>
      </c>
      <c r="C228" t="s">
        <v>47</v>
      </c>
      <c r="D228">
        <v>6394675.2182456702</v>
      </c>
      <c r="E228">
        <v>4046885.9753559302</v>
      </c>
      <c r="F228">
        <v>2347789.24288974</v>
      </c>
      <c r="G228">
        <v>0.38897895573374902</v>
      </c>
      <c r="H228">
        <v>0.25843639343367603</v>
      </c>
      <c r="I228">
        <v>3911420.8510207799</v>
      </c>
      <c r="J228">
        <v>2208950.03953403</v>
      </c>
      <c r="K228">
        <v>0.37595830654246598</v>
      </c>
      <c r="L228">
        <v>0.243153461589976</v>
      </c>
      <c r="M228">
        <v>135465.12433515099</v>
      </c>
      <c r="N228">
        <v>138839.20335570801</v>
      </c>
      <c r="O228">
        <v>1.3020649191282201E-2</v>
      </c>
      <c r="P228">
        <v>1.52829318436991E-2</v>
      </c>
      <c r="Q228">
        <v>0.32812623113174832</v>
      </c>
    </row>
    <row r="229" spans="1:17" x14ac:dyDescent="0.2">
      <c r="A229">
        <v>22</v>
      </c>
      <c r="B229">
        <v>2003</v>
      </c>
      <c r="C229" t="s">
        <v>47</v>
      </c>
      <c r="D229">
        <v>6598926.9960555397</v>
      </c>
      <c r="E229">
        <v>4328776.8611753797</v>
      </c>
      <c r="F229">
        <v>2270150.13488016</v>
      </c>
      <c r="G229">
        <v>0.41214118993103999</v>
      </c>
      <c r="H229">
        <v>0.25268506727930201</v>
      </c>
      <c r="I229">
        <v>4176968.87700153</v>
      </c>
      <c r="J229">
        <v>2148477.27040079</v>
      </c>
      <c r="K229">
        <v>0.39768760979860202</v>
      </c>
      <c r="L229">
        <v>0.23914194716814799</v>
      </c>
      <c r="M229">
        <v>151807.98417384599</v>
      </c>
      <c r="N229">
        <v>121672.86447937301</v>
      </c>
      <c r="O229">
        <v>1.44535801324379E-2</v>
      </c>
      <c r="P229">
        <v>1.3543120111154499E-2</v>
      </c>
      <c r="Q229">
        <v>0.33862793388282808</v>
      </c>
    </row>
    <row r="230" spans="1:17" x14ac:dyDescent="0.2">
      <c r="A230">
        <v>22</v>
      </c>
      <c r="B230">
        <v>2004</v>
      </c>
      <c r="C230" t="s">
        <v>47</v>
      </c>
      <c r="D230">
        <v>6972506.9852439398</v>
      </c>
      <c r="E230">
        <v>4416782.5999388099</v>
      </c>
      <c r="F230">
        <v>2555724.3853051299</v>
      </c>
      <c r="G230">
        <v>0.41925508930306099</v>
      </c>
      <c r="H230">
        <v>0.28698368055187501</v>
      </c>
      <c r="I230">
        <v>4281709.0081896698</v>
      </c>
      <c r="J230">
        <v>2499939.0824182299</v>
      </c>
      <c r="K230">
        <v>0.40643347323075202</v>
      </c>
      <c r="L230">
        <v>0.28071951856506899</v>
      </c>
      <c r="M230">
        <v>135073.59174914</v>
      </c>
      <c r="N230">
        <v>55785.302886894497</v>
      </c>
      <c r="O230">
        <v>1.28216160723092E-2</v>
      </c>
      <c r="P230">
        <v>6.2641619868062503E-3</v>
      </c>
      <c r="Q230">
        <v>0.35866246462253482</v>
      </c>
    </row>
    <row r="231" spans="1:17" x14ac:dyDescent="0.2">
      <c r="A231">
        <v>22</v>
      </c>
      <c r="B231">
        <v>2005</v>
      </c>
      <c r="C231" t="s">
        <v>47</v>
      </c>
      <c r="D231">
        <v>6740072.6687510498</v>
      </c>
      <c r="E231">
        <v>4303901.3729906399</v>
      </c>
      <c r="F231">
        <v>2436171.2957604099</v>
      </c>
      <c r="G231">
        <v>0.40645003858824802</v>
      </c>
      <c r="H231">
        <v>0.27558091777827798</v>
      </c>
      <c r="I231">
        <v>4147078.7169097899</v>
      </c>
      <c r="J231">
        <v>2394048.8040795601</v>
      </c>
      <c r="K231">
        <v>0.39164008615402601</v>
      </c>
      <c r="L231">
        <v>0.27081600041113002</v>
      </c>
      <c r="M231">
        <v>156822.65608085101</v>
      </c>
      <c r="N231">
        <v>42122.491680851097</v>
      </c>
      <c r="O231">
        <v>1.48099524342218E-2</v>
      </c>
      <c r="P231">
        <v>4.7649173671482402E-3</v>
      </c>
      <c r="Q231">
        <v>0.34690543720127165</v>
      </c>
    </row>
    <row r="232" spans="1:17" x14ac:dyDescent="0.2">
      <c r="A232">
        <v>22</v>
      </c>
      <c r="B232">
        <v>2006</v>
      </c>
      <c r="C232" t="s">
        <v>47</v>
      </c>
      <c r="D232">
        <v>7411917.3907956602</v>
      </c>
      <c r="E232">
        <v>5092522.5972792404</v>
      </c>
      <c r="F232">
        <v>2319394.7935164198</v>
      </c>
      <c r="G232">
        <v>0.48544465371733903</v>
      </c>
      <c r="H232">
        <v>0.27124557679580302</v>
      </c>
      <c r="I232">
        <v>4924070.9716314804</v>
      </c>
      <c r="J232">
        <v>2228132.1079877801</v>
      </c>
      <c r="K232">
        <v>0.46938700458203902</v>
      </c>
      <c r="L232">
        <v>0.26057270650854197</v>
      </c>
      <c r="M232">
        <v>168451.62564775499</v>
      </c>
      <c r="N232">
        <v>91262.685528639806</v>
      </c>
      <c r="O232">
        <v>1.6057649135300101E-2</v>
      </c>
      <c r="P232">
        <v>1.0672870287261301E-2</v>
      </c>
      <c r="Q232">
        <v>0.38925413397988595</v>
      </c>
    </row>
    <row r="233" spans="1:17" x14ac:dyDescent="0.2">
      <c r="A233">
        <v>22</v>
      </c>
      <c r="B233">
        <v>2007</v>
      </c>
      <c r="C233" t="s">
        <v>47</v>
      </c>
      <c r="D233">
        <v>7866489.1040691193</v>
      </c>
      <c r="E233">
        <v>5342854.0175635098</v>
      </c>
      <c r="F233">
        <v>2523635.08650561</v>
      </c>
      <c r="G233">
        <v>0.49786558716747598</v>
      </c>
      <c r="H233">
        <v>0.29459111999255599</v>
      </c>
      <c r="I233">
        <v>5181814.2424396398</v>
      </c>
      <c r="J233">
        <v>2470389.15624248</v>
      </c>
      <c r="K233">
        <v>0.48285934482287901</v>
      </c>
      <c r="L233">
        <v>0.28837557071796599</v>
      </c>
      <c r="M233">
        <v>161039.77512387099</v>
      </c>
      <c r="N233">
        <v>53245.930263132897</v>
      </c>
      <c r="O233">
        <v>1.5006242344597499E-2</v>
      </c>
      <c r="P233">
        <v>6.2155492745908101E-3</v>
      </c>
      <c r="Q233">
        <v>0.40763049649222766</v>
      </c>
    </row>
    <row r="234" spans="1:17" x14ac:dyDescent="0.2">
      <c r="A234">
        <v>22</v>
      </c>
      <c r="B234">
        <v>2008</v>
      </c>
      <c r="C234" t="s">
        <v>47</v>
      </c>
      <c r="D234">
        <v>7432258.05457462</v>
      </c>
      <c r="E234">
        <v>5305127.9603899699</v>
      </c>
      <c r="F234">
        <v>2127130.0941846501</v>
      </c>
      <c r="G234">
        <v>0.48725565952251698</v>
      </c>
      <c r="H234">
        <v>0.24721066840991801</v>
      </c>
      <c r="I234">
        <v>5141198.5682582501</v>
      </c>
      <c r="J234">
        <v>2062595.7204621299</v>
      </c>
      <c r="K234">
        <v>0.47219937347726998</v>
      </c>
      <c r="L234">
        <v>0.239710616717276</v>
      </c>
      <c r="M234">
        <v>163929.39213172201</v>
      </c>
      <c r="N234">
        <v>64534.373722515396</v>
      </c>
      <c r="O234">
        <v>1.50562860452466E-2</v>
      </c>
      <c r="P234">
        <v>7.5000516926416001E-3</v>
      </c>
      <c r="Q234">
        <v>0.38129210391337892</v>
      </c>
    </row>
    <row r="235" spans="1:17" x14ac:dyDescent="0.2">
      <c r="A235">
        <v>22</v>
      </c>
      <c r="B235">
        <v>2009</v>
      </c>
      <c r="C235" t="s">
        <v>47</v>
      </c>
      <c r="D235">
        <v>7962653.5990399104</v>
      </c>
      <c r="E235">
        <v>5504656.5335234599</v>
      </c>
      <c r="F235">
        <v>2457997.06551645</v>
      </c>
      <c r="G235">
        <v>0.49675324989403402</v>
      </c>
      <c r="H235">
        <v>0.28512544184684302</v>
      </c>
      <c r="I235">
        <v>5325055.6363253603</v>
      </c>
      <c r="J235">
        <v>2346898.89526024</v>
      </c>
      <c r="K235">
        <v>0.48054563933310201</v>
      </c>
      <c r="L235">
        <v>0.27223815433658699</v>
      </c>
      <c r="M235">
        <v>179600.89719809699</v>
      </c>
      <c r="N235">
        <v>111098.170256203</v>
      </c>
      <c r="O235">
        <v>1.6207610560932201E-2</v>
      </c>
      <c r="P235">
        <v>1.2887287510255901E-2</v>
      </c>
      <c r="Q235">
        <v>0.40415404989785514</v>
      </c>
    </row>
    <row r="236" spans="1:17" x14ac:dyDescent="0.2">
      <c r="A236">
        <v>22</v>
      </c>
      <c r="B236">
        <v>2010</v>
      </c>
      <c r="C236" t="s">
        <v>47</v>
      </c>
      <c r="D236">
        <v>8450822.5727459192</v>
      </c>
      <c r="E236">
        <v>5839377.17521975</v>
      </c>
      <c r="F236">
        <v>2611445.3975261701</v>
      </c>
      <c r="G236">
        <v>0.517811267819282</v>
      </c>
      <c r="H236">
        <v>0.30342208259001502</v>
      </c>
      <c r="I236">
        <v>5742109.4304954801</v>
      </c>
      <c r="J236">
        <v>2510524.9945814898</v>
      </c>
      <c r="K236">
        <v>0.50918597565159496</v>
      </c>
      <c r="L236">
        <v>0.29169620891626002</v>
      </c>
      <c r="M236">
        <v>97267.744724270306</v>
      </c>
      <c r="N236">
        <v>100920.402944681</v>
      </c>
      <c r="O236">
        <v>8.62529216768761E-3</v>
      </c>
      <c r="P236">
        <v>1.1725873673754101E-2</v>
      </c>
      <c r="Q236">
        <v>0.42501300012338766</v>
      </c>
    </row>
    <row r="237" spans="1:17" x14ac:dyDescent="0.2">
      <c r="A237">
        <v>22</v>
      </c>
      <c r="B237">
        <v>2011</v>
      </c>
      <c r="C237" t="s">
        <v>47</v>
      </c>
      <c r="D237">
        <v>7739096.3240352096</v>
      </c>
      <c r="E237">
        <v>5809039.1873406898</v>
      </c>
      <c r="F237">
        <v>1930057.13669452</v>
      </c>
      <c r="G237">
        <v>0.50982848320486895</v>
      </c>
      <c r="H237">
        <v>0.229455727590273</v>
      </c>
      <c r="I237">
        <v>5673317.2759778798</v>
      </c>
      <c r="J237">
        <v>1863424.6722903401</v>
      </c>
      <c r="K237">
        <v>0.49791689266876799</v>
      </c>
      <c r="L237">
        <v>0.22153409650986999</v>
      </c>
      <c r="M237">
        <v>135721.91136280901</v>
      </c>
      <c r="N237">
        <v>66632.464404176499</v>
      </c>
      <c r="O237">
        <v>1.1911590536100801E-2</v>
      </c>
      <c r="P237">
        <v>7.9216310804031999E-3</v>
      </c>
      <c r="Q237">
        <v>0.39075367467614247</v>
      </c>
    </row>
    <row r="238" spans="1:17" x14ac:dyDescent="0.2">
      <c r="A238">
        <v>22</v>
      </c>
      <c r="B238">
        <v>2012</v>
      </c>
      <c r="C238" t="s">
        <v>47</v>
      </c>
      <c r="D238">
        <v>7451210.9061554391</v>
      </c>
      <c r="E238">
        <v>5843540.1677684896</v>
      </c>
      <c r="F238">
        <v>1607670.73838695</v>
      </c>
      <c r="G238">
        <v>0.51218635323613704</v>
      </c>
      <c r="H238">
        <v>0.19562465589573</v>
      </c>
      <c r="I238">
        <v>5717737.6155163497</v>
      </c>
      <c r="J238">
        <v>1550987.2321933501</v>
      </c>
      <c r="K238">
        <v>0.501159758292677</v>
      </c>
      <c r="L238">
        <v>0.18872729119951501</v>
      </c>
      <c r="M238">
        <v>125802.55225214201</v>
      </c>
      <c r="N238">
        <v>56683.506193608002</v>
      </c>
      <c r="O238">
        <v>1.10265949434603E-2</v>
      </c>
      <c r="P238">
        <v>6.8973646962149898E-3</v>
      </c>
      <c r="Q238">
        <v>0.37963791718426615</v>
      </c>
    </row>
    <row r="239" spans="1:17" x14ac:dyDescent="0.2">
      <c r="A239">
        <v>22</v>
      </c>
      <c r="B239">
        <v>2013</v>
      </c>
      <c r="C239" t="s">
        <v>47</v>
      </c>
      <c r="D239">
        <v>7403540.6506680306</v>
      </c>
      <c r="E239">
        <v>5799645.2289556004</v>
      </c>
      <c r="F239">
        <v>1603895.42171243</v>
      </c>
      <c r="G239">
        <v>0.51239842717511597</v>
      </c>
      <c r="H239">
        <v>0.19984807319613199</v>
      </c>
      <c r="I239">
        <v>5640311.4600923704</v>
      </c>
      <c r="J239">
        <v>1513946.5700719999</v>
      </c>
      <c r="K239">
        <v>0.49832129498196198</v>
      </c>
      <c r="L239">
        <v>0.188640294656959</v>
      </c>
      <c r="M239">
        <v>159333.76886322899</v>
      </c>
      <c r="N239">
        <v>89948.851640434907</v>
      </c>
      <c r="O239">
        <v>1.40771321931539E-2</v>
      </c>
      <c r="P239">
        <v>1.12077785391725E-2</v>
      </c>
      <c r="Q239">
        <v>0.38272668275394361</v>
      </c>
    </row>
    <row r="240" spans="1:17" x14ac:dyDescent="0.2">
      <c r="A240">
        <v>22</v>
      </c>
      <c r="B240">
        <v>2014</v>
      </c>
      <c r="C240" t="s">
        <v>47</v>
      </c>
      <c r="D240">
        <v>7631994.8455265397</v>
      </c>
      <c r="E240">
        <v>5908211.2925024098</v>
      </c>
      <c r="F240">
        <v>1723783.5530241299</v>
      </c>
      <c r="G240">
        <v>0.53047642640341897</v>
      </c>
      <c r="H240">
        <v>0.21933741557008801</v>
      </c>
      <c r="I240">
        <v>5750245.0022469703</v>
      </c>
      <c r="J240">
        <v>1605170.75423486</v>
      </c>
      <c r="K240">
        <v>0.51629321781484905</v>
      </c>
      <c r="L240">
        <v>0.204244903117273</v>
      </c>
      <c r="M240">
        <v>157966.29025543301</v>
      </c>
      <c r="N240">
        <v>118612.79878927401</v>
      </c>
      <c r="O240">
        <v>1.41832085885701E-2</v>
      </c>
      <c r="P240">
        <v>1.5092512452815E-2</v>
      </c>
      <c r="Q240">
        <v>0.40175570577384967</v>
      </c>
    </row>
    <row r="241" spans="1:17" x14ac:dyDescent="0.2">
      <c r="A241">
        <v>22</v>
      </c>
      <c r="B241">
        <v>2015</v>
      </c>
      <c r="C241" t="s">
        <v>47</v>
      </c>
      <c r="D241">
        <v>8365748.1381908199</v>
      </c>
      <c r="E241">
        <v>6078129.8221870298</v>
      </c>
      <c r="F241">
        <v>2287618.3160037901</v>
      </c>
      <c r="G241">
        <v>0.55597297199161</v>
      </c>
      <c r="H241">
        <v>0.29768046719207197</v>
      </c>
      <c r="I241">
        <v>5907062.7398780296</v>
      </c>
      <c r="J241">
        <v>2166542.3128634202</v>
      </c>
      <c r="K241">
        <v>0.54032528480103903</v>
      </c>
      <c r="L241">
        <v>0.28192523349402498</v>
      </c>
      <c r="M241">
        <v>171067.08230899199</v>
      </c>
      <c r="N241">
        <v>121076.003140368</v>
      </c>
      <c r="O241">
        <v>1.5647687190571101E-2</v>
      </c>
      <c r="P241">
        <v>1.5755233698047402E-2</v>
      </c>
      <c r="Q241">
        <v>0.4493551178661096</v>
      </c>
    </row>
    <row r="242" spans="1:17" x14ac:dyDescent="0.2">
      <c r="A242">
        <v>22</v>
      </c>
      <c r="B242">
        <v>2016</v>
      </c>
      <c r="C242" t="s">
        <v>47</v>
      </c>
      <c r="D242">
        <v>7940308.7549983691</v>
      </c>
      <c r="E242">
        <v>5985711.8086933196</v>
      </c>
      <c r="F242">
        <v>1954596.94630505</v>
      </c>
      <c r="G242">
        <v>0.54764087848208698</v>
      </c>
      <c r="H242">
        <v>0.259520955097993</v>
      </c>
      <c r="I242">
        <v>5795980.89334179</v>
      </c>
      <c r="J242">
        <v>1781596.4050333099</v>
      </c>
      <c r="K242">
        <v>0.530282140126622</v>
      </c>
      <c r="L242">
        <v>0.23655086615552101</v>
      </c>
      <c r="M242">
        <v>189730.91535153799</v>
      </c>
      <c r="N242">
        <v>173000.541271739</v>
      </c>
      <c r="O242">
        <v>1.7358738355465399E-2</v>
      </c>
      <c r="P242">
        <v>2.2970088942472201E-2</v>
      </c>
      <c r="Q242">
        <v>0.43009974579246429</v>
      </c>
    </row>
    <row r="243" spans="1:17" x14ac:dyDescent="0.2">
      <c r="A243">
        <v>22</v>
      </c>
      <c r="B243">
        <v>2017</v>
      </c>
      <c r="C243" t="s">
        <v>47</v>
      </c>
      <c r="D243">
        <v>8107412.8860658407</v>
      </c>
      <c r="E243">
        <v>6192338.5807211204</v>
      </c>
      <c r="F243">
        <v>1915074.3053447199</v>
      </c>
      <c r="G243">
        <v>0.56856508208010204</v>
      </c>
      <c r="H243">
        <v>0.26105479450847502</v>
      </c>
      <c r="I243">
        <v>6035579.25545727</v>
      </c>
      <c r="J243">
        <v>1785767.7974227399</v>
      </c>
      <c r="K243">
        <v>0.55417183186071794</v>
      </c>
      <c r="L243">
        <v>0.24342828061291899</v>
      </c>
      <c r="M243">
        <v>156759.32526385499</v>
      </c>
      <c r="N243">
        <v>129306.50792197901</v>
      </c>
      <c r="O243">
        <v>1.4393250219384099E-2</v>
      </c>
      <c r="P243">
        <v>1.76265138955559E-2</v>
      </c>
      <c r="Q243">
        <v>0.44480045515590677</v>
      </c>
    </row>
    <row r="244" spans="1:17" x14ac:dyDescent="0.2">
      <c r="A244">
        <v>22</v>
      </c>
      <c r="B244">
        <v>2018</v>
      </c>
      <c r="C244" t="s">
        <v>47</v>
      </c>
      <c r="D244">
        <v>8522069.2377852909</v>
      </c>
      <c r="E244">
        <v>6571796.6013538502</v>
      </c>
      <c r="F244">
        <v>1950272.63643144</v>
      </c>
      <c r="G244">
        <v>0.60659954096097202</v>
      </c>
      <c r="H244">
        <v>0.27374376090795099</v>
      </c>
      <c r="I244">
        <v>6407774.4087431803</v>
      </c>
      <c r="J244">
        <v>1842294.9465672099</v>
      </c>
      <c r="K244">
        <v>0.59145972565923999</v>
      </c>
      <c r="L244">
        <v>0.25858781893069499</v>
      </c>
      <c r="M244">
        <v>164022.19261066601</v>
      </c>
      <c r="N244">
        <v>107977.689864224</v>
      </c>
      <c r="O244">
        <v>1.51398153017312E-2</v>
      </c>
      <c r="P244">
        <v>1.51559419772561E-2</v>
      </c>
      <c r="Q244">
        <v>0.4745482815955287</v>
      </c>
    </row>
    <row r="245" spans="1:17" x14ac:dyDescent="0.2">
      <c r="A245">
        <v>22</v>
      </c>
      <c r="B245">
        <v>2019</v>
      </c>
      <c r="C245" t="s">
        <v>47</v>
      </c>
      <c r="D245">
        <v>9101749.2204770893</v>
      </c>
      <c r="E245">
        <v>7143861.3064313103</v>
      </c>
      <c r="F245">
        <v>2089430.4107228001</v>
      </c>
      <c r="G245">
        <v>0.65844763502631198</v>
      </c>
      <c r="H245">
        <v>0.30071118943701503</v>
      </c>
      <c r="I245">
        <v>6844769.2639382398</v>
      </c>
      <c r="J245">
        <v>1937595.8391944601</v>
      </c>
      <c r="K245">
        <v>0.630880407782208</v>
      </c>
      <c r="L245">
        <v>0.27885913139878998</v>
      </c>
      <c r="M245">
        <v>299092.04249307403</v>
      </c>
      <c r="N245">
        <v>151834.571528339</v>
      </c>
      <c r="O245">
        <v>2.7567227244104001E-2</v>
      </c>
      <c r="P245">
        <v>2.1852058038224698E-2</v>
      </c>
      <c r="Q245">
        <v>0.51720153879857544</v>
      </c>
    </row>
    <row r="246" spans="1:17" x14ac:dyDescent="0.2">
      <c r="A246">
        <v>22</v>
      </c>
      <c r="B246">
        <v>2020</v>
      </c>
      <c r="C246" t="s">
        <v>47</v>
      </c>
      <c r="D246">
        <v>8848455.5177460406</v>
      </c>
      <c r="E246">
        <v>7012318.8097542897</v>
      </c>
      <c r="F246">
        <v>1933247.9455778501</v>
      </c>
      <c r="G246">
        <v>0.64395045534872897</v>
      </c>
      <c r="H246">
        <v>0.28696054261202703</v>
      </c>
      <c r="I246">
        <v>6789851.7764756298</v>
      </c>
      <c r="J246">
        <v>1773890.00222089</v>
      </c>
      <c r="K246">
        <v>0.62352101520681802</v>
      </c>
      <c r="L246">
        <v>0.26330633829754402</v>
      </c>
      <c r="M246">
        <v>222467.03327866399</v>
      </c>
      <c r="N246">
        <v>159357.94335696899</v>
      </c>
      <c r="O246">
        <v>2.0429440141911601E-2</v>
      </c>
      <c r="P246">
        <v>2.3654204314482698E-2</v>
      </c>
      <c r="Q246">
        <v>0.50632887510274238</v>
      </c>
    </row>
    <row r="247" spans="1:17" x14ac:dyDescent="0.2">
      <c r="A247">
        <v>23</v>
      </c>
      <c r="B247">
        <v>1986</v>
      </c>
      <c r="C247" t="s">
        <v>48</v>
      </c>
      <c r="D247">
        <v>4652404.7284924593</v>
      </c>
      <c r="E247">
        <v>2439434.5608001198</v>
      </c>
      <c r="F247">
        <v>2212970.16769234</v>
      </c>
      <c r="G247">
        <v>0.242463774101111</v>
      </c>
      <c r="H247">
        <v>0.19459826414193401</v>
      </c>
      <c r="I247">
        <v>2367955.3628333001</v>
      </c>
      <c r="J247">
        <v>2075955.2227169899</v>
      </c>
      <c r="K247">
        <v>0.23535921127034201</v>
      </c>
      <c r="L247">
        <v>0.18254980960650299</v>
      </c>
      <c r="M247">
        <v>71479.197966812906</v>
      </c>
      <c r="N247">
        <v>137014.94497535299</v>
      </c>
      <c r="O247">
        <v>7.1045628307690603E-3</v>
      </c>
      <c r="P247">
        <v>1.2048454535431E-2</v>
      </c>
      <c r="Q247">
        <v>0.21706715458309445</v>
      </c>
    </row>
    <row r="248" spans="1:17" x14ac:dyDescent="0.2">
      <c r="A248">
        <v>23</v>
      </c>
      <c r="B248">
        <v>1987</v>
      </c>
      <c r="C248" t="s">
        <v>48</v>
      </c>
      <c r="D248">
        <v>4838450.4125548694</v>
      </c>
      <c r="E248">
        <v>2563531.7231777599</v>
      </c>
      <c r="F248">
        <v>2274918.68937711</v>
      </c>
      <c r="G248">
        <v>0.242371473391429</v>
      </c>
      <c r="H248">
        <v>0.19899903853576201</v>
      </c>
      <c r="I248">
        <v>2473285.22815229</v>
      </c>
      <c r="J248">
        <v>2145523.7991136098</v>
      </c>
      <c r="K248">
        <v>0.23383903520469901</v>
      </c>
      <c r="L248">
        <v>0.187680190581276</v>
      </c>
      <c r="M248">
        <v>90246.495025471304</v>
      </c>
      <c r="N248">
        <v>129394.890263504</v>
      </c>
      <c r="O248">
        <v>8.5324381867300306E-3</v>
      </c>
      <c r="P248">
        <v>1.1318847954485799E-2</v>
      </c>
      <c r="Q248">
        <v>0.21984284529898793</v>
      </c>
    </row>
    <row r="249" spans="1:17" x14ac:dyDescent="0.2">
      <c r="A249">
        <v>23</v>
      </c>
      <c r="B249">
        <v>1988</v>
      </c>
      <c r="C249" t="s">
        <v>48</v>
      </c>
      <c r="D249">
        <v>4982631.0999652203</v>
      </c>
      <c r="E249">
        <v>2861225.8987656399</v>
      </c>
      <c r="F249">
        <v>2121405.20119958</v>
      </c>
      <c r="G249">
        <v>0.25835145895719203</v>
      </c>
      <c r="H249">
        <v>0.18507293692618801</v>
      </c>
      <c r="I249">
        <v>2761735.34261207</v>
      </c>
      <c r="J249">
        <v>1997305.1761801001</v>
      </c>
      <c r="K249">
        <v>0.249368061195475</v>
      </c>
      <c r="L249">
        <v>0.174246360235426</v>
      </c>
      <c r="M249">
        <v>99490.556153568104</v>
      </c>
      <c r="N249">
        <v>124100.025019482</v>
      </c>
      <c r="O249">
        <v>8.9833977617165897E-3</v>
      </c>
      <c r="P249">
        <v>1.08265766907621E-2</v>
      </c>
      <c r="Q249">
        <v>0.22108207519609974</v>
      </c>
    </row>
    <row r="250" spans="1:17" x14ac:dyDescent="0.2">
      <c r="A250">
        <v>23</v>
      </c>
      <c r="B250">
        <v>1989</v>
      </c>
      <c r="C250" t="s">
        <v>48</v>
      </c>
      <c r="D250">
        <v>5581576.4567390401</v>
      </c>
      <c r="E250">
        <v>2950784.39215439</v>
      </c>
      <c r="F250">
        <v>2630792.0645846501</v>
      </c>
      <c r="G250">
        <v>0.25552298612312901</v>
      </c>
      <c r="H250">
        <v>0.22856322003752999</v>
      </c>
      <c r="I250">
        <v>2847784.36815402</v>
      </c>
      <c r="J250">
        <v>2455515.4631534</v>
      </c>
      <c r="K250">
        <v>0.24660370561815401</v>
      </c>
      <c r="L250">
        <v>0.21333518854098199</v>
      </c>
      <c r="M250">
        <v>103000.024000363</v>
      </c>
      <c r="N250">
        <v>175276.601431255</v>
      </c>
      <c r="O250">
        <v>8.9192805049748396E-3</v>
      </c>
      <c r="P250">
        <v>1.5228031496547501E-2</v>
      </c>
      <c r="Q250">
        <v>0.24206525414713401</v>
      </c>
    </row>
    <row r="251" spans="1:17" x14ac:dyDescent="0.2">
      <c r="A251">
        <v>23</v>
      </c>
      <c r="B251">
        <v>1990</v>
      </c>
      <c r="C251" t="s">
        <v>48</v>
      </c>
      <c r="D251">
        <v>6468005.57974602</v>
      </c>
      <c r="E251">
        <v>3653875.3861302999</v>
      </c>
      <c r="F251">
        <v>2814130.1936157201</v>
      </c>
      <c r="G251">
        <v>0.30484415561857298</v>
      </c>
      <c r="H251">
        <v>0.24334984243438901</v>
      </c>
      <c r="I251">
        <v>3544406.7281546402</v>
      </c>
      <c r="J251">
        <v>2640563.8705027401</v>
      </c>
      <c r="K251">
        <v>0.29571114557286698</v>
      </c>
      <c r="L251">
        <v>0.228340822070911</v>
      </c>
      <c r="M251">
        <v>109468.65797565901</v>
      </c>
      <c r="N251">
        <v>173566.32311297199</v>
      </c>
      <c r="O251">
        <v>9.13301004570659E-3</v>
      </c>
      <c r="P251">
        <v>1.50090203634785E-2</v>
      </c>
      <c r="Q251">
        <v>0.27464784515623447</v>
      </c>
    </row>
    <row r="252" spans="1:17" x14ac:dyDescent="0.2">
      <c r="A252">
        <v>23</v>
      </c>
      <c r="B252">
        <v>1991</v>
      </c>
      <c r="C252" t="s">
        <v>48</v>
      </c>
      <c r="D252">
        <v>6918229.1754729301</v>
      </c>
      <c r="E252">
        <v>3839424.12140592</v>
      </c>
      <c r="F252">
        <v>3078805.0540670101</v>
      </c>
      <c r="G252">
        <v>0.31346345694023298</v>
      </c>
      <c r="H252">
        <v>0.262751832126153</v>
      </c>
      <c r="I252">
        <v>3735313.9942846401</v>
      </c>
      <c r="J252">
        <v>2882722.7960972302</v>
      </c>
      <c r="K252">
        <v>0.30496355713286999</v>
      </c>
      <c r="L252">
        <v>0.24601775133044401</v>
      </c>
      <c r="M252">
        <v>104110.127121275</v>
      </c>
      <c r="N252">
        <v>196082.257969784</v>
      </c>
      <c r="O252">
        <v>8.4998998073626906E-3</v>
      </c>
      <c r="P252">
        <v>1.6734080795708699E-2</v>
      </c>
      <c r="Q252">
        <v>0.28866928568543254</v>
      </c>
    </row>
    <row r="253" spans="1:17" x14ac:dyDescent="0.2">
      <c r="A253">
        <v>23</v>
      </c>
      <c r="B253">
        <v>1992</v>
      </c>
      <c r="C253" t="s">
        <v>48</v>
      </c>
      <c r="D253">
        <v>6692337.8041915093</v>
      </c>
      <c r="E253">
        <v>3831793.0582238398</v>
      </c>
      <c r="F253">
        <v>2860544.7459676699</v>
      </c>
      <c r="G253">
        <v>0.30706037638897798</v>
      </c>
      <c r="H253">
        <v>0.24196927061420601</v>
      </c>
      <c r="I253">
        <v>3748265.7798060002</v>
      </c>
      <c r="J253">
        <v>2693076.5197541001</v>
      </c>
      <c r="K253">
        <v>0.30036692578765101</v>
      </c>
      <c r="L253">
        <v>0.227803379797404</v>
      </c>
      <c r="M253">
        <v>83527.278417839494</v>
      </c>
      <c r="N253">
        <v>167468.22621357499</v>
      </c>
      <c r="O253">
        <v>6.6934506013269302E-3</v>
      </c>
      <c r="P253">
        <v>1.4165890816801601E-2</v>
      </c>
      <c r="Q253">
        <v>0.27539475662453333</v>
      </c>
    </row>
    <row r="254" spans="1:17" x14ac:dyDescent="0.2">
      <c r="A254">
        <v>23</v>
      </c>
      <c r="B254">
        <v>1993</v>
      </c>
      <c r="C254" t="s">
        <v>48</v>
      </c>
      <c r="D254">
        <v>7958296.0379045308</v>
      </c>
      <c r="E254">
        <v>4907121.8379395604</v>
      </c>
      <c r="F254">
        <v>3051174.1999649699</v>
      </c>
      <c r="G254">
        <v>0.386728948561189</v>
      </c>
      <c r="H254">
        <v>0.25642649670874901</v>
      </c>
      <c r="I254">
        <v>4798877.0960193798</v>
      </c>
      <c r="J254">
        <v>2871264.17802436</v>
      </c>
      <c r="K254">
        <v>0.378198209644862</v>
      </c>
      <c r="L254">
        <v>0.24130651547347501</v>
      </c>
      <c r="M254">
        <v>108244.74192018301</v>
      </c>
      <c r="N254">
        <v>179910.02194060199</v>
      </c>
      <c r="O254">
        <v>8.5307389163271005E-3</v>
      </c>
      <c r="P254">
        <v>1.51199812352741E-2</v>
      </c>
      <c r="Q254">
        <v>0.323670932739615</v>
      </c>
    </row>
    <row r="255" spans="1:17" x14ac:dyDescent="0.2">
      <c r="A255">
        <v>23</v>
      </c>
      <c r="B255">
        <v>1994</v>
      </c>
      <c r="C255" t="s">
        <v>48</v>
      </c>
      <c r="D255">
        <v>8717123.9726059996</v>
      </c>
      <c r="E255">
        <v>5699321.5465807002</v>
      </c>
      <c r="F255">
        <v>3017802.4260252998</v>
      </c>
      <c r="G255">
        <v>0.44403358273469901</v>
      </c>
      <c r="H255">
        <v>0.25010238263073797</v>
      </c>
      <c r="I255">
        <v>5609702.1187560596</v>
      </c>
      <c r="J255">
        <v>2858087.8305705199</v>
      </c>
      <c r="K255">
        <v>0.43705134190228201</v>
      </c>
      <c r="L255">
        <v>0.23686592933622699</v>
      </c>
      <c r="M255">
        <v>89619.427824634797</v>
      </c>
      <c r="N255">
        <v>159714.595454775</v>
      </c>
      <c r="O255">
        <v>6.9822408324164004E-3</v>
      </c>
      <c r="P255">
        <v>1.32364532945103E-2</v>
      </c>
      <c r="Q255">
        <v>0.35006270538837952</v>
      </c>
    </row>
    <row r="256" spans="1:17" x14ac:dyDescent="0.2">
      <c r="A256">
        <v>23</v>
      </c>
      <c r="B256">
        <v>1995</v>
      </c>
      <c r="C256" t="s">
        <v>48</v>
      </c>
      <c r="D256">
        <v>8393527.4479721189</v>
      </c>
      <c r="E256">
        <v>5383848.5205602096</v>
      </c>
      <c r="F256">
        <v>3009678.9274119101</v>
      </c>
      <c r="G256">
        <v>0.41614657635320801</v>
      </c>
      <c r="H256">
        <v>0.24729768306826599</v>
      </c>
      <c r="I256">
        <v>5241118.4267130997</v>
      </c>
      <c r="J256">
        <v>2829549.8647441398</v>
      </c>
      <c r="K256">
        <v>0.40511420059630798</v>
      </c>
      <c r="L256">
        <v>0.23249693490696499</v>
      </c>
      <c r="M256">
        <v>142730.09384711401</v>
      </c>
      <c r="N256">
        <v>180129.06266776699</v>
      </c>
      <c r="O256">
        <v>1.10323757568997E-2</v>
      </c>
      <c r="P256">
        <v>1.4800748161300699E-2</v>
      </c>
      <c r="Q256">
        <v>0.33430156198522387</v>
      </c>
    </row>
    <row r="257" spans="1:17" x14ac:dyDescent="0.2">
      <c r="A257">
        <v>23</v>
      </c>
      <c r="B257">
        <v>1996</v>
      </c>
      <c r="C257" t="s">
        <v>48</v>
      </c>
      <c r="D257">
        <v>7964143.9733189205</v>
      </c>
      <c r="E257">
        <v>4795496.2440432804</v>
      </c>
      <c r="F257">
        <v>3168647.7292756401</v>
      </c>
      <c r="G257">
        <v>0.36793680950650198</v>
      </c>
      <c r="H257">
        <v>0.259093608672542</v>
      </c>
      <c r="I257">
        <v>4739188.9963340303</v>
      </c>
      <c r="J257">
        <v>3017577.5245826999</v>
      </c>
      <c r="K257">
        <v>0.36361660821347302</v>
      </c>
      <c r="L257">
        <v>0.246740918237704</v>
      </c>
      <c r="M257">
        <v>56307.2477092439</v>
      </c>
      <c r="N257">
        <v>151070.204692945</v>
      </c>
      <c r="O257">
        <v>4.32020129302901E-3</v>
      </c>
      <c r="P257">
        <v>1.2352690434838101E-2</v>
      </c>
      <c r="Q257">
        <v>0.31524660539379568</v>
      </c>
    </row>
    <row r="258" spans="1:17" x14ac:dyDescent="0.2">
      <c r="A258">
        <v>23</v>
      </c>
      <c r="B258">
        <v>1997</v>
      </c>
      <c r="C258" t="s">
        <v>48</v>
      </c>
      <c r="D258">
        <v>8323757.8941343203</v>
      </c>
      <c r="E258">
        <v>5083337.4147392297</v>
      </c>
      <c r="F258">
        <v>3240420.4793950901</v>
      </c>
      <c r="G258">
        <v>0.385283804813847</v>
      </c>
      <c r="H258">
        <v>0.26417336440589001</v>
      </c>
      <c r="I258">
        <v>5003752.8672053805</v>
      </c>
      <c r="J258">
        <v>3052599.55432167</v>
      </c>
      <c r="K258">
        <v>0.37925181543825998</v>
      </c>
      <c r="L258">
        <v>0.24886137449656401</v>
      </c>
      <c r="M258">
        <v>79584.5475338533</v>
      </c>
      <c r="N258">
        <v>187820.92507341999</v>
      </c>
      <c r="O258">
        <v>6.0319893755871002E-3</v>
      </c>
      <c r="P258">
        <v>1.53119899093263E-2</v>
      </c>
      <c r="Q258">
        <v>0.32693455121798398</v>
      </c>
    </row>
    <row r="259" spans="1:17" x14ac:dyDescent="0.2">
      <c r="A259">
        <v>23</v>
      </c>
      <c r="B259">
        <v>1998</v>
      </c>
      <c r="C259" t="s">
        <v>48</v>
      </c>
      <c r="D259">
        <v>8571743.5820888206</v>
      </c>
      <c r="E259">
        <v>5337094.7306798398</v>
      </c>
      <c r="F259">
        <v>3234648.8514089799</v>
      </c>
      <c r="G259">
        <v>0.40119576456163802</v>
      </c>
      <c r="H259">
        <v>0.263507071416201</v>
      </c>
      <c r="I259">
        <v>5274161.2923403597</v>
      </c>
      <c r="J259">
        <v>3092249.68687926</v>
      </c>
      <c r="K259">
        <v>0.39646498308122602</v>
      </c>
      <c r="L259">
        <v>0.25190668184037601</v>
      </c>
      <c r="M259">
        <v>62933.438339482404</v>
      </c>
      <c r="N259">
        <v>142399.16452971799</v>
      </c>
      <c r="O259">
        <v>4.7307814804113798E-3</v>
      </c>
      <c r="P259">
        <v>1.1600389575825199E-2</v>
      </c>
      <c r="Q259">
        <v>0.33511718825547887</v>
      </c>
    </row>
    <row r="260" spans="1:17" x14ac:dyDescent="0.2">
      <c r="A260">
        <v>23</v>
      </c>
      <c r="B260">
        <v>1999</v>
      </c>
      <c r="C260" t="s">
        <v>48</v>
      </c>
      <c r="D260">
        <v>8418931.5533057395</v>
      </c>
      <c r="E260">
        <v>5172269.694747</v>
      </c>
      <c r="F260">
        <v>3246661.85855874</v>
      </c>
      <c r="G260">
        <v>0.38529663193694402</v>
      </c>
      <c r="H260">
        <v>0.26557856810960201</v>
      </c>
      <c r="I260">
        <v>5070875.7951127896</v>
      </c>
      <c r="J260">
        <v>3108241.0472214702</v>
      </c>
      <c r="K260">
        <v>0.37774352076261902</v>
      </c>
      <c r="L260">
        <v>0.25425567632935298</v>
      </c>
      <c r="M260">
        <v>101393.899634213</v>
      </c>
      <c r="N260">
        <v>138420.81133727799</v>
      </c>
      <c r="O260">
        <v>7.5531111743247304E-3</v>
      </c>
      <c r="P260">
        <v>1.1322891780249301E-2</v>
      </c>
      <c r="Q260">
        <v>0.3282364058316431</v>
      </c>
    </row>
    <row r="261" spans="1:17" x14ac:dyDescent="0.2">
      <c r="A261">
        <v>23</v>
      </c>
      <c r="B261">
        <v>2000</v>
      </c>
      <c r="C261" t="s">
        <v>48</v>
      </c>
      <c r="D261">
        <v>9249414.9608513303</v>
      </c>
      <c r="E261">
        <v>5792487.84811131</v>
      </c>
      <c r="F261">
        <v>3456927.1127400198</v>
      </c>
      <c r="G261">
        <v>0.42458476036500797</v>
      </c>
      <c r="H261">
        <v>0.28292762276536998</v>
      </c>
      <c r="I261">
        <v>5708693.85146017</v>
      </c>
      <c r="J261">
        <v>3312487.2225102298</v>
      </c>
      <c r="K261">
        <v>0.41844272693808499</v>
      </c>
      <c r="L261">
        <v>0.27110613117979399</v>
      </c>
      <c r="M261">
        <v>83793.996651133493</v>
      </c>
      <c r="N261">
        <v>144439.89022978701</v>
      </c>
      <c r="O261">
        <v>6.1420334269234999E-3</v>
      </c>
      <c r="P261">
        <v>1.1821491585575701E-2</v>
      </c>
      <c r="Q261">
        <v>0.35765706392822344</v>
      </c>
    </row>
    <row r="262" spans="1:17" x14ac:dyDescent="0.2">
      <c r="A262">
        <v>23</v>
      </c>
      <c r="B262">
        <v>2001</v>
      </c>
      <c r="C262" t="s">
        <v>48</v>
      </c>
      <c r="D262">
        <v>9158750.4084778801</v>
      </c>
      <c r="E262">
        <v>5859541.1757324096</v>
      </c>
      <c r="F262">
        <v>3299209.23274547</v>
      </c>
      <c r="G262">
        <v>0.41671382687712599</v>
      </c>
      <c r="H262">
        <v>0.26797566109374799</v>
      </c>
      <c r="I262">
        <v>5792091.3314203601</v>
      </c>
      <c r="J262">
        <v>3168126.7783393199</v>
      </c>
      <c r="K262">
        <v>0.41191698666343302</v>
      </c>
      <c r="L262">
        <v>0.25732859238751499</v>
      </c>
      <c r="M262">
        <v>67449.844312054105</v>
      </c>
      <c r="N262">
        <v>131082.45440614701</v>
      </c>
      <c r="O262">
        <v>4.7968402136928604E-3</v>
      </c>
      <c r="P262">
        <v>1.06470687062327E-2</v>
      </c>
      <c r="Q262">
        <v>0.34727875072873238</v>
      </c>
    </row>
    <row r="263" spans="1:17" x14ac:dyDescent="0.2">
      <c r="A263">
        <v>23</v>
      </c>
      <c r="B263">
        <v>2002</v>
      </c>
      <c r="C263" t="s">
        <v>48</v>
      </c>
      <c r="D263">
        <v>8798177.8862648495</v>
      </c>
      <c r="E263">
        <v>5517187.50488164</v>
      </c>
      <c r="F263">
        <v>3280990.38138321</v>
      </c>
      <c r="G263">
        <v>0.38265747985492399</v>
      </c>
      <c r="H263">
        <v>0.266719616573039</v>
      </c>
      <c r="I263">
        <v>5320878.3310679803</v>
      </c>
      <c r="J263">
        <v>3098247.9953131401</v>
      </c>
      <c r="K263">
        <v>0.36904199666580401</v>
      </c>
      <c r="L263">
        <v>0.25186404752876002</v>
      </c>
      <c r="M263">
        <v>196309.173813662</v>
      </c>
      <c r="N263">
        <v>182742.386070073</v>
      </c>
      <c r="O263">
        <v>1.36154831891199E-2</v>
      </c>
      <c r="P263">
        <v>1.48555690442785E-2</v>
      </c>
      <c r="Q263">
        <v>0.32928107448763622</v>
      </c>
    </row>
    <row r="264" spans="1:17" x14ac:dyDescent="0.2">
      <c r="A264">
        <v>23</v>
      </c>
      <c r="B264">
        <v>2003</v>
      </c>
      <c r="C264" t="s">
        <v>48</v>
      </c>
      <c r="D264">
        <v>9107532.4523132592</v>
      </c>
      <c r="E264">
        <v>5913674.0808191001</v>
      </c>
      <c r="F264">
        <v>3193858.37149416</v>
      </c>
      <c r="G264">
        <v>0.40375038965954002</v>
      </c>
      <c r="H264">
        <v>0.26029168058512298</v>
      </c>
      <c r="I264">
        <v>5689545.3342330595</v>
      </c>
      <c r="J264">
        <v>3031502.0503251399</v>
      </c>
      <c r="K264">
        <v>0.38844821582795802</v>
      </c>
      <c r="L264">
        <v>0.24706003572952101</v>
      </c>
      <c r="M264">
        <v>224128.746586033</v>
      </c>
      <c r="N264">
        <v>162356.32116901601</v>
      </c>
      <c r="O264">
        <v>1.5302173831582101E-2</v>
      </c>
      <c r="P264">
        <v>1.32316448556017E-2</v>
      </c>
      <c r="Q264">
        <v>0.33835411361526296</v>
      </c>
    </row>
    <row r="265" spans="1:17" x14ac:dyDescent="0.2">
      <c r="A265">
        <v>23</v>
      </c>
      <c r="B265">
        <v>2004</v>
      </c>
      <c r="C265" t="s">
        <v>48</v>
      </c>
      <c r="D265">
        <v>9732863.9442270212</v>
      </c>
      <c r="E265">
        <v>6132609.9267394803</v>
      </c>
      <c r="F265">
        <v>3600254.0174875399</v>
      </c>
      <c r="G265">
        <v>0.415223215118741</v>
      </c>
      <c r="H265">
        <v>0.295281224699524</v>
      </c>
      <c r="I265">
        <v>5929487.9473925103</v>
      </c>
      <c r="J265">
        <v>3524777.2579971501</v>
      </c>
      <c r="K265">
        <v>0.40147034931881698</v>
      </c>
      <c r="L265">
        <v>0.28909086427761499</v>
      </c>
      <c r="M265">
        <v>203121.979346968</v>
      </c>
      <c r="N265">
        <v>75476.759490389799</v>
      </c>
      <c r="O265">
        <v>1.37528657999241E-2</v>
      </c>
      <c r="P265">
        <v>6.1903604219090101E-3</v>
      </c>
      <c r="Q265">
        <v>0.36098373224434116</v>
      </c>
    </row>
    <row r="266" spans="1:17" x14ac:dyDescent="0.2">
      <c r="A266">
        <v>23</v>
      </c>
      <c r="B266">
        <v>2005</v>
      </c>
      <c r="C266" t="s">
        <v>48</v>
      </c>
      <c r="D266">
        <v>9391740.4719258808</v>
      </c>
      <c r="E266">
        <v>5999818.8717080699</v>
      </c>
      <c r="F266">
        <v>3391921.6002178099</v>
      </c>
      <c r="G266">
        <v>0.40145277233947801</v>
      </c>
      <c r="H266">
        <v>0.28261459401336497</v>
      </c>
      <c r="I266">
        <v>5759615.8960931804</v>
      </c>
      <c r="J266">
        <v>3334131.0364305698</v>
      </c>
      <c r="K266">
        <v>0.38538059540435399</v>
      </c>
      <c r="L266">
        <v>0.27779948958362699</v>
      </c>
      <c r="M266">
        <v>240202.97561489401</v>
      </c>
      <c r="N266">
        <v>57790.563787234001</v>
      </c>
      <c r="O266">
        <v>1.6072176935124499E-2</v>
      </c>
      <c r="P266">
        <v>4.8151044297379602E-3</v>
      </c>
      <c r="Q266">
        <v>0.34852378916215093</v>
      </c>
    </row>
    <row r="267" spans="1:17" x14ac:dyDescent="0.2">
      <c r="A267">
        <v>23</v>
      </c>
      <c r="B267">
        <v>2006</v>
      </c>
      <c r="C267" t="s">
        <v>48</v>
      </c>
      <c r="D267">
        <v>10330940.60493307</v>
      </c>
      <c r="E267">
        <v>7094519.8683024896</v>
      </c>
      <c r="F267">
        <v>3236420.7366305799</v>
      </c>
      <c r="G267">
        <v>0.46371307361327002</v>
      </c>
      <c r="H267">
        <v>0.269174730507515</v>
      </c>
      <c r="I267">
        <v>6837948.7321566399</v>
      </c>
      <c r="J267">
        <v>3111976.26191168</v>
      </c>
      <c r="K267">
        <v>0.44694303246161898</v>
      </c>
      <c r="L267">
        <v>0.25882462133707301</v>
      </c>
      <c r="M267">
        <v>256571.136145845</v>
      </c>
      <c r="N267">
        <v>124444.474718896</v>
      </c>
      <c r="O267">
        <v>1.6770041151651E-2</v>
      </c>
      <c r="P267">
        <v>1.03501091704417E-2</v>
      </c>
      <c r="Q267">
        <v>0.37810600742099959</v>
      </c>
    </row>
    <row r="268" spans="1:17" x14ac:dyDescent="0.2">
      <c r="A268">
        <v>23</v>
      </c>
      <c r="B268">
        <v>2007</v>
      </c>
      <c r="C268" t="s">
        <v>48</v>
      </c>
      <c r="D268">
        <v>10885764.455763509</v>
      </c>
      <c r="E268">
        <v>7419753.2042944999</v>
      </c>
      <c r="F268">
        <v>3466011.25146901</v>
      </c>
      <c r="G268">
        <v>0.47549462841203699</v>
      </c>
      <c r="H268">
        <v>0.29016093544295501</v>
      </c>
      <c r="I268">
        <v>7175879.0265732398</v>
      </c>
      <c r="J268">
        <v>3393807.4806754901</v>
      </c>
      <c r="K268">
        <v>0.45986596013669001</v>
      </c>
      <c r="L268">
        <v>0.28411631753611</v>
      </c>
      <c r="M268">
        <v>243874.177721263</v>
      </c>
      <c r="N268">
        <v>72203.770793519594</v>
      </c>
      <c r="O268">
        <v>1.5628668275347202E-2</v>
      </c>
      <c r="P268">
        <v>6.0446179068451601E-3</v>
      </c>
      <c r="Q268">
        <v>0.39513591452466107</v>
      </c>
    </row>
    <row r="269" spans="1:17" x14ac:dyDescent="0.2">
      <c r="A269">
        <v>23</v>
      </c>
      <c r="B269">
        <v>2008</v>
      </c>
      <c r="C269" t="s">
        <v>48</v>
      </c>
      <c r="D269">
        <v>10161369.954832599</v>
      </c>
      <c r="E269">
        <v>7279824.9874708597</v>
      </c>
      <c r="F269">
        <v>2881544.9673617398</v>
      </c>
      <c r="G269">
        <v>0.46733536484492699</v>
      </c>
      <c r="H269">
        <v>0.24274902057578401</v>
      </c>
      <c r="I269">
        <v>7033379.7294876203</v>
      </c>
      <c r="J269">
        <v>2794424.0683996598</v>
      </c>
      <c r="K269">
        <v>0.45151457454404398</v>
      </c>
      <c r="L269">
        <v>0.235409724075375</v>
      </c>
      <c r="M269">
        <v>246445.25798324301</v>
      </c>
      <c r="N269">
        <v>87120.898962082705</v>
      </c>
      <c r="O269">
        <v>1.5820790300882501E-2</v>
      </c>
      <c r="P269">
        <v>7.33929650040838E-3</v>
      </c>
      <c r="Q269">
        <v>0.37020743471708872</v>
      </c>
    </row>
    <row r="270" spans="1:17" x14ac:dyDescent="0.2">
      <c r="A270">
        <v>23</v>
      </c>
      <c r="B270">
        <v>2009</v>
      </c>
      <c r="C270" t="s">
        <v>48</v>
      </c>
      <c r="D270">
        <v>10816891.72909374</v>
      </c>
      <c r="E270">
        <v>7526576.4323732397</v>
      </c>
      <c r="F270">
        <v>3290315.2967205001</v>
      </c>
      <c r="G270">
        <v>0.47599743832872599</v>
      </c>
      <c r="H270">
        <v>0.28013820583418603</v>
      </c>
      <c r="I270">
        <v>7257850.7422683304</v>
      </c>
      <c r="J270">
        <v>3141064.8772759801</v>
      </c>
      <c r="K270">
        <v>0.45900262783920798</v>
      </c>
      <c r="L270">
        <v>0.26743099058193998</v>
      </c>
      <c r="M270">
        <v>268725.690104904</v>
      </c>
      <c r="N270">
        <v>149250.419444514</v>
      </c>
      <c r="O270">
        <v>1.69948104895177E-2</v>
      </c>
      <c r="P270">
        <v>1.27072152522462E-2</v>
      </c>
      <c r="Q270">
        <v>0.39252009255791936</v>
      </c>
    </row>
    <row r="271" spans="1:17" x14ac:dyDescent="0.2">
      <c r="A271">
        <v>23</v>
      </c>
      <c r="B271">
        <v>2010</v>
      </c>
      <c r="C271" t="s">
        <v>48</v>
      </c>
      <c r="D271">
        <v>11382756.11626224</v>
      </c>
      <c r="E271">
        <v>7930729.8360444801</v>
      </c>
      <c r="F271">
        <v>3452026.2802177598</v>
      </c>
      <c r="G271">
        <v>0.49360104721278297</v>
      </c>
      <c r="H271">
        <v>0.297607779480701</v>
      </c>
      <c r="I271">
        <v>7785778.2819341896</v>
      </c>
      <c r="J271">
        <v>3317081.4272773298</v>
      </c>
      <c r="K271">
        <v>0.48457940098562402</v>
      </c>
      <c r="L271">
        <v>0.28597384776178703</v>
      </c>
      <c r="M271">
        <v>144951.554110294</v>
      </c>
      <c r="N271">
        <v>134944.852940426</v>
      </c>
      <c r="O271">
        <v>9.0216462271581702E-3</v>
      </c>
      <c r="P271">
        <v>1.1633931718913901E-2</v>
      </c>
      <c r="Q271">
        <v>0.41142989422581633</v>
      </c>
    </row>
    <row r="272" spans="1:17" x14ac:dyDescent="0.2">
      <c r="A272">
        <v>23</v>
      </c>
      <c r="B272">
        <v>2011</v>
      </c>
      <c r="C272" t="s">
        <v>48</v>
      </c>
      <c r="D272">
        <v>10372965.44137824</v>
      </c>
      <c r="E272">
        <v>7847046.4096294297</v>
      </c>
      <c r="F272">
        <v>2525919.0317488099</v>
      </c>
      <c r="G272">
        <v>0.48293546974970603</v>
      </c>
      <c r="H272">
        <v>0.22279791628856099</v>
      </c>
      <c r="I272">
        <v>7643196.26504065</v>
      </c>
      <c r="J272">
        <v>2436998.5723180999</v>
      </c>
      <c r="K272">
        <v>0.47038979839816197</v>
      </c>
      <c r="L272">
        <v>0.214954714338074</v>
      </c>
      <c r="M272">
        <v>203850.144588778</v>
      </c>
      <c r="N272">
        <v>88920.459430707095</v>
      </c>
      <c r="O272">
        <v>1.2545671351544401E-2</v>
      </c>
      <c r="P272">
        <v>7.8432019504864406E-3</v>
      </c>
      <c r="Q272">
        <v>0.3760240602218578</v>
      </c>
    </row>
    <row r="273" spans="1:17" x14ac:dyDescent="0.2">
      <c r="A273">
        <v>23</v>
      </c>
      <c r="B273">
        <v>2012</v>
      </c>
      <c r="C273" t="s">
        <v>48</v>
      </c>
      <c r="D273">
        <v>9944165.5557454005</v>
      </c>
      <c r="E273">
        <v>7833385.6692211097</v>
      </c>
      <c r="F273">
        <v>2110779.8865242898</v>
      </c>
      <c r="G273">
        <v>0.48086917587348299</v>
      </c>
      <c r="H273">
        <v>0.19129423569323001</v>
      </c>
      <c r="I273">
        <v>7643101.5284161204</v>
      </c>
      <c r="J273">
        <v>2035298.3348950199</v>
      </c>
      <c r="K273">
        <v>0.469188175877503</v>
      </c>
      <c r="L273">
        <v>0.18445354812554701</v>
      </c>
      <c r="M273">
        <v>190284.140804986</v>
      </c>
      <c r="N273">
        <v>75481.551629272799</v>
      </c>
      <c r="O273">
        <v>1.16809999959807E-2</v>
      </c>
      <c r="P273">
        <v>6.8406875676824096E-3</v>
      </c>
      <c r="Q273">
        <v>0.36393172776474492</v>
      </c>
    </row>
    <row r="274" spans="1:17" x14ac:dyDescent="0.2">
      <c r="A274">
        <v>23</v>
      </c>
      <c r="B274">
        <v>2013</v>
      </c>
      <c r="C274" t="s">
        <v>48</v>
      </c>
      <c r="D274">
        <v>9855463.4508455396</v>
      </c>
      <c r="E274">
        <v>7766911.39079447</v>
      </c>
      <c r="F274">
        <v>2088552.0600510701</v>
      </c>
      <c r="G274">
        <v>0.47712527079343903</v>
      </c>
      <c r="H274">
        <v>0.195841164413705</v>
      </c>
      <c r="I274">
        <v>7524666.5796668101</v>
      </c>
      <c r="J274">
        <v>1969297.7698212999</v>
      </c>
      <c r="K274">
        <v>0.46224405028092203</v>
      </c>
      <c r="L274">
        <v>0.18465882450145199</v>
      </c>
      <c r="M274">
        <v>242244.81112766199</v>
      </c>
      <c r="N274">
        <v>119254.290229766</v>
      </c>
      <c r="O274">
        <v>1.48812205125168E-2</v>
      </c>
      <c r="P274">
        <v>1.1182339912253101E-2</v>
      </c>
      <c r="Q274">
        <v>0.36578832487243762</v>
      </c>
    </row>
    <row r="275" spans="1:17" x14ac:dyDescent="0.2">
      <c r="A275">
        <v>23</v>
      </c>
      <c r="B275">
        <v>2014</v>
      </c>
      <c r="C275" t="s">
        <v>48</v>
      </c>
      <c r="D275">
        <v>10314584.774136271</v>
      </c>
      <c r="E275">
        <v>8079032.5663052602</v>
      </c>
      <c r="F275">
        <v>2235552.2078310102</v>
      </c>
      <c r="G275">
        <v>0.50323425149413104</v>
      </c>
      <c r="H275">
        <v>0.21561196987839401</v>
      </c>
      <c r="I275">
        <v>7838410.6218983997</v>
      </c>
      <c r="J275">
        <v>2078993.28882165</v>
      </c>
      <c r="K275">
        <v>0.48824616930819298</v>
      </c>
      <c r="L275">
        <v>0.20051235520091401</v>
      </c>
      <c r="M275">
        <v>240621.94440686601</v>
      </c>
      <c r="N275">
        <v>156558.91900935199</v>
      </c>
      <c r="O275">
        <v>1.49880821859378E-2</v>
      </c>
      <c r="P275">
        <v>1.5099614677480101E-2</v>
      </c>
      <c r="Q275">
        <v>0.39036944448622568</v>
      </c>
    </row>
    <row r="276" spans="1:17" x14ac:dyDescent="0.2">
      <c r="A276">
        <v>23</v>
      </c>
      <c r="B276">
        <v>2015</v>
      </c>
      <c r="C276" t="s">
        <v>48</v>
      </c>
      <c r="D276">
        <v>11313035.659499329</v>
      </c>
      <c r="E276">
        <v>8362243.8678246597</v>
      </c>
      <c r="F276">
        <v>2950791.7916746698</v>
      </c>
      <c r="G276">
        <v>0.52836975102861905</v>
      </c>
      <c r="H276">
        <v>0.29392362744960498</v>
      </c>
      <c r="I276">
        <v>8100769.6853270298</v>
      </c>
      <c r="J276">
        <v>2791648.0836735801</v>
      </c>
      <c r="K276">
        <v>0.511848461899721</v>
      </c>
      <c r="L276">
        <v>0.27807157849330899</v>
      </c>
      <c r="M276">
        <v>261474.182497631</v>
      </c>
      <c r="N276">
        <v>159143.70800109699</v>
      </c>
      <c r="O276">
        <v>1.6521289128897901E-2</v>
      </c>
      <c r="P276">
        <v>1.5852048956295901E-2</v>
      </c>
      <c r="Q276">
        <v>0.43737403175383888</v>
      </c>
    </row>
    <row r="277" spans="1:17" x14ac:dyDescent="0.2">
      <c r="A277">
        <v>23</v>
      </c>
      <c r="B277">
        <v>2016</v>
      </c>
      <c r="C277" t="s">
        <v>48</v>
      </c>
      <c r="D277">
        <v>10607698.29524323</v>
      </c>
      <c r="E277">
        <v>8128701.8032703502</v>
      </c>
      <c r="F277">
        <v>2478996.49197288</v>
      </c>
      <c r="G277">
        <v>0.51549021900747405</v>
      </c>
      <c r="H277">
        <v>0.25208683198070098</v>
      </c>
      <c r="I277">
        <v>7839293.8761270903</v>
      </c>
      <c r="J277">
        <v>2251414.26334845</v>
      </c>
      <c r="K277">
        <v>0.49713710932819399</v>
      </c>
      <c r="L277">
        <v>0.22894420825581499</v>
      </c>
      <c r="M277">
        <v>289407.92714326602</v>
      </c>
      <c r="N277">
        <v>227582.22862443599</v>
      </c>
      <c r="O277">
        <v>1.8353109679279899E-2</v>
      </c>
      <c r="P277">
        <v>2.3142623724886398E-2</v>
      </c>
      <c r="Q277">
        <v>0.41431828572406976</v>
      </c>
    </row>
    <row r="278" spans="1:17" x14ac:dyDescent="0.2">
      <c r="A278">
        <v>23</v>
      </c>
      <c r="B278">
        <v>2017</v>
      </c>
      <c r="C278" t="s">
        <v>48</v>
      </c>
      <c r="D278">
        <v>10783554.454955991</v>
      </c>
      <c r="E278">
        <v>8337143.0291278902</v>
      </c>
      <c r="F278">
        <v>2446411.4258281002</v>
      </c>
      <c r="G278">
        <v>0.5332455399571</v>
      </c>
      <c r="H278">
        <v>0.25544485837609499</v>
      </c>
      <c r="I278">
        <v>8098294.4627552498</v>
      </c>
      <c r="J278">
        <v>2276158.4267479698</v>
      </c>
      <c r="K278">
        <v>0.51796873202680804</v>
      </c>
      <c r="L278">
        <v>0.237667695966298</v>
      </c>
      <c r="M278">
        <v>238848.56637264401</v>
      </c>
      <c r="N278">
        <v>170252.99908012699</v>
      </c>
      <c r="O278">
        <v>1.5276807930292E-2</v>
      </c>
      <c r="P278">
        <v>1.77771624097968E-2</v>
      </c>
      <c r="Q278">
        <v>0.42771889354281156</v>
      </c>
    </row>
    <row r="279" spans="1:17" x14ac:dyDescent="0.2">
      <c r="A279">
        <v>23</v>
      </c>
      <c r="B279">
        <v>2018</v>
      </c>
      <c r="C279" t="s">
        <v>48</v>
      </c>
      <c r="D279">
        <v>11305687.876930069</v>
      </c>
      <c r="E279">
        <v>8793449.5211499296</v>
      </c>
      <c r="F279">
        <v>2512238.35578014</v>
      </c>
      <c r="G279">
        <v>0.56988599995761102</v>
      </c>
      <c r="H279">
        <v>0.26995441070325898</v>
      </c>
      <c r="I279">
        <v>8543744.9777874108</v>
      </c>
      <c r="J279">
        <v>2369567.4819466998</v>
      </c>
      <c r="K279">
        <v>0.55370314440748403</v>
      </c>
      <c r="L279">
        <v>0.25462360756445301</v>
      </c>
      <c r="M279">
        <v>249704.54336251601</v>
      </c>
      <c r="N279">
        <v>142670.873833436</v>
      </c>
      <c r="O279">
        <v>1.6182855550127401E-2</v>
      </c>
      <c r="P279">
        <v>1.53308031388065E-2</v>
      </c>
      <c r="Q279">
        <v>0.45704756977342742</v>
      </c>
    </row>
    <row r="280" spans="1:17" x14ac:dyDescent="0.2">
      <c r="A280">
        <v>23</v>
      </c>
      <c r="B280">
        <v>2019</v>
      </c>
      <c r="C280" t="s">
        <v>48</v>
      </c>
      <c r="D280">
        <v>11825883.01602741</v>
      </c>
      <c r="E280">
        <v>9506617.4715201892</v>
      </c>
      <c r="F280">
        <v>2675308.47230992</v>
      </c>
      <c r="G280">
        <v>0.62334917879233698</v>
      </c>
      <c r="H280">
        <v>0.29537980258458901</v>
      </c>
      <c r="I280">
        <v>9054394.13923309</v>
      </c>
      <c r="J280">
        <v>2474790.5748768901</v>
      </c>
      <c r="K280">
        <v>0.59369688199419701</v>
      </c>
      <c r="L280">
        <v>0.27324069691827702</v>
      </c>
      <c r="M280">
        <v>452223.33228710102</v>
      </c>
      <c r="N280">
        <v>200517.89743303601</v>
      </c>
      <c r="O280">
        <v>2.96522967981399E-2</v>
      </c>
      <c r="P280">
        <v>2.21391056663112E-2</v>
      </c>
      <c r="Q280">
        <v>0.49820725390720444</v>
      </c>
    </row>
    <row r="281" spans="1:17" x14ac:dyDescent="0.2">
      <c r="A281">
        <v>23</v>
      </c>
      <c r="B281">
        <v>2020</v>
      </c>
      <c r="C281" t="s">
        <v>48</v>
      </c>
      <c r="D281">
        <v>11664453.61142678</v>
      </c>
      <c r="E281">
        <v>9150574.5437174905</v>
      </c>
      <c r="F281">
        <v>2478722.4815038</v>
      </c>
      <c r="G281">
        <v>0.60543130486159502</v>
      </c>
      <c r="H281">
        <v>0.28220998508442702</v>
      </c>
      <c r="I281">
        <v>8815928.5774860494</v>
      </c>
      <c r="J281">
        <v>2267503.1346297101</v>
      </c>
      <c r="K281">
        <v>0.58329005645864296</v>
      </c>
      <c r="L281">
        <v>0.25816202926215298</v>
      </c>
      <c r="M281">
        <v>334645.96623144299</v>
      </c>
      <c r="N281">
        <v>211219.34687409399</v>
      </c>
      <c r="O281">
        <v>2.21412484029513E-2</v>
      </c>
      <c r="P281">
        <v>2.4047955822273901E-2</v>
      </c>
      <c r="Q281">
        <v>0.48692242238064448</v>
      </c>
    </row>
    <row r="282" spans="1:17" x14ac:dyDescent="0.2">
      <c r="A282">
        <v>31</v>
      </c>
      <c r="B282">
        <v>1986</v>
      </c>
      <c r="C282" t="s">
        <v>49</v>
      </c>
      <c r="D282">
        <v>2104382.1583568701</v>
      </c>
      <c r="E282">
        <v>2104382.1583568701</v>
      </c>
      <c r="G282">
        <v>0.251513886433954</v>
      </c>
      <c r="I282">
        <v>2033797.6535650301</v>
      </c>
      <c r="K282">
        <v>0.24307768911508101</v>
      </c>
      <c r="M282">
        <v>70584.504791846804</v>
      </c>
      <c r="O282">
        <v>8.4361973188725198E-3</v>
      </c>
      <c r="Q282">
        <v>0.251513886433954</v>
      </c>
    </row>
    <row r="283" spans="1:17" x14ac:dyDescent="0.2">
      <c r="A283">
        <v>31</v>
      </c>
      <c r="B283">
        <v>1987</v>
      </c>
      <c r="C283" t="s">
        <v>49</v>
      </c>
      <c r="D283">
        <v>2157664.9579006298</v>
      </c>
      <c r="E283">
        <v>2157664.9579006298</v>
      </c>
      <c r="G283">
        <v>0.25406506933602302</v>
      </c>
      <c r="I283">
        <v>2070414.7919739301</v>
      </c>
      <c r="K283">
        <v>0.24379136146744099</v>
      </c>
      <c r="M283">
        <v>87250.165926697897</v>
      </c>
      <c r="O283">
        <v>1.0273707868581399E-2</v>
      </c>
      <c r="Q283">
        <v>0.25406506933602302</v>
      </c>
    </row>
    <row r="284" spans="1:17" x14ac:dyDescent="0.2">
      <c r="A284">
        <v>31</v>
      </c>
      <c r="B284">
        <v>1988</v>
      </c>
      <c r="C284" t="s">
        <v>49</v>
      </c>
      <c r="D284">
        <v>2351736.3277970599</v>
      </c>
      <c r="E284">
        <v>2351736.3277970599</v>
      </c>
      <c r="G284">
        <v>0.272362429596746</v>
      </c>
      <c r="I284">
        <v>2258934.0424341899</v>
      </c>
      <c r="K284">
        <v>0.261614687337206</v>
      </c>
      <c r="M284">
        <v>92802.285362864204</v>
      </c>
      <c r="O284">
        <v>1.0747742259540199E-2</v>
      </c>
      <c r="Q284">
        <v>0.272362429596746</v>
      </c>
    </row>
    <row r="285" spans="1:17" x14ac:dyDescent="0.2">
      <c r="A285">
        <v>31</v>
      </c>
      <c r="B285">
        <v>1989</v>
      </c>
      <c r="C285" t="s">
        <v>49</v>
      </c>
      <c r="D285">
        <v>2354213.0912367799</v>
      </c>
      <c r="E285">
        <v>2354213.0912367799</v>
      </c>
      <c r="G285">
        <v>0.269374757744197</v>
      </c>
      <c r="I285">
        <v>2261243.4702370898</v>
      </c>
      <c r="K285">
        <v>0.25873694877627401</v>
      </c>
      <c r="M285">
        <v>92969.620999684994</v>
      </c>
      <c r="O285">
        <v>1.06378089679229E-2</v>
      </c>
      <c r="Q285">
        <v>0.269374757744197</v>
      </c>
    </row>
    <row r="286" spans="1:17" x14ac:dyDescent="0.2">
      <c r="A286">
        <v>31</v>
      </c>
      <c r="B286">
        <v>1990</v>
      </c>
      <c r="C286" t="s">
        <v>49</v>
      </c>
      <c r="D286">
        <v>2816061.5138944802</v>
      </c>
      <c r="E286">
        <v>2816061.5138944802</v>
      </c>
      <c r="G286">
        <v>0.32042528997373498</v>
      </c>
      <c r="I286">
        <v>2720301.2428544299</v>
      </c>
      <c r="K286">
        <v>0.309529216693881</v>
      </c>
      <c r="M286">
        <v>95760.271040051302</v>
      </c>
      <c r="O286">
        <v>1.0896073279854399E-2</v>
      </c>
      <c r="Q286">
        <v>0.32042528997373498</v>
      </c>
    </row>
    <row r="287" spans="1:17" x14ac:dyDescent="0.2">
      <c r="A287">
        <v>31</v>
      </c>
      <c r="B287">
        <v>1991</v>
      </c>
      <c r="C287" t="s">
        <v>49</v>
      </c>
      <c r="D287">
        <v>2914265.5615050299</v>
      </c>
      <c r="E287">
        <v>2914265.5615050299</v>
      </c>
      <c r="G287">
        <v>0.33018472982396602</v>
      </c>
      <c r="I287">
        <v>2824465.4864222901</v>
      </c>
      <c r="K287">
        <v>0.320010429334324</v>
      </c>
      <c r="M287">
        <v>89800.075082741096</v>
      </c>
      <c r="O287">
        <v>1.0174300489641699E-2</v>
      </c>
      <c r="Q287">
        <v>0.33018472982396596</v>
      </c>
    </row>
    <row r="288" spans="1:17" x14ac:dyDescent="0.2">
      <c r="A288">
        <v>31</v>
      </c>
      <c r="B288">
        <v>1992</v>
      </c>
      <c r="C288" t="s">
        <v>49</v>
      </c>
      <c r="D288">
        <v>2848028.9462363301</v>
      </c>
      <c r="E288">
        <v>2848028.9462363301</v>
      </c>
      <c r="G288">
        <v>0.32121779518307603</v>
      </c>
      <c r="I288">
        <v>2777080.8386311</v>
      </c>
      <c r="K288">
        <v>0.31321584185760898</v>
      </c>
      <c r="M288">
        <v>70948.107605228899</v>
      </c>
      <c r="O288">
        <v>8.0019533254674195E-3</v>
      </c>
      <c r="Q288">
        <v>0.32121779518307597</v>
      </c>
    </row>
    <row r="289" spans="1:17" x14ac:dyDescent="0.2">
      <c r="A289">
        <v>31</v>
      </c>
      <c r="B289">
        <v>1993</v>
      </c>
      <c r="C289" t="s">
        <v>49</v>
      </c>
      <c r="D289">
        <v>3559536.07925284</v>
      </c>
      <c r="E289">
        <v>3559536.07925284</v>
      </c>
      <c r="G289">
        <v>0.39989610513215301</v>
      </c>
      <c r="I289">
        <v>3468870.1155212498</v>
      </c>
      <c r="K289">
        <v>0.38971023681755901</v>
      </c>
      <c r="M289">
        <v>90665.963731585696</v>
      </c>
      <c r="O289">
        <v>1.01858683145936E-2</v>
      </c>
      <c r="Q289">
        <v>0.39989610513215301</v>
      </c>
    </row>
    <row r="290" spans="1:17" x14ac:dyDescent="0.2">
      <c r="A290">
        <v>31</v>
      </c>
      <c r="B290">
        <v>1994</v>
      </c>
      <c r="C290" t="s">
        <v>49</v>
      </c>
      <c r="D290">
        <v>4108873.7384323999</v>
      </c>
      <c r="E290">
        <v>4108873.7384323999</v>
      </c>
      <c r="G290">
        <v>0.45933330287889901</v>
      </c>
      <c r="I290">
        <v>4034617.77752396</v>
      </c>
      <c r="K290">
        <v>0.45103218730470002</v>
      </c>
      <c r="M290">
        <v>74255.960908432404</v>
      </c>
      <c r="O290">
        <v>8.3011155741985598E-3</v>
      </c>
      <c r="Q290">
        <v>0.45933330287889901</v>
      </c>
    </row>
    <row r="291" spans="1:17" x14ac:dyDescent="0.2">
      <c r="A291">
        <v>31</v>
      </c>
      <c r="B291">
        <v>1995</v>
      </c>
      <c r="C291" t="s">
        <v>49</v>
      </c>
      <c r="D291">
        <v>3928487.42973796</v>
      </c>
      <c r="E291">
        <v>3928487.42973796</v>
      </c>
      <c r="G291">
        <v>0.43685340763243302</v>
      </c>
      <c r="I291">
        <v>3811242.9997108802</v>
      </c>
      <c r="K291">
        <v>0.42381565972072099</v>
      </c>
      <c r="M291">
        <v>117244.43002708</v>
      </c>
      <c r="O291">
        <v>1.30377479117118E-2</v>
      </c>
      <c r="Q291">
        <v>0.43685340763243297</v>
      </c>
    </row>
    <row r="292" spans="1:17" x14ac:dyDescent="0.2">
      <c r="A292">
        <v>31</v>
      </c>
      <c r="B292">
        <v>1996</v>
      </c>
      <c r="C292" t="s">
        <v>49</v>
      </c>
      <c r="D292">
        <v>3620156.41182156</v>
      </c>
      <c r="E292">
        <v>3620156.41182156</v>
      </c>
      <c r="G292">
        <v>0.37994507673511901</v>
      </c>
      <c r="I292">
        <v>3572973.1653497098</v>
      </c>
      <c r="K292">
        <v>0.374993069097323</v>
      </c>
      <c r="M292">
        <v>47183.2464718466</v>
      </c>
      <c r="O292">
        <v>4.95200763779635E-3</v>
      </c>
      <c r="Q292">
        <v>0.37994507673511901</v>
      </c>
    </row>
    <row r="293" spans="1:17" x14ac:dyDescent="0.2">
      <c r="A293">
        <v>31</v>
      </c>
      <c r="B293">
        <v>1997</v>
      </c>
      <c r="C293" t="s">
        <v>49</v>
      </c>
      <c r="D293">
        <v>3977126.3048827802</v>
      </c>
      <c r="E293">
        <v>3977126.3048827802</v>
      </c>
      <c r="G293">
        <v>0.39410252647438698</v>
      </c>
      <c r="I293">
        <v>3908923.4925887198</v>
      </c>
      <c r="K293">
        <v>0.38734415407752598</v>
      </c>
      <c r="M293">
        <v>68202.812294065705</v>
      </c>
      <c r="O293">
        <v>6.7583723968610296E-3</v>
      </c>
      <c r="Q293">
        <v>0.39410252647438693</v>
      </c>
    </row>
    <row r="294" spans="1:17" x14ac:dyDescent="0.2">
      <c r="A294">
        <v>31</v>
      </c>
      <c r="B294">
        <v>1998</v>
      </c>
      <c r="C294" t="s">
        <v>49</v>
      </c>
      <c r="D294">
        <v>4309131.7567670504</v>
      </c>
      <c r="E294">
        <v>4309131.7567670504</v>
      </c>
      <c r="G294">
        <v>0.404355464316414</v>
      </c>
      <c r="I294">
        <v>4253892.00827129</v>
      </c>
      <c r="K294">
        <v>0.39917193886104901</v>
      </c>
      <c r="M294">
        <v>55239.748495754196</v>
      </c>
      <c r="O294">
        <v>5.1835254553647602E-3</v>
      </c>
      <c r="Q294">
        <v>0.40435546431641395</v>
      </c>
    </row>
    <row r="295" spans="1:17" x14ac:dyDescent="0.2">
      <c r="A295">
        <v>31</v>
      </c>
      <c r="B295">
        <v>1999</v>
      </c>
      <c r="C295" t="s">
        <v>49</v>
      </c>
      <c r="D295">
        <v>4405802.9881821601</v>
      </c>
      <c r="E295">
        <v>4405802.9881821601</v>
      </c>
      <c r="G295">
        <v>0.39415044287212497</v>
      </c>
      <c r="I295">
        <v>4314732.1685006097</v>
      </c>
      <c r="K295">
        <v>0.38600309629160601</v>
      </c>
      <c r="M295">
        <v>91070.819681542795</v>
      </c>
      <c r="O295">
        <v>8.1473465805192904E-3</v>
      </c>
      <c r="Q295">
        <v>0.39415044287212497</v>
      </c>
    </row>
    <row r="296" spans="1:17" x14ac:dyDescent="0.2">
      <c r="A296">
        <v>31</v>
      </c>
      <c r="B296">
        <v>2000</v>
      </c>
      <c r="C296" t="s">
        <v>49</v>
      </c>
      <c r="D296">
        <v>5015825.7721304502</v>
      </c>
      <c r="E296">
        <v>5015825.7721304502</v>
      </c>
      <c r="G296">
        <v>0.42829879361031897</v>
      </c>
      <c r="I296">
        <v>4938627.5487607</v>
      </c>
      <c r="K296">
        <v>0.421706876857182</v>
      </c>
      <c r="M296">
        <v>77198.223369749001</v>
      </c>
      <c r="O296">
        <v>6.5919167531370698E-3</v>
      </c>
      <c r="Q296">
        <v>0.42829879361031897</v>
      </c>
    </row>
    <row r="297" spans="1:17" x14ac:dyDescent="0.2">
      <c r="A297">
        <v>31</v>
      </c>
      <c r="B297">
        <v>2001</v>
      </c>
      <c r="C297" t="s">
        <v>49</v>
      </c>
      <c r="D297">
        <v>4999991.5076317396</v>
      </c>
      <c r="E297">
        <v>4999991.5076317396</v>
      </c>
      <c r="G297">
        <v>0.42451397247049899</v>
      </c>
      <c r="I297">
        <v>4940148.0526869204</v>
      </c>
      <c r="K297">
        <v>0.419433087283752</v>
      </c>
      <c r="M297">
        <v>59843.454944828001</v>
      </c>
      <c r="O297">
        <v>5.0808851867472603E-3</v>
      </c>
      <c r="Q297">
        <v>0.42451397247049899</v>
      </c>
    </row>
    <row r="298" spans="1:17" x14ac:dyDescent="0.2">
      <c r="A298">
        <v>31</v>
      </c>
      <c r="B298">
        <v>2002</v>
      </c>
      <c r="C298" t="s">
        <v>49</v>
      </c>
      <c r="D298">
        <v>4825393.7965895301</v>
      </c>
      <c r="E298">
        <v>4825393.7965895301</v>
      </c>
      <c r="G298">
        <v>0.40480282030620601</v>
      </c>
      <c r="I298">
        <v>4657503.8005120903</v>
      </c>
      <c r="K298">
        <v>0.39071850993108698</v>
      </c>
      <c r="M298">
        <v>167889.996077435</v>
      </c>
      <c r="O298">
        <v>1.40843103751196E-2</v>
      </c>
      <c r="Q298">
        <v>0.40480282030620607</v>
      </c>
    </row>
    <row r="299" spans="1:17" x14ac:dyDescent="0.2">
      <c r="A299">
        <v>31</v>
      </c>
      <c r="B299">
        <v>2003</v>
      </c>
      <c r="C299" t="s">
        <v>49</v>
      </c>
      <c r="D299">
        <v>5154073.33901064</v>
      </c>
      <c r="E299">
        <v>5154073.33901064</v>
      </c>
      <c r="G299">
        <v>0.42753954449883302</v>
      </c>
      <c r="I299">
        <v>4969168.3566478798</v>
      </c>
      <c r="K299">
        <v>0.41220134755534299</v>
      </c>
      <c r="M299">
        <v>184904.98236276</v>
      </c>
      <c r="O299">
        <v>1.53381969434906E-2</v>
      </c>
      <c r="Q299">
        <v>0.42753954449883302</v>
      </c>
    </row>
    <row r="300" spans="1:17" x14ac:dyDescent="0.2">
      <c r="A300">
        <v>31</v>
      </c>
      <c r="B300">
        <v>2004</v>
      </c>
      <c r="C300" t="s">
        <v>49</v>
      </c>
      <c r="D300">
        <v>5365601.9919909099</v>
      </c>
      <c r="E300">
        <v>5365601.9919909099</v>
      </c>
      <c r="G300">
        <v>0.44132685472868399</v>
      </c>
      <c r="I300">
        <v>5203487.2822281597</v>
      </c>
      <c r="K300">
        <v>0.42799273582242903</v>
      </c>
      <c r="M300">
        <v>162114.709762743</v>
      </c>
      <c r="O300">
        <v>1.33341189062549E-2</v>
      </c>
      <c r="Q300">
        <v>0.44132685472868399</v>
      </c>
    </row>
    <row r="301" spans="1:17" x14ac:dyDescent="0.2">
      <c r="A301">
        <v>31</v>
      </c>
      <c r="B301">
        <v>2005</v>
      </c>
      <c r="C301" t="s">
        <v>49</v>
      </c>
      <c r="D301">
        <v>5306967.1939269695</v>
      </c>
      <c r="E301">
        <v>5306967.1939269695</v>
      </c>
      <c r="G301">
        <v>0.43461077544257898</v>
      </c>
      <c r="I301">
        <v>5120639.6481180899</v>
      </c>
      <c r="K301">
        <v>0.41935159704347702</v>
      </c>
      <c r="M301">
        <v>186327.545808886</v>
      </c>
      <c r="O301">
        <v>1.52591783991018E-2</v>
      </c>
      <c r="Q301">
        <v>0.43461077544257898</v>
      </c>
    </row>
    <row r="302" spans="1:17" x14ac:dyDescent="0.2">
      <c r="A302">
        <v>31</v>
      </c>
      <c r="B302">
        <v>2006</v>
      </c>
      <c r="C302" t="s">
        <v>49</v>
      </c>
      <c r="D302">
        <v>6450065.1199504696</v>
      </c>
      <c r="E302">
        <v>6450065.1199504696</v>
      </c>
      <c r="G302">
        <v>0.49253661529909998</v>
      </c>
      <c r="I302">
        <v>6240126.6418612096</v>
      </c>
      <c r="K302">
        <v>0.47650539925768398</v>
      </c>
      <c r="M302">
        <v>209938.47808925601</v>
      </c>
      <c r="O302">
        <v>1.6031216041415799E-2</v>
      </c>
      <c r="Q302">
        <v>0.49253661529909998</v>
      </c>
    </row>
    <row r="303" spans="1:17" x14ac:dyDescent="0.2">
      <c r="A303">
        <v>31</v>
      </c>
      <c r="B303">
        <v>2007</v>
      </c>
      <c r="C303" t="s">
        <v>49</v>
      </c>
      <c r="D303">
        <v>7045808.4706895202</v>
      </c>
      <c r="E303">
        <v>7045808.4706895202</v>
      </c>
      <c r="G303">
        <v>0.50116974900234301</v>
      </c>
      <c r="I303">
        <v>6836053.6348230997</v>
      </c>
      <c r="K303">
        <v>0.48624984607274802</v>
      </c>
      <c r="M303">
        <v>209754.83586642699</v>
      </c>
      <c r="O303">
        <v>1.4919902929594799E-2</v>
      </c>
      <c r="Q303">
        <v>0.50116974900234301</v>
      </c>
    </row>
    <row r="304" spans="1:17" x14ac:dyDescent="0.2">
      <c r="A304">
        <v>31</v>
      </c>
      <c r="B304">
        <v>2008</v>
      </c>
      <c r="C304" t="s">
        <v>49</v>
      </c>
      <c r="D304">
        <v>7323846.6161463503</v>
      </c>
      <c r="E304">
        <v>7323846.6161463503</v>
      </c>
      <c r="G304">
        <v>0.48723476411509298</v>
      </c>
      <c r="I304">
        <v>7100995.6822862402</v>
      </c>
      <c r="K304">
        <v>0.472409122907265</v>
      </c>
      <c r="M304">
        <v>222850.933860102</v>
      </c>
      <c r="O304">
        <v>1.48256412078286E-2</v>
      </c>
      <c r="Q304">
        <v>0.48723476411509298</v>
      </c>
    </row>
    <row r="305" spans="1:17" x14ac:dyDescent="0.2">
      <c r="A305">
        <v>31</v>
      </c>
      <c r="B305">
        <v>2009</v>
      </c>
      <c r="C305" t="s">
        <v>49</v>
      </c>
      <c r="D305">
        <v>7961441.0940552698</v>
      </c>
      <c r="E305">
        <v>7961441.0940552698</v>
      </c>
      <c r="G305">
        <v>0.49935241740932401</v>
      </c>
      <c r="I305">
        <v>7706778.2619223502</v>
      </c>
      <c r="K305">
        <v>0.48337961809478303</v>
      </c>
      <c r="M305">
        <v>254662.83213291899</v>
      </c>
      <c r="O305">
        <v>1.5972799314540199E-2</v>
      </c>
      <c r="Q305">
        <v>0.49935241740932401</v>
      </c>
    </row>
    <row r="306" spans="1:17" x14ac:dyDescent="0.2">
      <c r="A306">
        <v>31</v>
      </c>
      <c r="B306">
        <v>2010</v>
      </c>
      <c r="C306" t="s">
        <v>49</v>
      </c>
      <c r="D306">
        <v>8828709.5205461793</v>
      </c>
      <c r="E306">
        <v>8828709.5205461793</v>
      </c>
      <c r="G306">
        <v>0.52444449490642597</v>
      </c>
      <c r="I306">
        <v>8684594.8847685494</v>
      </c>
      <c r="K306">
        <v>0.51588377295797705</v>
      </c>
      <c r="M306">
        <v>144114.63577763201</v>
      </c>
      <c r="O306">
        <v>8.5607219484493801E-3</v>
      </c>
      <c r="Q306">
        <v>0.52444449490642597</v>
      </c>
    </row>
    <row r="307" spans="1:17" x14ac:dyDescent="0.2">
      <c r="A307">
        <v>31</v>
      </c>
      <c r="B307">
        <v>2011</v>
      </c>
      <c r="C307" t="s">
        <v>49</v>
      </c>
      <c r="D307">
        <v>8702931.0637498107</v>
      </c>
      <c r="E307">
        <v>8702931.0637498107</v>
      </c>
      <c r="G307">
        <v>0.52379431003075105</v>
      </c>
      <c r="I307">
        <v>8504623.9265445191</v>
      </c>
      <c r="K307">
        <v>0.51185900348336499</v>
      </c>
      <c r="M307">
        <v>198307.13720529201</v>
      </c>
      <c r="O307">
        <v>1.1935306547385701E-2</v>
      </c>
      <c r="Q307">
        <v>0.52379431003075105</v>
      </c>
    </row>
    <row r="308" spans="1:17" x14ac:dyDescent="0.2">
      <c r="A308">
        <v>31</v>
      </c>
      <c r="B308">
        <v>2012</v>
      </c>
      <c r="C308" t="s">
        <v>49</v>
      </c>
      <c r="D308">
        <v>8632080.2942665908</v>
      </c>
      <c r="E308">
        <v>8632080.2942665908</v>
      </c>
      <c r="G308">
        <v>0.52584623454356905</v>
      </c>
      <c r="I308">
        <v>8451646.5766891297</v>
      </c>
      <c r="K308">
        <v>0.51485463254980302</v>
      </c>
      <c r="M308">
        <v>180433.71757746101</v>
      </c>
      <c r="O308">
        <v>1.09916019937657E-2</v>
      </c>
      <c r="Q308">
        <v>0.52584623454356905</v>
      </c>
    </row>
    <row r="309" spans="1:17" x14ac:dyDescent="0.2">
      <c r="A309">
        <v>31</v>
      </c>
      <c r="B309">
        <v>2013</v>
      </c>
      <c r="C309" t="s">
        <v>49</v>
      </c>
      <c r="D309">
        <v>8533753.9934234396</v>
      </c>
      <c r="E309">
        <v>8533753.9934234396</v>
      </c>
      <c r="G309">
        <v>0.52760069694488299</v>
      </c>
      <c r="I309">
        <v>8308700.1541676503</v>
      </c>
      <c r="K309">
        <v>0.51368670756424395</v>
      </c>
      <c r="M309">
        <v>225053.839255792</v>
      </c>
      <c r="O309">
        <v>1.39139893806388E-2</v>
      </c>
      <c r="Q309">
        <v>0.52760069694488299</v>
      </c>
    </row>
    <row r="310" spans="1:17" x14ac:dyDescent="0.2">
      <c r="A310">
        <v>31</v>
      </c>
      <c r="B310">
        <v>2014</v>
      </c>
      <c r="C310" t="s">
        <v>49</v>
      </c>
      <c r="D310">
        <v>8842557.8514255397</v>
      </c>
      <c r="E310">
        <v>8842557.8514255397</v>
      </c>
      <c r="G310">
        <v>0.55715561735714503</v>
      </c>
      <c r="I310">
        <v>8623073.3647478893</v>
      </c>
      <c r="K310">
        <v>0.54332624618085201</v>
      </c>
      <c r="M310">
        <v>219484.486677657</v>
      </c>
      <c r="O310">
        <v>1.38293711762928E-2</v>
      </c>
      <c r="Q310">
        <v>0.55715561735714503</v>
      </c>
    </row>
    <row r="311" spans="1:17" x14ac:dyDescent="0.2">
      <c r="A311">
        <v>31</v>
      </c>
      <c r="B311">
        <v>2015</v>
      </c>
      <c r="C311" t="s">
        <v>49</v>
      </c>
      <c r="D311">
        <v>9255234.4536192399</v>
      </c>
      <c r="E311">
        <v>9255234.4536192399</v>
      </c>
      <c r="G311">
        <v>0.59213636259036495</v>
      </c>
      <c r="I311">
        <v>9020059.9214288406</v>
      </c>
      <c r="K311">
        <v>0.57709024001367903</v>
      </c>
      <c r="M311">
        <v>235174.53219040899</v>
      </c>
      <c r="O311">
        <v>1.50461225766857E-2</v>
      </c>
      <c r="Q311">
        <v>0.59213636259036495</v>
      </c>
    </row>
    <row r="312" spans="1:17" x14ac:dyDescent="0.2">
      <c r="A312">
        <v>31</v>
      </c>
      <c r="B312">
        <v>2016</v>
      </c>
      <c r="C312" t="s">
        <v>49</v>
      </c>
      <c r="D312">
        <v>9060775.4810532108</v>
      </c>
      <c r="E312">
        <v>9060775.4810532108</v>
      </c>
      <c r="G312">
        <v>0.58380028278273599</v>
      </c>
      <c r="I312">
        <v>8799260.6375198606</v>
      </c>
      <c r="K312">
        <v>0.56695046237543201</v>
      </c>
      <c r="M312">
        <v>261514.843533351</v>
      </c>
      <c r="O312">
        <v>1.68498204073044E-2</v>
      </c>
      <c r="Q312">
        <v>0.58380028278273599</v>
      </c>
    </row>
    <row r="313" spans="1:17" x14ac:dyDescent="0.2">
      <c r="A313">
        <v>31</v>
      </c>
      <c r="B313">
        <v>2017</v>
      </c>
      <c r="C313" t="s">
        <v>49</v>
      </c>
      <c r="D313">
        <v>9177185.2556385007</v>
      </c>
      <c r="E313">
        <v>9177185.2556385007</v>
      </c>
      <c r="G313">
        <v>0.59768416155552095</v>
      </c>
      <c r="I313">
        <v>8960396.4140741695</v>
      </c>
      <c r="K313">
        <v>0.58356531646351895</v>
      </c>
      <c r="M313">
        <v>216788.84156432899</v>
      </c>
      <c r="O313">
        <v>1.41188450920024E-2</v>
      </c>
      <c r="Q313">
        <v>0.59768416155552095</v>
      </c>
    </row>
    <row r="314" spans="1:17" x14ac:dyDescent="0.2">
      <c r="A314">
        <v>31</v>
      </c>
      <c r="B314">
        <v>2018</v>
      </c>
      <c r="C314" t="s">
        <v>49</v>
      </c>
      <c r="D314">
        <v>9501285.5255961604</v>
      </c>
      <c r="E314">
        <v>9501285.5255961604</v>
      </c>
      <c r="G314">
        <v>0.62616419187690997</v>
      </c>
      <c r="I314">
        <v>9272844.4100646693</v>
      </c>
      <c r="K314">
        <v>0.61110921367286697</v>
      </c>
      <c r="M314">
        <v>228441.11553149499</v>
      </c>
      <c r="O314">
        <v>1.5054978204042901E-2</v>
      </c>
      <c r="Q314">
        <v>0.62616419187690997</v>
      </c>
    </row>
    <row r="315" spans="1:17" x14ac:dyDescent="0.2">
      <c r="A315">
        <v>31</v>
      </c>
      <c r="B315">
        <v>2019</v>
      </c>
      <c r="C315" t="s">
        <v>49</v>
      </c>
      <c r="D315">
        <v>9923957.3469286896</v>
      </c>
      <c r="E315">
        <v>10311785.5874222</v>
      </c>
      <c r="G315">
        <v>0.68352454157727505</v>
      </c>
      <c r="I315">
        <v>9891385.0583958793</v>
      </c>
      <c r="K315">
        <v>0.65565797313038299</v>
      </c>
      <c r="M315">
        <v>420400.52902633598</v>
      </c>
      <c r="O315">
        <v>2.7866568446891501E-2</v>
      </c>
      <c r="Q315">
        <v>0.68352454157727505</v>
      </c>
    </row>
    <row r="316" spans="1:17" x14ac:dyDescent="0.2">
      <c r="A316">
        <v>31</v>
      </c>
      <c r="B316">
        <v>2020</v>
      </c>
      <c r="C316" t="s">
        <v>49</v>
      </c>
      <c r="D316">
        <v>9941323.4903778303</v>
      </c>
      <c r="E316">
        <v>9923957.3469286896</v>
      </c>
      <c r="G316">
        <v>0.66023775376777005</v>
      </c>
      <c r="I316">
        <v>9607574.9754184298</v>
      </c>
      <c r="K316">
        <v>0.63918893433060298</v>
      </c>
      <c r="M316">
        <v>316382.37151026202</v>
      </c>
      <c r="O316">
        <v>2.1048819437167701E-2</v>
      </c>
      <c r="Q316">
        <v>0.66023775376777005</v>
      </c>
    </row>
    <row r="317" spans="1:17" x14ac:dyDescent="0.2">
      <c r="A317">
        <v>32</v>
      </c>
      <c r="B317">
        <v>1986</v>
      </c>
      <c r="C317" t="s">
        <v>50</v>
      </c>
      <c r="D317">
        <v>8145420.4452676196</v>
      </c>
      <c r="E317">
        <v>1866744.0644948401</v>
      </c>
      <c r="F317">
        <v>6278676.3807727797</v>
      </c>
      <c r="G317">
        <v>0.23439068905899399</v>
      </c>
      <c r="H317">
        <v>0.19102561295696399</v>
      </c>
      <c r="I317">
        <v>1809990.94687246</v>
      </c>
      <c r="J317">
        <v>5896121.56063662</v>
      </c>
      <c r="K317">
        <v>0.22726469755390999</v>
      </c>
      <c r="L317">
        <v>0.17938657240537001</v>
      </c>
      <c r="M317">
        <v>56753.117622379999</v>
      </c>
      <c r="N317">
        <v>382554.82013616199</v>
      </c>
      <c r="O317">
        <v>7.1259915050837699E-3</v>
      </c>
      <c r="P317">
        <v>1.1639040551594201E-2</v>
      </c>
      <c r="Q317">
        <v>0.19948382801769932</v>
      </c>
    </row>
    <row r="318" spans="1:17" x14ac:dyDescent="0.2">
      <c r="A318">
        <v>32</v>
      </c>
      <c r="B318">
        <v>1987</v>
      </c>
      <c r="C318" t="s">
        <v>50</v>
      </c>
      <c r="D318">
        <v>8786789.3945938107</v>
      </c>
      <c r="E318">
        <v>2001598.7265705499</v>
      </c>
      <c r="F318">
        <v>6785190.6680232603</v>
      </c>
      <c r="G318">
        <v>0.23913861680437501</v>
      </c>
      <c r="H318">
        <v>0.201853656676762</v>
      </c>
      <c r="I318">
        <v>1929485.87126069</v>
      </c>
      <c r="J318">
        <v>6415396.0796337696</v>
      </c>
      <c r="K318">
        <v>0.23052301956018501</v>
      </c>
      <c r="L318">
        <v>0.19085258190409901</v>
      </c>
      <c r="M318">
        <v>72112.855309868304</v>
      </c>
      <c r="N318">
        <v>369794.588389488</v>
      </c>
      <c r="O318">
        <v>8.6155972441902401E-3</v>
      </c>
      <c r="P318">
        <v>1.10010747726626E-2</v>
      </c>
      <c r="Q318">
        <v>0.20928680177123193</v>
      </c>
    </row>
    <row r="319" spans="1:17" x14ac:dyDescent="0.2">
      <c r="A319">
        <v>32</v>
      </c>
      <c r="B319">
        <v>1988</v>
      </c>
      <c r="C319" t="s">
        <v>50</v>
      </c>
      <c r="D319">
        <v>8746707.8060398996</v>
      </c>
      <c r="E319">
        <v>2350883.35132383</v>
      </c>
      <c r="F319">
        <v>6395824.4547160696</v>
      </c>
      <c r="G319">
        <v>0.25959259570450499</v>
      </c>
      <c r="H319">
        <v>0.191152067592261</v>
      </c>
      <c r="I319">
        <v>2268018.0820272299</v>
      </c>
      <c r="J319">
        <v>6037010.3562795501</v>
      </c>
      <c r="K319">
        <v>0.250442328704509</v>
      </c>
      <c r="L319">
        <v>0.180428187147604</v>
      </c>
      <c r="M319">
        <v>82865.269296600702</v>
      </c>
      <c r="N319">
        <v>358814.098436517</v>
      </c>
      <c r="O319">
        <v>9.1502669999955506E-3</v>
      </c>
      <c r="P319">
        <v>1.0723880444657699E-2</v>
      </c>
      <c r="Q319">
        <v>0.20573033260904816</v>
      </c>
    </row>
    <row r="320" spans="1:17" x14ac:dyDescent="0.2">
      <c r="A320">
        <v>32</v>
      </c>
      <c r="B320">
        <v>1989</v>
      </c>
      <c r="C320" t="s">
        <v>50</v>
      </c>
      <c r="D320">
        <v>10176159.25348842</v>
      </c>
      <c r="E320">
        <v>2516162.4499493702</v>
      </c>
      <c r="F320">
        <v>7659996.8035390498</v>
      </c>
      <c r="G320">
        <v>0.25644883505045701</v>
      </c>
      <c r="H320">
        <v>0.23072085910123499</v>
      </c>
      <c r="I320">
        <v>2426964.4596824599</v>
      </c>
      <c r="J320">
        <v>7148027.3674850697</v>
      </c>
      <c r="K320">
        <v>0.24735772064595801</v>
      </c>
      <c r="L320">
        <v>0.215300222363453</v>
      </c>
      <c r="M320">
        <v>89197.990266918394</v>
      </c>
      <c r="N320">
        <v>511969.43605398398</v>
      </c>
      <c r="O320">
        <v>9.0911144044985692E-3</v>
      </c>
      <c r="P320">
        <v>1.5420636737782401E-2</v>
      </c>
      <c r="Q320">
        <v>0.23658974392542942</v>
      </c>
    </row>
    <row r="321" spans="1:17" x14ac:dyDescent="0.2">
      <c r="A321">
        <v>32</v>
      </c>
      <c r="B321">
        <v>1990</v>
      </c>
      <c r="C321" t="s">
        <v>50</v>
      </c>
      <c r="D321">
        <v>11281809.760466481</v>
      </c>
      <c r="E321">
        <v>3202655.9897739901</v>
      </c>
      <c r="F321">
        <v>8079153.77069249</v>
      </c>
      <c r="G321">
        <v>0.30500713531986401</v>
      </c>
      <c r="H321">
        <v>0.24492479862170499</v>
      </c>
      <c r="I321">
        <v>3104384.1066382001</v>
      </c>
      <c r="J321">
        <v>7567209.6110797999</v>
      </c>
      <c r="K321">
        <v>0.29564814526490901</v>
      </c>
      <c r="L321">
        <v>0.229404878620486</v>
      </c>
      <c r="M321">
        <v>98271.883135792101</v>
      </c>
      <c r="N321">
        <v>511944.15961268998</v>
      </c>
      <c r="O321">
        <v>9.3589900549548698E-3</v>
      </c>
      <c r="P321">
        <v>1.55199200012192E-2</v>
      </c>
      <c r="Q321">
        <v>0.25943229152584851</v>
      </c>
    </row>
    <row r="322" spans="1:17" x14ac:dyDescent="0.2">
      <c r="A322">
        <v>32</v>
      </c>
      <c r="B322">
        <v>1991</v>
      </c>
      <c r="C322" t="s">
        <v>50</v>
      </c>
      <c r="D322">
        <v>12119437.530885281</v>
      </c>
      <c r="E322">
        <v>3547590.82184351</v>
      </c>
      <c r="F322">
        <v>8571846.7090417705</v>
      </c>
      <c r="G322">
        <v>0.31609879590081003</v>
      </c>
      <c r="H322">
        <v>0.26076375940504698</v>
      </c>
      <c r="I322">
        <v>3450090.7869769698</v>
      </c>
      <c r="J322">
        <v>8002247.3774223896</v>
      </c>
      <c r="K322">
        <v>0.30741131045805897</v>
      </c>
      <c r="L322">
        <v>0.24343600400888499</v>
      </c>
      <c r="M322">
        <v>97500.034866540795</v>
      </c>
      <c r="N322">
        <v>569599.33161938004</v>
      </c>
      <c r="O322">
        <v>8.6874854427504197E-3</v>
      </c>
      <c r="P322">
        <v>1.7327755396161899E-2</v>
      </c>
      <c r="Q322">
        <v>0.27484757489201289</v>
      </c>
    </row>
    <row r="323" spans="1:17" x14ac:dyDescent="0.2">
      <c r="A323">
        <v>32</v>
      </c>
      <c r="B323">
        <v>1992</v>
      </c>
      <c r="C323" t="s">
        <v>50</v>
      </c>
      <c r="D323">
        <v>11513245.261271041</v>
      </c>
      <c r="E323">
        <v>3683879.5894541601</v>
      </c>
      <c r="F323">
        <v>7829365.6718168799</v>
      </c>
      <c r="G323">
        <v>0.308969708260042</v>
      </c>
      <c r="H323">
        <v>0.23975660816882999</v>
      </c>
      <c r="I323">
        <v>3602598.9682525899</v>
      </c>
      <c r="J323">
        <v>7350466.48066271</v>
      </c>
      <c r="K323">
        <v>0.30215264238966499</v>
      </c>
      <c r="L323">
        <v>0.225091404046453</v>
      </c>
      <c r="M323">
        <v>81280.621201572401</v>
      </c>
      <c r="N323">
        <v>478899.191154167</v>
      </c>
      <c r="O323">
        <v>6.8170658703765796E-3</v>
      </c>
      <c r="P323">
        <v>1.46652041223761E-2</v>
      </c>
      <c r="Q323">
        <v>0.25826853239804587</v>
      </c>
    </row>
    <row r="324" spans="1:17" x14ac:dyDescent="0.2">
      <c r="A324">
        <v>32</v>
      </c>
      <c r="B324">
        <v>1993</v>
      </c>
      <c r="C324" t="s">
        <v>50</v>
      </c>
      <c r="D324">
        <v>13146002.189920079</v>
      </c>
      <c r="E324">
        <v>4895167.8920269199</v>
      </c>
      <c r="F324">
        <v>8250834.29789316</v>
      </c>
      <c r="G324">
        <v>0.38868378985488999</v>
      </c>
      <c r="H324">
        <v>0.25509946224062402</v>
      </c>
      <c r="I324">
        <v>4786121.4483480696</v>
      </c>
      <c r="J324">
        <v>7744579.0909246998</v>
      </c>
      <c r="K324">
        <v>0.38002533606246103</v>
      </c>
      <c r="L324">
        <v>0.239447053479107</v>
      </c>
      <c r="M324">
        <v>109046.443678853</v>
      </c>
      <c r="N324">
        <v>506255.206968454</v>
      </c>
      <c r="O324">
        <v>8.6584537924284007E-3</v>
      </c>
      <c r="P324">
        <v>1.5652408761517099E-2</v>
      </c>
      <c r="Q324">
        <v>0.29253764226572859</v>
      </c>
    </row>
    <row r="325" spans="1:17" x14ac:dyDescent="0.2">
      <c r="A325">
        <v>32</v>
      </c>
      <c r="B325">
        <v>1994</v>
      </c>
      <c r="C325" t="s">
        <v>50</v>
      </c>
      <c r="D325">
        <v>13873383.59032972</v>
      </c>
      <c r="E325">
        <v>5939781.7931771697</v>
      </c>
      <c r="F325">
        <v>7933601.79715255</v>
      </c>
      <c r="G325">
        <v>0.448631030244317</v>
      </c>
      <c r="H325">
        <v>0.2472407247725</v>
      </c>
      <c r="I325">
        <v>5846454.8088429701</v>
      </c>
      <c r="J325">
        <v>7491932.4774588998</v>
      </c>
      <c r="K325">
        <v>0.44158205393688199</v>
      </c>
      <c r="L325">
        <v>0.23347665575279899</v>
      </c>
      <c r="M325">
        <v>93326.984334191104</v>
      </c>
      <c r="N325">
        <v>441669.31969364302</v>
      </c>
      <c r="O325">
        <v>7.0489763074356301E-3</v>
      </c>
      <c r="P325">
        <v>1.3764069019701199E-2</v>
      </c>
      <c r="Q325">
        <v>0.30606406639312012</v>
      </c>
    </row>
    <row r="326" spans="1:17" x14ac:dyDescent="0.2">
      <c r="A326">
        <v>32</v>
      </c>
      <c r="B326">
        <v>1995</v>
      </c>
      <c r="C326" t="s">
        <v>50</v>
      </c>
      <c r="D326">
        <v>13705443.36576608</v>
      </c>
      <c r="E326">
        <v>5960008.4593689498</v>
      </c>
      <c r="F326">
        <v>7745434.9063971303</v>
      </c>
      <c r="G326">
        <v>0.427679531238634</v>
      </c>
      <c r="H326">
        <v>0.244391467163353</v>
      </c>
      <c r="I326">
        <v>5806654.8906669402</v>
      </c>
      <c r="J326">
        <v>7255816.5732727796</v>
      </c>
      <c r="K326">
        <v>0.41667515384162801</v>
      </c>
      <c r="L326">
        <v>0.228942555097291</v>
      </c>
      <c r="M326">
        <v>153353.56870200601</v>
      </c>
      <c r="N326">
        <v>489618.33312435</v>
      </c>
      <c r="O326">
        <v>1.10043773970062E-2</v>
      </c>
      <c r="P326">
        <v>1.5448912066061801E-2</v>
      </c>
      <c r="Q326">
        <v>0.30037072055889757</v>
      </c>
    </row>
    <row r="327" spans="1:17" x14ac:dyDescent="0.2">
      <c r="A327">
        <v>32</v>
      </c>
      <c r="B327">
        <v>1996</v>
      </c>
      <c r="C327" t="s">
        <v>50</v>
      </c>
      <c r="D327">
        <v>13734249.80703184</v>
      </c>
      <c r="E327">
        <v>5758546.8321104804</v>
      </c>
      <c r="F327">
        <v>7975702.9749213597</v>
      </c>
      <c r="G327">
        <v>0.36886259356735102</v>
      </c>
      <c r="H327">
        <v>0.26081398042137999</v>
      </c>
      <c r="I327">
        <v>5692110.5354656996</v>
      </c>
      <c r="J327">
        <v>7577373.4534263602</v>
      </c>
      <c r="K327">
        <v>0.36460702955061802</v>
      </c>
      <c r="L327">
        <v>0.24778818089660801</v>
      </c>
      <c r="M327">
        <v>66436.296644783899</v>
      </c>
      <c r="N327">
        <v>398329.521494999</v>
      </c>
      <c r="O327">
        <v>4.2555640167336499E-3</v>
      </c>
      <c r="P327">
        <v>1.30257995247721E-2</v>
      </c>
      <c r="Q327">
        <v>0.29733171023154498</v>
      </c>
    </row>
    <row r="328" spans="1:17" x14ac:dyDescent="0.2">
      <c r="A328">
        <v>32</v>
      </c>
      <c r="B328">
        <v>1997</v>
      </c>
      <c r="C328" t="s">
        <v>50</v>
      </c>
      <c r="D328">
        <v>14675221.16952306</v>
      </c>
      <c r="E328">
        <v>6661682.8350502402</v>
      </c>
      <c r="F328">
        <v>8013538.3344728202</v>
      </c>
      <c r="G328">
        <v>0.38466336496265902</v>
      </c>
      <c r="H328">
        <v>0.27174008747383499</v>
      </c>
      <c r="I328">
        <v>6559313.4242088497</v>
      </c>
      <c r="J328">
        <v>7533017.70691525</v>
      </c>
      <c r="K328">
        <v>0.37875228167957198</v>
      </c>
      <c r="L328">
        <v>0.25544557287673703</v>
      </c>
      <c r="M328">
        <v>102369.410841388</v>
      </c>
      <c r="N328">
        <v>480520.62755757099</v>
      </c>
      <c r="O328">
        <v>5.9110832830869897E-3</v>
      </c>
      <c r="P328">
        <v>1.6294514597098599E-2</v>
      </c>
      <c r="Q328">
        <v>0.31351996326872877</v>
      </c>
    </row>
    <row r="329" spans="1:17" x14ac:dyDescent="0.2">
      <c r="A329">
        <v>32</v>
      </c>
      <c r="B329">
        <v>1998</v>
      </c>
      <c r="C329" t="s">
        <v>50</v>
      </c>
      <c r="D329">
        <v>15223369.48314509</v>
      </c>
      <c r="E329">
        <v>7511451.6207066895</v>
      </c>
      <c r="F329">
        <v>7711917.8624384003</v>
      </c>
      <c r="G329">
        <v>0.39634320924747601</v>
      </c>
      <c r="H329">
        <v>0.27153880240846201</v>
      </c>
      <c r="I329">
        <v>7423674.1168062901</v>
      </c>
      <c r="J329">
        <v>7359262.1303545898</v>
      </c>
      <c r="K329">
        <v>0.39171161214050598</v>
      </c>
      <c r="L329">
        <v>0.25912169464608198</v>
      </c>
      <c r="M329">
        <v>87777.503900394702</v>
      </c>
      <c r="N329">
        <v>352655.73208381201</v>
      </c>
      <c r="O329">
        <v>4.63159710697068E-3</v>
      </c>
      <c r="P329">
        <v>1.2417107762379601E-2</v>
      </c>
      <c r="Q329">
        <v>0.32148906705457342</v>
      </c>
    </row>
    <row r="330" spans="1:17" x14ac:dyDescent="0.2">
      <c r="A330">
        <v>32</v>
      </c>
      <c r="B330">
        <v>1999</v>
      </c>
      <c r="C330" t="s">
        <v>50</v>
      </c>
      <c r="D330">
        <v>15367111.31134019</v>
      </c>
      <c r="E330">
        <v>7803184.12587074</v>
      </c>
      <c r="F330">
        <v>7563927.1854694504</v>
      </c>
      <c r="G330">
        <v>0.38041590470721598</v>
      </c>
      <c r="H330">
        <v>0.27703543704220501</v>
      </c>
      <c r="I330">
        <v>7650914.4903330998</v>
      </c>
      <c r="J330">
        <v>7232379.4913557796</v>
      </c>
      <c r="K330">
        <v>0.37299255159544698</v>
      </c>
      <c r="L330">
        <v>0.26489221327934798</v>
      </c>
      <c r="M330">
        <v>152269.63553763999</v>
      </c>
      <c r="N330">
        <v>331547.69411366899</v>
      </c>
      <c r="O330">
        <v>7.42335311176902E-3</v>
      </c>
      <c r="P330">
        <v>1.21432237628574E-2</v>
      </c>
      <c r="Q330">
        <v>0.32138449093249233</v>
      </c>
    </row>
    <row r="331" spans="1:17" x14ac:dyDescent="0.2">
      <c r="A331">
        <v>32</v>
      </c>
      <c r="B331">
        <v>2000</v>
      </c>
      <c r="C331" t="s">
        <v>50</v>
      </c>
      <c r="D331">
        <v>17034029.570370093</v>
      </c>
      <c r="E331">
        <v>9125373.1854904909</v>
      </c>
      <c r="F331">
        <v>7908656.3848796003</v>
      </c>
      <c r="G331">
        <v>0.41320566027031302</v>
      </c>
      <c r="H331">
        <v>0.30152205193437298</v>
      </c>
      <c r="I331">
        <v>8990636.4014632404</v>
      </c>
      <c r="J331">
        <v>7574725.7652881099</v>
      </c>
      <c r="K331">
        <v>0.40710464931163798</v>
      </c>
      <c r="L331">
        <v>0.28879075590595499</v>
      </c>
      <c r="M331">
        <v>134736.78402725401</v>
      </c>
      <c r="N331">
        <v>333930.61959148903</v>
      </c>
      <c r="O331">
        <v>6.1010109586754104E-3</v>
      </c>
      <c r="P331">
        <v>1.27312960284183E-2</v>
      </c>
      <c r="Q331">
        <v>0.35257322699269122</v>
      </c>
    </row>
    <row r="332" spans="1:17" x14ac:dyDescent="0.2">
      <c r="A332">
        <v>32</v>
      </c>
      <c r="B332">
        <v>2001</v>
      </c>
      <c r="C332" t="s">
        <v>50</v>
      </c>
      <c r="D332">
        <v>16656966.612763681</v>
      </c>
      <c r="E332">
        <v>9614833.3325830493</v>
      </c>
      <c r="F332">
        <v>7042133.2801806303</v>
      </c>
      <c r="G332">
        <v>0.40730249157657</v>
      </c>
      <c r="H332">
        <v>0.28122810648102398</v>
      </c>
      <c r="I332">
        <v>9502522.6916027702</v>
      </c>
      <c r="J332">
        <v>6754179.44399173</v>
      </c>
      <c r="K332">
        <v>0.40254480079613703</v>
      </c>
      <c r="L332">
        <v>0.26972864901786198</v>
      </c>
      <c r="M332">
        <v>112310.64098028</v>
      </c>
      <c r="N332">
        <v>287953.83618889801</v>
      </c>
      <c r="O332">
        <v>4.7576907804329502E-3</v>
      </c>
      <c r="P332">
        <v>1.14994574631615E-2</v>
      </c>
      <c r="Q332">
        <v>0.34240642603718197</v>
      </c>
    </row>
    <row r="333" spans="1:17" x14ac:dyDescent="0.2">
      <c r="A333">
        <v>32</v>
      </c>
      <c r="B333">
        <v>2002</v>
      </c>
      <c r="C333" t="s">
        <v>50</v>
      </c>
      <c r="D333">
        <v>16312069.418194899</v>
      </c>
      <c r="E333">
        <v>9776696.7291570995</v>
      </c>
      <c r="F333">
        <v>6535372.6890377998</v>
      </c>
      <c r="G333">
        <v>0.38423376134516801</v>
      </c>
      <c r="H333">
        <v>0.27563224988677199</v>
      </c>
      <c r="I333">
        <v>9438622.5232305508</v>
      </c>
      <c r="J333">
        <v>6154952.6013859902</v>
      </c>
      <c r="K333">
        <v>0.37094711378356998</v>
      </c>
      <c r="L333">
        <v>0.25958786349126101</v>
      </c>
      <c r="M333">
        <v>338074.20592655701</v>
      </c>
      <c r="N333">
        <v>380420.08765181201</v>
      </c>
      <c r="O333">
        <v>1.32866475615984E-2</v>
      </c>
      <c r="P333">
        <v>1.6044386395511E-2</v>
      </c>
      <c r="Q333">
        <v>0.33184872070781674</v>
      </c>
    </row>
    <row r="334" spans="1:17" x14ac:dyDescent="0.2">
      <c r="A334">
        <v>32</v>
      </c>
      <c r="B334">
        <v>2003</v>
      </c>
      <c r="C334" t="s">
        <v>50</v>
      </c>
      <c r="D334">
        <v>16660466.695626739</v>
      </c>
      <c r="E334">
        <v>10443992.0553627</v>
      </c>
      <c r="F334">
        <v>6216474.6402640399</v>
      </c>
      <c r="G334">
        <v>0.39077786904831502</v>
      </c>
      <c r="H334">
        <v>0.271336995535021</v>
      </c>
      <c r="I334">
        <v>10045845.2329506</v>
      </c>
      <c r="J334">
        <v>5897618.10088949</v>
      </c>
      <c r="K334">
        <v>0.37588059930645701</v>
      </c>
      <c r="L334">
        <v>0.25741952938142199</v>
      </c>
      <c r="M334">
        <v>398146.822412098</v>
      </c>
      <c r="N334">
        <v>318856.53937454999</v>
      </c>
      <c r="O334">
        <v>1.48972697418577E-2</v>
      </c>
      <c r="P334">
        <v>1.3917466153599499E-2</v>
      </c>
      <c r="Q334">
        <v>0.33564821093022046</v>
      </c>
    </row>
    <row r="335" spans="1:17" x14ac:dyDescent="0.2">
      <c r="A335">
        <v>32</v>
      </c>
      <c r="B335">
        <v>2004</v>
      </c>
      <c r="C335" t="s">
        <v>50</v>
      </c>
      <c r="D335">
        <v>18240015.69007805</v>
      </c>
      <c r="E335">
        <v>11483701.343311399</v>
      </c>
      <c r="F335">
        <v>6756314.3467666497</v>
      </c>
      <c r="G335">
        <v>0.40682940230852799</v>
      </c>
      <c r="H335">
        <v>0.31097037639905201</v>
      </c>
      <c r="I335">
        <v>11111663.078761701</v>
      </c>
      <c r="J335">
        <v>6616920.3814136302</v>
      </c>
      <c r="K335">
        <v>0.39364932209938602</v>
      </c>
      <c r="L335">
        <v>0.30455454201823701</v>
      </c>
      <c r="M335">
        <v>372038.26454975398</v>
      </c>
      <c r="N335">
        <v>139393.96535301401</v>
      </c>
      <c r="O335">
        <v>1.31800802091422E-2</v>
      </c>
      <c r="P335">
        <v>6.4158343808156E-3</v>
      </c>
      <c r="Q335">
        <v>0.36513721063570825</v>
      </c>
    </row>
    <row r="336" spans="1:17" x14ac:dyDescent="0.2">
      <c r="A336">
        <v>32</v>
      </c>
      <c r="B336">
        <v>2005</v>
      </c>
      <c r="C336" t="s">
        <v>50</v>
      </c>
      <c r="D336">
        <v>17525002.285881851</v>
      </c>
      <c r="E336">
        <v>11637536.0799463</v>
      </c>
      <c r="F336">
        <v>5887466.2059355499</v>
      </c>
      <c r="G336">
        <v>0.38927856204698702</v>
      </c>
      <c r="H336">
        <v>0.28730816893453698</v>
      </c>
      <c r="I336">
        <v>11183271.5747122</v>
      </c>
      <c r="J336">
        <v>5787329.5139142703</v>
      </c>
      <c r="K336">
        <v>0.374083298017584</v>
      </c>
      <c r="L336">
        <v>0.282421501457994</v>
      </c>
      <c r="M336">
        <v>454264.505234043</v>
      </c>
      <c r="N336">
        <v>100136.69202127701</v>
      </c>
      <c r="O336">
        <v>1.5195264029403599E-2</v>
      </c>
      <c r="P336">
        <v>4.8866674765435797E-3</v>
      </c>
      <c r="Q336">
        <v>0.34780833196748495</v>
      </c>
    </row>
    <row r="337" spans="1:17" x14ac:dyDescent="0.2">
      <c r="A337">
        <v>32</v>
      </c>
      <c r="B337">
        <v>2006</v>
      </c>
      <c r="C337" t="s">
        <v>50</v>
      </c>
      <c r="D337">
        <v>19881073.501727019</v>
      </c>
      <c r="E337">
        <v>14006078.904087599</v>
      </c>
      <c r="F337">
        <v>5874994.5976394201</v>
      </c>
      <c r="G337">
        <v>0.45158129005810299</v>
      </c>
      <c r="H337">
        <v>0.28504396528542802</v>
      </c>
      <c r="I337">
        <v>13517086.403677</v>
      </c>
      <c r="J337">
        <v>5662655.1633686796</v>
      </c>
      <c r="K337">
        <v>0.43581528833297201</v>
      </c>
      <c r="L337">
        <v>0.274741645287498</v>
      </c>
      <c r="M337">
        <v>488992.50041062402</v>
      </c>
      <c r="N337">
        <v>212339.43427074101</v>
      </c>
      <c r="O337">
        <v>1.5766001725130999E-2</v>
      </c>
      <c r="P337">
        <v>1.03023199979309E-2</v>
      </c>
      <c r="Q337">
        <v>0.38509458829376308</v>
      </c>
    </row>
    <row r="338" spans="1:17" x14ac:dyDescent="0.2">
      <c r="A338">
        <v>32</v>
      </c>
      <c r="B338">
        <v>2007</v>
      </c>
      <c r="C338" t="s">
        <v>50</v>
      </c>
      <c r="D338">
        <v>20839144.440209523</v>
      </c>
      <c r="E338">
        <v>14858259.072343601</v>
      </c>
      <c r="F338">
        <v>5980885.3678659201</v>
      </c>
      <c r="G338">
        <v>0.462842433659719</v>
      </c>
      <c r="H338">
        <v>0.29479956343684899</v>
      </c>
      <c r="I338">
        <v>14390632.7839716</v>
      </c>
      <c r="J338">
        <v>5859606.50828344</v>
      </c>
      <c r="K338">
        <v>0.44827563358579697</v>
      </c>
      <c r="L338">
        <v>0.28882169349620002</v>
      </c>
      <c r="M338">
        <v>467626.288372004</v>
      </c>
      <c r="N338">
        <v>121278.859582488</v>
      </c>
      <c r="O338">
        <v>1.45668000739215E-2</v>
      </c>
      <c r="P338">
        <v>5.9778699406495403E-3</v>
      </c>
      <c r="Q338">
        <v>0.39776821980628918</v>
      </c>
    </row>
    <row r="339" spans="1:17" x14ac:dyDescent="0.2">
      <c r="A339">
        <v>32</v>
      </c>
      <c r="B339">
        <v>2008</v>
      </c>
      <c r="C339" t="s">
        <v>50</v>
      </c>
      <c r="D339">
        <v>20048333.347668018</v>
      </c>
      <c r="E339">
        <v>14806657.1329818</v>
      </c>
      <c r="F339">
        <v>5241676.2146862196</v>
      </c>
      <c r="G339">
        <v>0.45582989489141901</v>
      </c>
      <c r="H339">
        <v>0.262481817441925</v>
      </c>
      <c r="I339">
        <v>14330651.820135601</v>
      </c>
      <c r="J339">
        <v>5097795.8050824804</v>
      </c>
      <c r="K339">
        <v>0.44117584774399599</v>
      </c>
      <c r="L339">
        <v>0.255276871951156</v>
      </c>
      <c r="M339">
        <v>476005.31284620601</v>
      </c>
      <c r="N339">
        <v>143880.409603732</v>
      </c>
      <c r="O339">
        <v>1.4654047147423001E-2</v>
      </c>
      <c r="P339">
        <v>7.2049454907693097E-3</v>
      </c>
      <c r="Q339">
        <v>0.38221861290288373</v>
      </c>
    </row>
    <row r="340" spans="1:17" x14ac:dyDescent="0.2">
      <c r="A340">
        <v>32</v>
      </c>
      <c r="B340">
        <v>2009</v>
      </c>
      <c r="C340" t="s">
        <v>50</v>
      </c>
      <c r="D340">
        <v>21606714.65212854</v>
      </c>
      <c r="E340">
        <v>15625453.341070401</v>
      </c>
      <c r="F340">
        <v>5981261.3110581404</v>
      </c>
      <c r="G340">
        <v>0.46704720590023402</v>
      </c>
      <c r="H340">
        <v>0.30564856514429101</v>
      </c>
      <c r="I340">
        <v>15101296.978799701</v>
      </c>
      <c r="J340">
        <v>5738584.2605831604</v>
      </c>
      <c r="K340">
        <v>0.45138009153818898</v>
      </c>
      <c r="L340">
        <v>0.293247519877468</v>
      </c>
      <c r="M340">
        <v>524156.36227067601</v>
      </c>
      <c r="N340">
        <v>242677.05047498099</v>
      </c>
      <c r="O340">
        <v>1.5667114362045102E-2</v>
      </c>
      <c r="P340">
        <v>1.24010452668226E-2</v>
      </c>
      <c r="Q340">
        <v>0.40748231911004062</v>
      </c>
    </row>
    <row r="341" spans="1:17" x14ac:dyDescent="0.2">
      <c r="A341">
        <v>32</v>
      </c>
      <c r="B341">
        <v>2010</v>
      </c>
      <c r="C341" t="s">
        <v>50</v>
      </c>
      <c r="D341">
        <v>22950178.08556091</v>
      </c>
      <c r="E341">
        <v>16683009.9186903</v>
      </c>
      <c r="F341">
        <v>6267168.1668706099</v>
      </c>
      <c r="G341">
        <v>0.48341124810188602</v>
      </c>
      <c r="H341">
        <v>0.32722534571407702</v>
      </c>
      <c r="I341">
        <v>16396376.850685</v>
      </c>
      <c r="J341">
        <v>6050803.0985940201</v>
      </c>
      <c r="K341">
        <v>0.47510569353906901</v>
      </c>
      <c r="L341">
        <v>0.31592835600802099</v>
      </c>
      <c r="M341">
        <v>286633.068005251</v>
      </c>
      <c r="N341">
        <v>216365.06827659599</v>
      </c>
      <c r="O341">
        <v>8.3055545628165292E-3</v>
      </c>
      <c r="P341">
        <v>1.1296989706056E-2</v>
      </c>
      <c r="Q341">
        <v>0.42766860535010726</v>
      </c>
    </row>
    <row r="342" spans="1:17" x14ac:dyDescent="0.2">
      <c r="A342">
        <v>32</v>
      </c>
      <c r="B342">
        <v>2011</v>
      </c>
      <c r="C342" t="s">
        <v>50</v>
      </c>
      <c r="D342">
        <v>21706930.275374398</v>
      </c>
      <c r="E342">
        <v>16884580.713260598</v>
      </c>
      <c r="F342">
        <v>4822349.5621138001</v>
      </c>
      <c r="G342">
        <v>0.47777016605369499</v>
      </c>
      <c r="H342">
        <v>0.26232093673652601</v>
      </c>
      <c r="I342">
        <v>16477185.2233676</v>
      </c>
      <c r="J342">
        <v>4683343.8131538704</v>
      </c>
      <c r="K342">
        <v>0.46624240506506598</v>
      </c>
      <c r="L342">
        <v>0.254759452897734</v>
      </c>
      <c r="M342">
        <v>407395.48989297397</v>
      </c>
      <c r="N342">
        <v>139005.74895993</v>
      </c>
      <c r="O342">
        <v>1.15277609886296E-2</v>
      </c>
      <c r="P342">
        <v>7.5614838387924096E-3</v>
      </c>
      <c r="Q342">
        <v>0.40404697470994022</v>
      </c>
    </row>
    <row r="343" spans="1:17" x14ac:dyDescent="0.2">
      <c r="A343">
        <v>32</v>
      </c>
      <c r="B343">
        <v>2012</v>
      </c>
      <c r="C343" t="s">
        <v>50</v>
      </c>
      <c r="D343">
        <v>21012334.075415209</v>
      </c>
      <c r="E343">
        <v>17243389.824768499</v>
      </c>
      <c r="F343">
        <v>3768944.2506467099</v>
      </c>
      <c r="G343">
        <v>0.47930647792711101</v>
      </c>
      <c r="H343">
        <v>0.214901264461173</v>
      </c>
      <c r="I343">
        <v>16859915.002376098</v>
      </c>
      <c r="J343">
        <v>3654424.5393000599</v>
      </c>
      <c r="K343">
        <v>0.46864720684628203</v>
      </c>
      <c r="L343">
        <v>0.20837147013749699</v>
      </c>
      <c r="M343">
        <v>383474.82239239401</v>
      </c>
      <c r="N343">
        <v>114519.711346647</v>
      </c>
      <c r="O343">
        <v>1.06592710808294E-2</v>
      </c>
      <c r="P343">
        <v>6.5297943236756898E-3</v>
      </c>
      <c r="Q343">
        <v>0.39265310109499918</v>
      </c>
    </row>
    <row r="344" spans="1:17" x14ac:dyDescent="0.2">
      <c r="A344">
        <v>32</v>
      </c>
      <c r="B344">
        <v>2013</v>
      </c>
      <c r="C344" t="s">
        <v>50</v>
      </c>
      <c r="D344">
        <v>21183471.396448608</v>
      </c>
      <c r="E344">
        <v>17503123.9636264</v>
      </c>
      <c r="F344">
        <v>3680347.4328222098</v>
      </c>
      <c r="G344">
        <v>0.48018963285614902</v>
      </c>
      <c r="H344">
        <v>0.22108170200260499</v>
      </c>
      <c r="I344">
        <v>17008479.5821517</v>
      </c>
      <c r="J344">
        <v>3503847.1312906099</v>
      </c>
      <c r="K344">
        <v>0.46661930652878603</v>
      </c>
      <c r="L344">
        <v>0.21047917390469201</v>
      </c>
      <c r="M344">
        <v>494644.38147472101</v>
      </c>
      <c r="N344">
        <v>176500.30153160301</v>
      </c>
      <c r="O344">
        <v>1.35703263273633E-2</v>
      </c>
      <c r="P344">
        <v>1.0602528097913099E-2</v>
      </c>
      <c r="Q344">
        <v>0.3989546448235608</v>
      </c>
    </row>
    <row r="345" spans="1:17" x14ac:dyDescent="0.2">
      <c r="A345">
        <v>32</v>
      </c>
      <c r="B345">
        <v>2014</v>
      </c>
      <c r="C345" t="s">
        <v>50</v>
      </c>
      <c r="D345">
        <v>22511621.959533893</v>
      </c>
      <c r="E345">
        <v>18667575.171508901</v>
      </c>
      <c r="F345">
        <v>3844046.7880249899</v>
      </c>
      <c r="G345">
        <v>0.50695535714096396</v>
      </c>
      <c r="H345">
        <v>0.24137038551061199</v>
      </c>
      <c r="I345">
        <v>18167479.608623799</v>
      </c>
      <c r="J345">
        <v>3618129.8344260501</v>
      </c>
      <c r="K345">
        <v>0.493374261451901</v>
      </c>
      <c r="L345">
        <v>0.227184902036938</v>
      </c>
      <c r="M345">
        <v>500095.56288511801</v>
      </c>
      <c r="N345">
        <v>225916.95359893801</v>
      </c>
      <c r="O345">
        <v>1.35810956890628E-2</v>
      </c>
      <c r="P345">
        <v>1.4185483473674199E-2</v>
      </c>
      <c r="Q345">
        <v>0.42676996806543022</v>
      </c>
    </row>
    <row r="346" spans="1:17" x14ac:dyDescent="0.2">
      <c r="A346">
        <v>32</v>
      </c>
      <c r="B346">
        <v>2015</v>
      </c>
      <c r="C346" t="s">
        <v>50</v>
      </c>
      <c r="D346">
        <v>25020604.02588217</v>
      </c>
      <c r="E346">
        <v>20023313.768763199</v>
      </c>
      <c r="F346">
        <v>4997290.2571189702</v>
      </c>
      <c r="G346">
        <v>0.53725889681940198</v>
      </c>
      <c r="H346">
        <v>0.32688055923067599</v>
      </c>
      <c r="I346">
        <v>19468131.490550999</v>
      </c>
      <c r="J346">
        <v>4771892.0459878901</v>
      </c>
      <c r="K346">
        <v>0.52236243054161302</v>
      </c>
      <c r="L346">
        <v>0.31213691027029</v>
      </c>
      <c r="M346">
        <v>555182.27821219596</v>
      </c>
      <c r="N346">
        <v>225398.21113108599</v>
      </c>
      <c r="O346">
        <v>1.48964662777889E-2</v>
      </c>
      <c r="P346">
        <v>1.47436489603869E-2</v>
      </c>
      <c r="Q346">
        <v>0.47606414401126013</v>
      </c>
    </row>
    <row r="347" spans="1:17" x14ac:dyDescent="0.2">
      <c r="A347">
        <v>32</v>
      </c>
      <c r="B347">
        <v>2016</v>
      </c>
      <c r="C347" t="s">
        <v>50</v>
      </c>
      <c r="D347">
        <v>24388201.517939791</v>
      </c>
      <c r="E347">
        <v>19720081.908175401</v>
      </c>
      <c r="F347">
        <v>4668119.6097643897</v>
      </c>
      <c r="G347">
        <v>0.52783065278545804</v>
      </c>
      <c r="H347">
        <v>0.31270847977216398</v>
      </c>
      <c r="I347">
        <v>19098286.428172801</v>
      </c>
      <c r="J347">
        <v>4346478.4744161498</v>
      </c>
      <c r="K347">
        <v>0.51118758225273597</v>
      </c>
      <c r="L347">
        <v>0.29116235009362001</v>
      </c>
      <c r="M347">
        <v>621795.48000256403</v>
      </c>
      <c r="N347">
        <v>321641.13534823002</v>
      </c>
      <c r="O347">
        <v>1.6643070532721099E-2</v>
      </c>
      <c r="P347">
        <v>2.1546129678543999E-2</v>
      </c>
      <c r="Q347">
        <v>0.46641485567181973</v>
      </c>
    </row>
    <row r="348" spans="1:17" x14ac:dyDescent="0.2">
      <c r="A348">
        <v>32</v>
      </c>
      <c r="B348">
        <v>2017</v>
      </c>
      <c r="C348" t="s">
        <v>50</v>
      </c>
      <c r="D348">
        <v>24825274.189486161</v>
      </c>
      <c r="E348">
        <v>20404950.112301201</v>
      </c>
      <c r="F348">
        <v>4420324.0771849602</v>
      </c>
      <c r="G348">
        <v>0.54670685434206201</v>
      </c>
      <c r="H348">
        <v>0.30592970795051</v>
      </c>
      <c r="I348">
        <v>19887435.830865599</v>
      </c>
      <c r="J348">
        <v>4181505.0433989801</v>
      </c>
      <c r="K348">
        <v>0.53284116962714501</v>
      </c>
      <c r="L348">
        <v>0.28940109240481499</v>
      </c>
      <c r="M348">
        <v>517514.28143563098</v>
      </c>
      <c r="N348">
        <v>238819.03378597699</v>
      </c>
      <c r="O348">
        <v>1.38656847149164E-2</v>
      </c>
      <c r="P348">
        <v>1.65286155456945E-2</v>
      </c>
      <c r="Q348">
        <v>0.47950967517571469</v>
      </c>
    </row>
    <row r="349" spans="1:17" x14ac:dyDescent="0.2">
      <c r="A349">
        <v>32</v>
      </c>
      <c r="B349">
        <v>2018</v>
      </c>
      <c r="C349" t="s">
        <v>50</v>
      </c>
      <c r="D349">
        <v>26169996.897118151</v>
      </c>
      <c r="E349">
        <v>21792603.0949139</v>
      </c>
      <c r="F349">
        <v>4377393.8022042504</v>
      </c>
      <c r="G349">
        <v>0.58385267260132501</v>
      </c>
      <c r="H349">
        <v>0.31339175620342502</v>
      </c>
      <c r="I349">
        <v>21245055.736637</v>
      </c>
      <c r="J349">
        <v>4178421.1742770299</v>
      </c>
      <c r="K349">
        <v>0.569183154365553</v>
      </c>
      <c r="L349">
        <v>0.29914666331936202</v>
      </c>
      <c r="M349">
        <v>547547.35827692901</v>
      </c>
      <c r="N349">
        <v>198972.62792721999</v>
      </c>
      <c r="O349">
        <v>1.4669518235772E-2</v>
      </c>
      <c r="P349">
        <v>1.42450928840632E-2</v>
      </c>
      <c r="Q349">
        <v>0.51020283966124336</v>
      </c>
    </row>
    <row r="350" spans="1:17" x14ac:dyDescent="0.2">
      <c r="A350">
        <v>32</v>
      </c>
      <c r="B350">
        <v>2019</v>
      </c>
      <c r="C350" t="s">
        <v>50</v>
      </c>
      <c r="D350">
        <v>28388126.282998879</v>
      </c>
      <c r="E350">
        <v>23870070.7916472</v>
      </c>
      <c r="F350">
        <v>4785369.8551470796</v>
      </c>
      <c r="G350">
        <v>0.63509299733087399</v>
      </c>
      <c r="H350">
        <v>0.35234859073000402</v>
      </c>
      <c r="I350">
        <v>22862838.465214301</v>
      </c>
      <c r="J350">
        <v>4505212.1534116203</v>
      </c>
      <c r="K350">
        <v>0.60829432535430406</v>
      </c>
      <c r="L350">
        <v>0.33172047328523202</v>
      </c>
      <c r="M350">
        <v>1007232.32643296</v>
      </c>
      <c r="N350">
        <v>280157.70173546299</v>
      </c>
      <c r="O350">
        <v>2.6798671976570002E-2</v>
      </c>
      <c r="P350">
        <v>2.06281174447723E-2</v>
      </c>
      <c r="Q350">
        <v>0.55942041178377022</v>
      </c>
    </row>
    <row r="351" spans="1:17" x14ac:dyDescent="0.2">
      <c r="A351">
        <v>32</v>
      </c>
      <c r="B351">
        <v>2020</v>
      </c>
      <c r="C351" t="s">
        <v>50</v>
      </c>
      <c r="D351">
        <v>27505707.38722676</v>
      </c>
      <c r="E351">
        <v>23602756.4278518</v>
      </c>
      <c r="F351">
        <v>4389582.2358960602</v>
      </c>
      <c r="G351">
        <v>0.62092178687085298</v>
      </c>
      <c r="H351">
        <v>0.33338111821328098</v>
      </c>
      <c r="I351">
        <v>22844642.332159501</v>
      </c>
      <c r="J351">
        <v>4093831.2516989</v>
      </c>
      <c r="K351">
        <v>0.60097794851501796</v>
      </c>
      <c r="L351">
        <v>0.31091934656265802</v>
      </c>
      <c r="M351">
        <v>758114.09569227498</v>
      </c>
      <c r="N351">
        <v>295750.98419716</v>
      </c>
      <c r="O351">
        <v>1.9943838355835301E-2</v>
      </c>
      <c r="P351">
        <v>2.2461771650622801E-2</v>
      </c>
      <c r="Q351">
        <v>0.54579600529908212</v>
      </c>
    </row>
    <row r="352" spans="1:17" x14ac:dyDescent="0.2">
      <c r="A352">
        <v>33</v>
      </c>
      <c r="B352">
        <v>1986</v>
      </c>
      <c r="C352" t="s">
        <v>51</v>
      </c>
      <c r="D352">
        <v>4940578.1861419994</v>
      </c>
      <c r="E352">
        <v>1669424.2137124799</v>
      </c>
      <c r="F352">
        <v>3271153.97242952</v>
      </c>
      <c r="G352">
        <v>0.21641649798434701</v>
      </c>
      <c r="H352">
        <v>0.179168315429339</v>
      </c>
      <c r="I352">
        <v>1612299.1043052501</v>
      </c>
      <c r="J352">
        <v>3042538.0734089999</v>
      </c>
      <c r="K352">
        <v>0.209011060814251</v>
      </c>
      <c r="L352">
        <v>0.166646518579327</v>
      </c>
      <c r="M352">
        <v>57125.109407227399</v>
      </c>
      <c r="N352">
        <v>228615.899020518</v>
      </c>
      <c r="O352">
        <v>7.40543717009607E-3</v>
      </c>
      <c r="P352">
        <v>1.2521796850011299E-2</v>
      </c>
      <c r="Q352">
        <v>0.19023166034351519</v>
      </c>
    </row>
    <row r="353" spans="1:17" x14ac:dyDescent="0.2">
      <c r="A353">
        <v>33</v>
      </c>
      <c r="B353">
        <v>1987</v>
      </c>
      <c r="C353" t="s">
        <v>51</v>
      </c>
      <c r="D353">
        <v>5276815.7810964398</v>
      </c>
      <c r="E353">
        <v>1858623.60895453</v>
      </c>
      <c r="F353">
        <v>3418192.1721419101</v>
      </c>
      <c r="G353">
        <v>0.228903935889231</v>
      </c>
      <c r="H353">
        <v>0.186292183069973</v>
      </c>
      <c r="I353">
        <v>1784949.6189178701</v>
      </c>
      <c r="J353">
        <v>3201057.3802161901</v>
      </c>
      <c r="K353">
        <v>0.219830411690568</v>
      </c>
      <c r="L353">
        <v>0.174458291828294</v>
      </c>
      <c r="M353">
        <v>73673.990036658899</v>
      </c>
      <c r="N353">
        <v>217134.79192571901</v>
      </c>
      <c r="O353">
        <v>9.0735241986629901E-3</v>
      </c>
      <c r="P353">
        <v>1.18338912416792E-2</v>
      </c>
      <c r="Q353">
        <v>0.19936420735143104</v>
      </c>
    </row>
    <row r="354" spans="1:17" x14ac:dyDescent="0.2">
      <c r="A354">
        <v>33</v>
      </c>
      <c r="B354">
        <v>1988</v>
      </c>
      <c r="C354" t="s">
        <v>51</v>
      </c>
      <c r="D354">
        <v>4981080.0069506196</v>
      </c>
      <c r="E354">
        <v>1917345.7632305201</v>
      </c>
      <c r="F354">
        <v>3063734.2437200998</v>
      </c>
      <c r="G354">
        <v>0.226629456328344</v>
      </c>
      <c r="H354">
        <v>0.16831209873709299</v>
      </c>
      <c r="I354">
        <v>1836720.53279371</v>
      </c>
      <c r="J354">
        <v>2860114.4929501698</v>
      </c>
      <c r="K354">
        <v>0.21709958827290399</v>
      </c>
      <c r="L354">
        <v>0.157125858394393</v>
      </c>
      <c r="M354">
        <v>80625.2304368154</v>
      </c>
      <c r="N354">
        <v>203619.75076993401</v>
      </c>
      <c r="O354">
        <v>9.5298680554395492E-3</v>
      </c>
      <c r="P354">
        <v>1.11862403426994E-2</v>
      </c>
      <c r="Q354">
        <v>0.18681643355977412</v>
      </c>
    </row>
    <row r="355" spans="1:17" x14ac:dyDescent="0.2">
      <c r="A355">
        <v>33</v>
      </c>
      <c r="B355">
        <v>1989</v>
      </c>
      <c r="C355" t="s">
        <v>51</v>
      </c>
      <c r="D355">
        <v>5635657.1880426202</v>
      </c>
      <c r="E355">
        <v>1893397.1889314801</v>
      </c>
      <c r="F355">
        <v>3742259.9991111401</v>
      </c>
      <c r="G355">
        <v>0.21620778086200401</v>
      </c>
      <c r="H355">
        <v>0.207046055419146</v>
      </c>
      <c r="I355">
        <v>1810811.6217835399</v>
      </c>
      <c r="J355">
        <v>3460340.1819721502</v>
      </c>
      <c r="K355">
        <v>0.206777301980622</v>
      </c>
      <c r="L355">
        <v>0.191448425618711</v>
      </c>
      <c r="M355">
        <v>82585.567147937501</v>
      </c>
      <c r="N355">
        <v>281919.81713898102</v>
      </c>
      <c r="O355">
        <v>9.4304788813815797E-3</v>
      </c>
      <c r="P355">
        <v>1.55976298004354E-2</v>
      </c>
      <c r="Q355">
        <v>0.21003623547002917</v>
      </c>
    </row>
    <row r="356" spans="1:17" x14ac:dyDescent="0.2">
      <c r="A356">
        <v>33</v>
      </c>
      <c r="B356">
        <v>1990</v>
      </c>
      <c r="C356" t="s">
        <v>51</v>
      </c>
      <c r="D356">
        <v>6176153.6882122504</v>
      </c>
      <c r="E356">
        <v>2275199.0114742802</v>
      </c>
      <c r="F356">
        <v>3900954.6767379702</v>
      </c>
      <c r="G356">
        <v>0.25370391590045799</v>
      </c>
      <c r="H356">
        <v>0.21812410820110001</v>
      </c>
      <c r="I356">
        <v>2188429.21648065</v>
      </c>
      <c r="J356">
        <v>3627113.7335501602</v>
      </c>
      <c r="K356">
        <v>0.24402835052760799</v>
      </c>
      <c r="L356">
        <v>0.20281213549914101</v>
      </c>
      <c r="M356">
        <v>86769.7949936238</v>
      </c>
      <c r="N356">
        <v>273840.94318781502</v>
      </c>
      <c r="O356">
        <v>9.6755653728496805E-3</v>
      </c>
      <c r="P356">
        <v>1.53119727019587E-2</v>
      </c>
      <c r="Q356">
        <v>0.23000690284510511</v>
      </c>
    </row>
    <row r="357" spans="1:17" x14ac:dyDescent="0.2">
      <c r="A357">
        <v>33</v>
      </c>
      <c r="B357">
        <v>1991</v>
      </c>
      <c r="C357" t="s">
        <v>51</v>
      </c>
      <c r="D357">
        <v>6690767.8626085399</v>
      </c>
      <c r="E357">
        <v>2425241.5904032001</v>
      </c>
      <c r="F357">
        <v>4265526.2722053397</v>
      </c>
      <c r="G357">
        <v>0.26419498230133298</v>
      </c>
      <c r="H357">
        <v>0.23653766767360701</v>
      </c>
      <c r="I357">
        <v>2342168.6789005301</v>
      </c>
      <c r="J357">
        <v>3953203.2834975799</v>
      </c>
      <c r="K357">
        <v>0.25514539051179103</v>
      </c>
      <c r="L357">
        <v>0.219218315594786</v>
      </c>
      <c r="M357">
        <v>83072.911502667106</v>
      </c>
      <c r="N357">
        <v>312322.98870776198</v>
      </c>
      <c r="O357">
        <v>9.0495917895414696E-3</v>
      </c>
      <c r="P357">
        <v>1.73193520788208E-2</v>
      </c>
      <c r="Q357">
        <v>0.24586731637751719</v>
      </c>
    </row>
    <row r="358" spans="1:17" x14ac:dyDescent="0.2">
      <c r="A358">
        <v>33</v>
      </c>
      <c r="B358">
        <v>1992</v>
      </c>
      <c r="C358" t="s">
        <v>51</v>
      </c>
      <c r="D358">
        <v>6436653.05114091</v>
      </c>
      <c r="E358">
        <v>2520153.7737566801</v>
      </c>
      <c r="F358">
        <v>3916499.2773842299</v>
      </c>
      <c r="G358">
        <v>0.26862432215976501</v>
      </c>
      <c r="H358">
        <v>0.21629256174074901</v>
      </c>
      <c r="I358">
        <v>2453259.8699669801</v>
      </c>
      <c r="J358">
        <v>3651253.18782066</v>
      </c>
      <c r="K358">
        <v>0.26149407092301402</v>
      </c>
      <c r="L358">
        <v>0.20164408305093801</v>
      </c>
      <c r="M358">
        <v>66893.903789703298</v>
      </c>
      <c r="N358">
        <v>265246.089563574</v>
      </c>
      <c r="O358">
        <v>7.1302512367503101E-3</v>
      </c>
      <c r="P358">
        <v>1.4648478689810601E-2</v>
      </c>
      <c r="Q358">
        <v>0.23415275814826955</v>
      </c>
    </row>
    <row r="359" spans="1:17" x14ac:dyDescent="0.2">
      <c r="A359">
        <v>33</v>
      </c>
      <c r="B359">
        <v>1993</v>
      </c>
      <c r="C359" t="s">
        <v>51</v>
      </c>
      <c r="D359">
        <v>7423515.3147373796</v>
      </c>
      <c r="E359">
        <v>3293955.3808875</v>
      </c>
      <c r="F359">
        <v>4129559.93384988</v>
      </c>
      <c r="G359">
        <v>0.34435622000805599</v>
      </c>
      <c r="H359">
        <v>0.227998663944736</v>
      </c>
      <c r="I359">
        <v>3207034.75256996</v>
      </c>
      <c r="J359">
        <v>3846355.8063743501</v>
      </c>
      <c r="K359">
        <v>0.33526937591119199</v>
      </c>
      <c r="L359">
        <v>0.21236257590572299</v>
      </c>
      <c r="M359">
        <v>86920.628317535899</v>
      </c>
      <c r="N359">
        <v>283204.12747553497</v>
      </c>
      <c r="O359">
        <v>9.0868440968642598E-3</v>
      </c>
      <c r="P359">
        <v>1.5636088039012799E-2</v>
      </c>
      <c r="Q359">
        <v>0.26821231191840034</v>
      </c>
    </row>
    <row r="360" spans="1:17" x14ac:dyDescent="0.2">
      <c r="A360">
        <v>33</v>
      </c>
      <c r="B360">
        <v>1994</v>
      </c>
      <c r="C360" t="s">
        <v>51</v>
      </c>
      <c r="D360">
        <v>7880218.5691547003</v>
      </c>
      <c r="E360">
        <v>3887787.1834782199</v>
      </c>
      <c r="F360">
        <v>3992431.3856764799</v>
      </c>
      <c r="G360">
        <v>0.39022466257105798</v>
      </c>
      <c r="H360">
        <v>0.22254286869379</v>
      </c>
      <c r="I360">
        <v>3815393.49626307</v>
      </c>
      <c r="J360">
        <v>3741934.3940449501</v>
      </c>
      <c r="K360">
        <v>0.38295836921892701</v>
      </c>
      <c r="L360">
        <v>0.208579868774282</v>
      </c>
      <c r="M360">
        <v>72393.687215146696</v>
      </c>
      <c r="N360">
        <v>250496.99163152699</v>
      </c>
      <c r="O360">
        <v>7.2662933521303501E-3</v>
      </c>
      <c r="P360">
        <v>1.39629999195086E-2</v>
      </c>
      <c r="Q360">
        <v>0.28241473049673216</v>
      </c>
    </row>
    <row r="361" spans="1:17" x14ac:dyDescent="0.2">
      <c r="A361">
        <v>33</v>
      </c>
      <c r="B361">
        <v>1995</v>
      </c>
      <c r="C361" t="s">
        <v>51</v>
      </c>
      <c r="D361">
        <v>7570996.7654816192</v>
      </c>
      <c r="E361">
        <v>3568104.9408509298</v>
      </c>
      <c r="F361">
        <v>4002891.8246306898</v>
      </c>
      <c r="G361">
        <v>0.35286542000201099</v>
      </c>
      <c r="H361">
        <v>0.222930417101629</v>
      </c>
      <c r="I361">
        <v>3452229.3349011899</v>
      </c>
      <c r="J361">
        <v>3721123.4310671799</v>
      </c>
      <c r="K361">
        <v>0.34140597723357902</v>
      </c>
      <c r="L361">
        <v>0.207238075600753</v>
      </c>
      <c r="M361">
        <v>115875.60594973501</v>
      </c>
      <c r="N361">
        <v>281768.39356351399</v>
      </c>
      <c r="O361">
        <v>1.1459442768432001E-2</v>
      </c>
      <c r="P361">
        <v>1.56923415008762E-2</v>
      </c>
      <c r="Q361">
        <v>0.26974159108026485</v>
      </c>
    </row>
    <row r="362" spans="1:17" x14ac:dyDescent="0.2">
      <c r="A362">
        <v>33</v>
      </c>
      <c r="B362">
        <v>1996</v>
      </c>
      <c r="C362" t="s">
        <v>51</v>
      </c>
      <c r="D362">
        <v>7869616.7943263408</v>
      </c>
      <c r="E362">
        <v>3863653.8148456002</v>
      </c>
      <c r="F362">
        <v>4005962.9794807401</v>
      </c>
      <c r="G362">
        <v>0.33368043392198199</v>
      </c>
      <c r="H362">
        <v>0.23274235954557401</v>
      </c>
      <c r="I362">
        <v>3814054.4203074099</v>
      </c>
      <c r="J362">
        <v>3778572.5931086</v>
      </c>
      <c r="K362">
        <v>0.329396833919265</v>
      </c>
      <c r="L362">
        <v>0.219531210233083</v>
      </c>
      <c r="M362">
        <v>49599.394538188797</v>
      </c>
      <c r="N362">
        <v>227390.38637213499</v>
      </c>
      <c r="O362">
        <v>4.2836000027170699E-3</v>
      </c>
      <c r="P362">
        <v>1.32111493124907E-2</v>
      </c>
      <c r="Q362">
        <v>0.27333684843558131</v>
      </c>
    </row>
    <row r="363" spans="1:17" x14ac:dyDescent="0.2">
      <c r="A363">
        <v>33</v>
      </c>
      <c r="B363">
        <v>1997</v>
      </c>
      <c r="C363" t="s">
        <v>51</v>
      </c>
      <c r="D363">
        <v>8465135.8543287795</v>
      </c>
      <c r="E363">
        <v>4528962.9461458297</v>
      </c>
      <c r="F363">
        <v>3936172.9081829502</v>
      </c>
      <c r="G363">
        <v>0.34774527405075001</v>
      </c>
      <c r="H363">
        <v>0.237960434460356</v>
      </c>
      <c r="I363">
        <v>4453206.9478026703</v>
      </c>
      <c r="J363">
        <v>3664021.4049763898</v>
      </c>
      <c r="K363">
        <v>0.34192853615333602</v>
      </c>
      <c r="L363">
        <v>0.221507577471416</v>
      </c>
      <c r="M363">
        <v>75755.998343161802</v>
      </c>
      <c r="N363">
        <v>272151.503206564</v>
      </c>
      <c r="O363">
        <v>5.8167378974141697E-3</v>
      </c>
      <c r="P363">
        <v>1.6452856988939699E-2</v>
      </c>
      <c r="Q363">
        <v>0.28632204529659688</v>
      </c>
    </row>
    <row r="364" spans="1:17" x14ac:dyDescent="0.2">
      <c r="A364">
        <v>33</v>
      </c>
      <c r="B364">
        <v>1998</v>
      </c>
      <c r="C364" t="s">
        <v>51</v>
      </c>
      <c r="D364">
        <v>9054266.361447759</v>
      </c>
      <c r="E364">
        <v>5225619.9543847498</v>
      </c>
      <c r="F364">
        <v>3828646.4070630101</v>
      </c>
      <c r="G364">
        <v>0.36351334715998801</v>
      </c>
      <c r="H364">
        <v>0.240520430801937</v>
      </c>
      <c r="I364">
        <v>5161091.1601871001</v>
      </c>
      <c r="J364">
        <v>3630265.2054819702</v>
      </c>
      <c r="K364">
        <v>0.35902448685791</v>
      </c>
      <c r="L364">
        <v>0.228057871715975</v>
      </c>
      <c r="M364">
        <v>64528.794197649397</v>
      </c>
      <c r="N364">
        <v>198381.20158103699</v>
      </c>
      <c r="O364">
        <v>4.4888603020782304E-3</v>
      </c>
      <c r="P364">
        <v>1.24625590859615E-2</v>
      </c>
      <c r="Q364">
        <v>0.29888485444314178</v>
      </c>
    </row>
    <row r="365" spans="1:17" x14ac:dyDescent="0.2">
      <c r="A365">
        <v>33</v>
      </c>
      <c r="B365">
        <v>1999</v>
      </c>
      <c r="C365" t="s">
        <v>51</v>
      </c>
      <c r="D365">
        <v>9070287.0838605594</v>
      </c>
      <c r="E365">
        <v>5297279.5770933498</v>
      </c>
      <c r="F365">
        <v>3773007.5067672101</v>
      </c>
      <c r="G365">
        <v>0.33924262889131501</v>
      </c>
      <c r="H365">
        <v>0.244766799054489</v>
      </c>
      <c r="I365">
        <v>5185599.0531911897</v>
      </c>
      <c r="J365">
        <v>3587118.7356888498</v>
      </c>
      <c r="K365">
        <v>0.33209050600009399</v>
      </c>
      <c r="L365">
        <v>0.23270761300849899</v>
      </c>
      <c r="M365">
        <v>111680.523902156</v>
      </c>
      <c r="N365">
        <v>185888.77107836099</v>
      </c>
      <c r="O365">
        <v>7.1521228912209802E-3</v>
      </c>
      <c r="P365">
        <v>1.20591860459901E-2</v>
      </c>
      <c r="Q365">
        <v>0.29230966157656413</v>
      </c>
    </row>
    <row r="366" spans="1:17" x14ac:dyDescent="0.2">
      <c r="A366">
        <v>33</v>
      </c>
      <c r="B366">
        <v>2000</v>
      </c>
      <c r="C366" t="s">
        <v>51</v>
      </c>
      <c r="D366">
        <v>10225476.03334913</v>
      </c>
      <c r="E366">
        <v>6329262.5859242501</v>
      </c>
      <c r="F366">
        <v>3896213.4474248802</v>
      </c>
      <c r="G366">
        <v>0.37591832529254798</v>
      </c>
      <c r="H366">
        <v>0.26210350996902898</v>
      </c>
      <c r="I366">
        <v>6230374.4594697496</v>
      </c>
      <c r="J366">
        <v>3709319.0537227602</v>
      </c>
      <c r="K366">
        <v>0.37004499354442899</v>
      </c>
      <c r="L366">
        <v>0.249530873165664</v>
      </c>
      <c r="M366">
        <v>98888.126454500598</v>
      </c>
      <c r="N366">
        <v>186894.393702128</v>
      </c>
      <c r="O366">
        <v>5.8733317481194699E-3</v>
      </c>
      <c r="P366">
        <v>1.25726368033654E-2</v>
      </c>
      <c r="Q366">
        <v>0.3225501435633038</v>
      </c>
    </row>
    <row r="367" spans="1:17" x14ac:dyDescent="0.2">
      <c r="A367">
        <v>33</v>
      </c>
      <c r="B367">
        <v>2001</v>
      </c>
      <c r="C367" t="s">
        <v>51</v>
      </c>
      <c r="D367">
        <v>10216943.356501529</v>
      </c>
      <c r="E367">
        <v>6639762.9494283097</v>
      </c>
      <c r="F367">
        <v>3577180.4070732198</v>
      </c>
      <c r="G367">
        <v>0.37531335845403102</v>
      </c>
      <c r="H367">
        <v>0.24828021222445701</v>
      </c>
      <c r="I367">
        <v>6559000.8914104104</v>
      </c>
      <c r="J367">
        <v>3412361.4379052198</v>
      </c>
      <c r="K367">
        <v>0.37074827390790699</v>
      </c>
      <c r="L367">
        <v>0.23684067493896499</v>
      </c>
      <c r="M367">
        <v>80762.058017899399</v>
      </c>
      <c r="N367">
        <v>164818.969168001</v>
      </c>
      <c r="O367">
        <v>4.5650845461232799E-3</v>
      </c>
      <c r="P367">
        <v>1.14395372854926E-2</v>
      </c>
      <c r="Q367">
        <v>0.31829389648926187</v>
      </c>
    </row>
    <row r="368" spans="1:17" x14ac:dyDescent="0.2">
      <c r="A368">
        <v>33</v>
      </c>
      <c r="B368">
        <v>2002</v>
      </c>
      <c r="C368" t="s">
        <v>51</v>
      </c>
      <c r="D368">
        <v>10237919.224487251</v>
      </c>
      <c r="E368">
        <v>6802907.7870775303</v>
      </c>
      <c r="F368">
        <v>3435011.4374097199</v>
      </c>
      <c r="G368">
        <v>0.365467509516332</v>
      </c>
      <c r="H368">
        <v>0.245832114543337</v>
      </c>
      <c r="I368">
        <v>6564562.3794635599</v>
      </c>
      <c r="J368">
        <v>3211888.2928513</v>
      </c>
      <c r="K368">
        <v>0.35266305805944198</v>
      </c>
      <c r="L368">
        <v>0.229863948081651</v>
      </c>
      <c r="M368">
        <v>238345.407613972</v>
      </c>
      <c r="N368">
        <v>223123.144558423</v>
      </c>
      <c r="O368">
        <v>1.2804451456889999E-2</v>
      </c>
      <c r="P368">
        <v>1.5968166461686601E-2</v>
      </c>
      <c r="Q368">
        <v>0.31416939168296415</v>
      </c>
    </row>
    <row r="369" spans="1:17" x14ac:dyDescent="0.2">
      <c r="A369">
        <v>33</v>
      </c>
      <c r="B369">
        <v>2003</v>
      </c>
      <c r="C369" t="s">
        <v>51</v>
      </c>
      <c r="D369">
        <v>9999496.1882168911</v>
      </c>
      <c r="E369">
        <v>6724488.8516014302</v>
      </c>
      <c r="F369">
        <v>3275007.33661546</v>
      </c>
      <c r="G369">
        <v>0.34463916724002802</v>
      </c>
      <c r="H369">
        <v>0.24098532699909</v>
      </c>
      <c r="I369">
        <v>6449159.6845816104</v>
      </c>
      <c r="J369">
        <v>3083116.7257568301</v>
      </c>
      <c r="K369">
        <v>0.33052817428091302</v>
      </c>
      <c r="L369">
        <v>0.22686541310185601</v>
      </c>
      <c r="M369">
        <v>275329.16701981297</v>
      </c>
      <c r="N369">
        <v>191890.61085863001</v>
      </c>
      <c r="O369">
        <v>1.41109929591156E-2</v>
      </c>
      <c r="P369">
        <v>1.4119913897234699E-2</v>
      </c>
      <c r="Q369">
        <v>0.30208362413246959</v>
      </c>
    </row>
    <row r="370" spans="1:17" x14ac:dyDescent="0.2">
      <c r="A370">
        <v>33</v>
      </c>
      <c r="B370">
        <v>2004</v>
      </c>
      <c r="C370" t="s">
        <v>51</v>
      </c>
      <c r="D370">
        <v>11227426.88729905</v>
      </c>
      <c r="E370">
        <v>7557592.4560411004</v>
      </c>
      <c r="F370">
        <v>3669834.4312579501</v>
      </c>
      <c r="G370">
        <v>0.37186060699213402</v>
      </c>
      <c r="H370">
        <v>0.277118025161675</v>
      </c>
      <c r="I370">
        <v>7304269.92121212</v>
      </c>
      <c r="J370">
        <v>3583418.8113035201</v>
      </c>
      <c r="K370">
        <v>0.35939623131770998</v>
      </c>
      <c r="L370">
        <v>0.27059257383860702</v>
      </c>
      <c r="M370">
        <v>253322.53482897501</v>
      </c>
      <c r="N370">
        <v>86415.619954427006</v>
      </c>
      <c r="O370">
        <v>1.2464375674424001E-2</v>
      </c>
      <c r="P370">
        <v>6.5254513230679802E-3</v>
      </c>
      <c r="Q370">
        <v>0.33448228531038299</v>
      </c>
    </row>
    <row r="371" spans="1:17" x14ac:dyDescent="0.2">
      <c r="A371">
        <v>33</v>
      </c>
      <c r="B371">
        <v>2005</v>
      </c>
      <c r="C371" t="s">
        <v>51</v>
      </c>
      <c r="D371">
        <v>10785106.019535961</v>
      </c>
      <c r="E371">
        <v>7273726.0744871302</v>
      </c>
      <c r="F371">
        <v>3511379.94504883</v>
      </c>
      <c r="G371">
        <v>0.34776213057465399</v>
      </c>
      <c r="H371">
        <v>0.26950727677382502</v>
      </c>
      <c r="I371">
        <v>6969224.5298701096</v>
      </c>
      <c r="J371">
        <v>3447308.32438925</v>
      </c>
      <c r="K371">
        <v>0.33320369039765602</v>
      </c>
      <c r="L371">
        <v>0.26458961811179499</v>
      </c>
      <c r="M371">
        <v>304501.54461702099</v>
      </c>
      <c r="N371">
        <v>64071.620659574502</v>
      </c>
      <c r="O371">
        <v>1.4558440176997599E-2</v>
      </c>
      <c r="P371">
        <v>4.9176586620298997E-3</v>
      </c>
      <c r="Q371">
        <v>0.31772581258702681</v>
      </c>
    </row>
    <row r="372" spans="1:17" x14ac:dyDescent="0.2">
      <c r="A372">
        <v>33</v>
      </c>
      <c r="B372">
        <v>2006</v>
      </c>
      <c r="C372" t="s">
        <v>51</v>
      </c>
      <c r="D372">
        <v>12257731.371710651</v>
      </c>
      <c r="E372">
        <v>9004159.9993650299</v>
      </c>
      <c r="F372">
        <v>3253571.3723456198</v>
      </c>
      <c r="G372">
        <v>0.41308832742129797</v>
      </c>
      <c r="H372">
        <v>0.25143471809109103</v>
      </c>
      <c r="I372">
        <v>8670780.1335037202</v>
      </c>
      <c r="J372">
        <v>3115305.75801335</v>
      </c>
      <c r="K372">
        <v>0.39779369347495602</v>
      </c>
      <c r="L372">
        <v>0.24074960570756901</v>
      </c>
      <c r="M372">
        <v>333379.865861308</v>
      </c>
      <c r="N372">
        <v>138265.61433226499</v>
      </c>
      <c r="O372">
        <v>1.52946339463421E-2</v>
      </c>
      <c r="P372">
        <v>1.0685112383522599E-2</v>
      </c>
      <c r="Q372">
        <v>0.35287042068417307</v>
      </c>
    </row>
    <row r="373" spans="1:17" x14ac:dyDescent="0.2">
      <c r="A373">
        <v>33</v>
      </c>
      <c r="B373">
        <v>2007</v>
      </c>
      <c r="C373" t="s">
        <v>51</v>
      </c>
      <c r="D373">
        <v>13324321.69833824</v>
      </c>
      <c r="E373">
        <v>9694431.2381734308</v>
      </c>
      <c r="F373">
        <v>3629890.4601648101</v>
      </c>
      <c r="G373">
        <v>0.426856154903754</v>
      </c>
      <c r="H373">
        <v>0.28193686550161601</v>
      </c>
      <c r="I373">
        <v>9369327.26933253</v>
      </c>
      <c r="J373">
        <v>3549625.5289568901</v>
      </c>
      <c r="K373">
        <v>0.41254148015141401</v>
      </c>
      <c r="L373">
        <v>0.27570261591122103</v>
      </c>
      <c r="M373">
        <v>325103.96884090401</v>
      </c>
      <c r="N373">
        <v>80264.931207917805</v>
      </c>
      <c r="O373">
        <v>1.4314674752340099E-2</v>
      </c>
      <c r="P373">
        <v>6.23424959039555E-3</v>
      </c>
      <c r="Q373">
        <v>0.3744251955899921</v>
      </c>
    </row>
    <row r="374" spans="1:17" x14ac:dyDescent="0.2">
      <c r="A374">
        <v>33</v>
      </c>
      <c r="B374">
        <v>2008</v>
      </c>
      <c r="C374" t="s">
        <v>51</v>
      </c>
      <c r="D374">
        <v>13040240.386507969</v>
      </c>
      <c r="E374">
        <v>9946036.7885872591</v>
      </c>
      <c r="F374">
        <v>3094203.5979207102</v>
      </c>
      <c r="G374">
        <v>0.419889186938396</v>
      </c>
      <c r="H374">
        <v>0.24042558393710201</v>
      </c>
      <c r="I374">
        <v>9608120.4011825006</v>
      </c>
      <c r="J374">
        <v>2997418.7231396399</v>
      </c>
      <c r="K374">
        <v>0.40562346078269201</v>
      </c>
      <c r="L374">
        <v>0.23290521260434499</v>
      </c>
      <c r="M374">
        <v>337916.38740476198</v>
      </c>
      <c r="N374">
        <v>96784.874781070699</v>
      </c>
      <c r="O374">
        <v>1.4265726155704201E-2</v>
      </c>
      <c r="P374">
        <v>7.5203713327575798E-3</v>
      </c>
      <c r="Q374">
        <v>0.35670996979062514</v>
      </c>
    </row>
    <row r="375" spans="1:17" x14ac:dyDescent="0.2">
      <c r="A375">
        <v>33</v>
      </c>
      <c r="B375">
        <v>2009</v>
      </c>
      <c r="C375" t="s">
        <v>51</v>
      </c>
      <c r="D375">
        <v>14262372.419486171</v>
      </c>
      <c r="E375">
        <v>10710193.444869</v>
      </c>
      <c r="F375">
        <v>3552178.9746171702</v>
      </c>
      <c r="G375">
        <v>0.434223829446229</v>
      </c>
      <c r="H375">
        <v>0.27607912269937102</v>
      </c>
      <c r="I375">
        <v>10330064.062939299</v>
      </c>
      <c r="J375">
        <v>3385987.32292028</v>
      </c>
      <c r="K375">
        <v>0.41881222770848298</v>
      </c>
      <c r="L375">
        <v>0.26316253101626702</v>
      </c>
      <c r="M375">
        <v>380129.38192970998</v>
      </c>
      <c r="N375">
        <v>166191.65169688899</v>
      </c>
      <c r="O375">
        <v>1.54116017377468E-2</v>
      </c>
      <c r="P375">
        <v>1.29165916831039E-2</v>
      </c>
      <c r="Q375">
        <v>0.3800090057515898</v>
      </c>
    </row>
    <row r="376" spans="1:17" x14ac:dyDescent="0.2">
      <c r="A376">
        <v>33</v>
      </c>
      <c r="B376">
        <v>2010</v>
      </c>
      <c r="C376" t="s">
        <v>51</v>
      </c>
      <c r="D376">
        <v>15147555.198684599</v>
      </c>
      <c r="E376">
        <v>11279451.1270709</v>
      </c>
      <c r="F376">
        <v>3868104.0716137001</v>
      </c>
      <c r="G376">
        <v>0.44025201499496402</v>
      </c>
      <c r="H376">
        <v>0.298843731986973</v>
      </c>
      <c r="I376">
        <v>11067299.6847068</v>
      </c>
      <c r="J376">
        <v>3716894.69628178</v>
      </c>
      <c r="K376">
        <v>0.43197146136405701</v>
      </c>
      <c r="L376">
        <v>0.28716152975068299</v>
      </c>
      <c r="M376">
        <v>212151.44236413899</v>
      </c>
      <c r="N376">
        <v>151209.37533191501</v>
      </c>
      <c r="O376">
        <v>8.2805536309065505E-3</v>
      </c>
      <c r="P376">
        <v>1.16822022362901E-2</v>
      </c>
      <c r="Q376">
        <v>0.39278994591459326</v>
      </c>
    </row>
    <row r="377" spans="1:17" x14ac:dyDescent="0.2">
      <c r="A377">
        <v>33</v>
      </c>
      <c r="B377">
        <v>2011</v>
      </c>
      <c r="C377" t="s">
        <v>51</v>
      </c>
      <c r="D377">
        <v>14269967.508505469</v>
      </c>
      <c r="E377">
        <v>11283670.449275799</v>
      </c>
      <c r="F377">
        <v>2986297.0592296701</v>
      </c>
      <c r="G377">
        <v>0.43658618643661101</v>
      </c>
      <c r="H377">
        <v>0.238290069517476</v>
      </c>
      <c r="I377">
        <v>10983155.0875447</v>
      </c>
      <c r="J377">
        <v>2887574.14630243</v>
      </c>
      <c r="K377">
        <v>0.424958688422236</v>
      </c>
      <c r="L377">
        <v>0.230412524411342</v>
      </c>
      <c r="M377">
        <v>300515.36173114198</v>
      </c>
      <c r="N377">
        <v>98722.9129272383</v>
      </c>
      <c r="O377">
        <v>1.1627498014375201E-2</v>
      </c>
      <c r="P377">
        <v>7.8775451061347899E-3</v>
      </c>
      <c r="Q377">
        <v>0.37183235563264633</v>
      </c>
    </row>
    <row r="378" spans="1:17" x14ac:dyDescent="0.2">
      <c r="A378">
        <v>33</v>
      </c>
      <c r="B378">
        <v>2012</v>
      </c>
      <c r="C378" t="s">
        <v>51</v>
      </c>
      <c r="D378">
        <v>13774082.03246903</v>
      </c>
      <c r="E378">
        <v>11294942.679821</v>
      </c>
      <c r="F378">
        <v>2479139.35264803</v>
      </c>
      <c r="G378">
        <v>0.43417082056513301</v>
      </c>
      <c r="H378">
        <v>0.20422017790536501</v>
      </c>
      <c r="I378">
        <v>11012547.5026221</v>
      </c>
      <c r="J378">
        <v>2396214.3210855601</v>
      </c>
      <c r="K378">
        <v>0.42331571936774998</v>
      </c>
      <c r="L378">
        <v>0.19738919251504899</v>
      </c>
      <c r="M378">
        <v>282395.17719893501</v>
      </c>
      <c r="N378">
        <v>82925.031562466407</v>
      </c>
      <c r="O378">
        <v>1.0855101197383E-2</v>
      </c>
      <c r="P378">
        <v>6.8309853903154904E-3</v>
      </c>
      <c r="Q378">
        <v>0.36100791068945398</v>
      </c>
    </row>
    <row r="379" spans="1:17" x14ac:dyDescent="0.2">
      <c r="A379">
        <v>33</v>
      </c>
      <c r="B379">
        <v>2013</v>
      </c>
      <c r="C379" t="s">
        <v>51</v>
      </c>
      <c r="D379">
        <v>13763609.08366238</v>
      </c>
      <c r="E379">
        <v>11278411.3815917</v>
      </c>
      <c r="F379">
        <v>2485197.70207068</v>
      </c>
      <c r="G379">
        <v>0.431540656699412</v>
      </c>
      <c r="H379">
        <v>0.20992014557893501</v>
      </c>
      <c r="I379">
        <v>10915240.1989886</v>
      </c>
      <c r="J379">
        <v>2354950.7429743102</v>
      </c>
      <c r="K379">
        <v>0.41764480511781099</v>
      </c>
      <c r="L379">
        <v>0.19891842101113</v>
      </c>
      <c r="M379">
        <v>363171.18260308099</v>
      </c>
      <c r="N379">
        <v>130246.95909637</v>
      </c>
      <c r="O379">
        <v>1.38958515816008E-2</v>
      </c>
      <c r="P379">
        <v>1.1001724567805E-2</v>
      </c>
      <c r="Q379">
        <v>0.36244823211163057</v>
      </c>
    </row>
    <row r="380" spans="1:17" x14ac:dyDescent="0.2">
      <c r="A380">
        <v>33</v>
      </c>
      <c r="B380">
        <v>2014</v>
      </c>
      <c r="C380" t="s">
        <v>51</v>
      </c>
      <c r="D380">
        <v>14700842.428447459</v>
      </c>
      <c r="E380">
        <v>12034744.351183699</v>
      </c>
      <c r="F380">
        <v>2666098.0772637599</v>
      </c>
      <c r="G380">
        <v>0.45929643523270203</v>
      </c>
      <c r="H380">
        <v>0.23018054090044701</v>
      </c>
      <c r="I380">
        <v>11670048.8236934</v>
      </c>
      <c r="J380">
        <v>2495998.58815479</v>
      </c>
      <c r="K380">
        <v>0.44537812082287898</v>
      </c>
      <c r="L380">
        <v>0.215494812440609</v>
      </c>
      <c r="M380">
        <v>364695.527490329</v>
      </c>
      <c r="N380">
        <v>170099.48910897301</v>
      </c>
      <c r="O380">
        <v>1.3918314409823201E-2</v>
      </c>
      <c r="P380">
        <v>1.4685728459838499E-2</v>
      </c>
      <c r="Q380">
        <v>0.38906347516538864</v>
      </c>
    </row>
    <row r="381" spans="1:17" x14ac:dyDescent="0.2">
      <c r="A381">
        <v>33</v>
      </c>
      <c r="B381">
        <v>2015</v>
      </c>
      <c r="C381" t="s">
        <v>51</v>
      </c>
      <c r="D381">
        <v>16174764.719028661</v>
      </c>
      <c r="E381">
        <v>12682226.557903601</v>
      </c>
      <c r="F381">
        <v>3492538.1611250602</v>
      </c>
      <c r="G381">
        <v>0.48430096814729601</v>
      </c>
      <c r="H381">
        <v>0.30700275081621198</v>
      </c>
      <c r="I381">
        <v>12281281.9527559</v>
      </c>
      <c r="J381">
        <v>3319112.9631104898</v>
      </c>
      <c r="K381">
        <v>0.46898994531073901</v>
      </c>
      <c r="L381">
        <v>0.29175824656313099</v>
      </c>
      <c r="M381">
        <v>400944.60514768102</v>
      </c>
      <c r="N381">
        <v>173425.19801456999</v>
      </c>
      <c r="O381">
        <v>1.53110228365574E-2</v>
      </c>
      <c r="P381">
        <v>1.52445042530811E-2</v>
      </c>
      <c r="Q381">
        <v>0.43060470524039701</v>
      </c>
    </row>
    <row r="382" spans="1:17" x14ac:dyDescent="0.2">
      <c r="A382">
        <v>33</v>
      </c>
      <c r="B382">
        <v>2016</v>
      </c>
      <c r="C382" t="s">
        <v>51</v>
      </c>
      <c r="D382">
        <v>15767933.831130341</v>
      </c>
      <c r="E382">
        <v>12468893.1153151</v>
      </c>
      <c r="F382">
        <v>3299040.7158152401</v>
      </c>
      <c r="G382">
        <v>0.474288765497209</v>
      </c>
      <c r="H382">
        <v>0.29616082444845399</v>
      </c>
      <c r="I382">
        <v>12019446.5014109</v>
      </c>
      <c r="J382">
        <v>3051176.0832162001</v>
      </c>
      <c r="K382">
        <v>0.457192823003025</v>
      </c>
      <c r="L382">
        <v>0.27390957013981898</v>
      </c>
      <c r="M382">
        <v>449446.61390426802</v>
      </c>
      <c r="N382">
        <v>247864.632599039</v>
      </c>
      <c r="O382">
        <v>1.7095942494184099E-2</v>
      </c>
      <c r="P382">
        <v>2.2251254308634501E-2</v>
      </c>
      <c r="Q382">
        <v>0.42127561162877453</v>
      </c>
    </row>
    <row r="383" spans="1:17" x14ac:dyDescent="0.2">
      <c r="A383">
        <v>33</v>
      </c>
      <c r="B383">
        <v>2017</v>
      </c>
      <c r="C383" t="s">
        <v>51</v>
      </c>
      <c r="D383">
        <v>15976917.316695631</v>
      </c>
      <c r="E383">
        <v>12852483.9089703</v>
      </c>
      <c r="F383">
        <v>3124433.40772533</v>
      </c>
      <c r="G383">
        <v>0.48956874702074799</v>
      </c>
      <c r="H383">
        <v>0.28898423429255599</v>
      </c>
      <c r="I383">
        <v>12477475.4495159</v>
      </c>
      <c r="J383">
        <v>2939871.9212412098</v>
      </c>
      <c r="K383">
        <v>0.47528416025000497</v>
      </c>
      <c r="L383">
        <v>0.271913824112062</v>
      </c>
      <c r="M383">
        <v>375008.45945437602</v>
      </c>
      <c r="N383">
        <v>184561.48648412401</v>
      </c>
      <c r="O383">
        <v>1.42845867707426E-2</v>
      </c>
      <c r="P383">
        <v>1.70704101804941E-2</v>
      </c>
      <c r="Q383">
        <v>0.43105781026834317</v>
      </c>
    </row>
    <row r="384" spans="1:17" x14ac:dyDescent="0.2">
      <c r="A384">
        <v>33</v>
      </c>
      <c r="B384">
        <v>2018</v>
      </c>
      <c r="C384" t="s">
        <v>51</v>
      </c>
      <c r="D384">
        <v>16786513.604096718</v>
      </c>
      <c r="E384">
        <v>13689930.454533899</v>
      </c>
      <c r="F384">
        <v>3096583.1495628199</v>
      </c>
      <c r="G384">
        <v>0.52268619567705499</v>
      </c>
      <c r="H384">
        <v>0.29577599962239298</v>
      </c>
      <c r="I384">
        <v>13292502.3204231</v>
      </c>
      <c r="J384">
        <v>2942630.0841682702</v>
      </c>
      <c r="K384">
        <v>0.50751225449719795</v>
      </c>
      <c r="L384">
        <v>0.28107088123458801</v>
      </c>
      <c r="M384">
        <v>397428.134110849</v>
      </c>
      <c r="N384">
        <v>153953.06539455001</v>
      </c>
      <c r="O384">
        <v>1.51739411798569E-2</v>
      </c>
      <c r="P384">
        <v>1.4705118387805499E-2</v>
      </c>
      <c r="Q384">
        <v>0.45788673622988024</v>
      </c>
    </row>
    <row r="385" spans="1:17" x14ac:dyDescent="0.2">
      <c r="A385">
        <v>33</v>
      </c>
      <c r="B385">
        <v>2019</v>
      </c>
      <c r="C385" t="s">
        <v>51</v>
      </c>
      <c r="D385">
        <v>18223732.51390117</v>
      </c>
      <c r="E385">
        <v>15191567.366742</v>
      </c>
      <c r="F385">
        <v>3392404.62077387</v>
      </c>
      <c r="G385">
        <v>0.57852361330399704</v>
      </c>
      <c r="H385">
        <v>0.33269248486077502</v>
      </c>
      <c r="I385">
        <v>14460020.033218199</v>
      </c>
      <c r="J385">
        <v>3175736.5225502602</v>
      </c>
      <c r="K385">
        <v>0.55066490745250996</v>
      </c>
      <c r="L385">
        <v>0.31144388510747401</v>
      </c>
      <c r="M385">
        <v>731547.33352384996</v>
      </c>
      <c r="N385">
        <v>216668.09822361299</v>
      </c>
      <c r="O385">
        <v>2.7858705851487399E-2</v>
      </c>
      <c r="P385">
        <v>2.1248599753300901E-2</v>
      </c>
      <c r="Q385">
        <v>0.50856932261689947</v>
      </c>
    </row>
    <row r="386" spans="1:17" x14ac:dyDescent="0.2">
      <c r="A386">
        <v>33</v>
      </c>
      <c r="B386">
        <v>2020</v>
      </c>
      <c r="C386" t="s">
        <v>51</v>
      </c>
      <c r="D386">
        <v>17777148.417565968</v>
      </c>
      <c r="E386">
        <v>14831327.8931273</v>
      </c>
      <c r="F386">
        <v>3126982.9979246701</v>
      </c>
      <c r="G386">
        <v>0.56362681134050496</v>
      </c>
      <c r="H386">
        <v>0.316196230599184</v>
      </c>
      <c r="I386">
        <v>14281698.9252539</v>
      </c>
      <c r="J386">
        <v>2899027.8966203402</v>
      </c>
      <c r="K386">
        <v>0.54273956342749696</v>
      </c>
      <c r="L386">
        <v>0.29314572350460699</v>
      </c>
      <c r="M386">
        <v>549628.96787341696</v>
      </c>
      <c r="N386">
        <v>227955.101304335</v>
      </c>
      <c r="O386">
        <v>2.08872479130085E-2</v>
      </c>
      <c r="P386">
        <v>2.30505070945775E-2</v>
      </c>
      <c r="Q386">
        <v>0.49543298967088489</v>
      </c>
    </row>
    <row r="387" spans="1:17" x14ac:dyDescent="0.2">
      <c r="A387">
        <v>34</v>
      </c>
      <c r="B387">
        <v>1986</v>
      </c>
      <c r="C387" t="s">
        <v>52</v>
      </c>
      <c r="D387">
        <v>4380773.5130363097</v>
      </c>
      <c r="E387">
        <v>1176236.4974251699</v>
      </c>
      <c r="F387">
        <v>3204537.0156111401</v>
      </c>
      <c r="G387">
        <v>0.20579725344150601</v>
      </c>
      <c r="H387">
        <v>0.123926059425708</v>
      </c>
      <c r="I387">
        <v>1138934.73439903</v>
      </c>
      <c r="J387">
        <v>2990455.0100516002</v>
      </c>
      <c r="K387">
        <v>0.199270844512596</v>
      </c>
      <c r="L387">
        <v>0.11564706648111001</v>
      </c>
      <c r="M387">
        <v>37301.7630261417</v>
      </c>
      <c r="N387">
        <v>214082.00555954</v>
      </c>
      <c r="O387">
        <v>6.5264089289103497E-3</v>
      </c>
      <c r="P387">
        <v>8.2789929445975397E-3</v>
      </c>
      <c r="Q387">
        <v>0.13874635949077821</v>
      </c>
    </row>
    <row r="388" spans="1:17" x14ac:dyDescent="0.2">
      <c r="A388">
        <v>34</v>
      </c>
      <c r="B388">
        <v>1987</v>
      </c>
      <c r="C388" t="s">
        <v>52</v>
      </c>
      <c r="D388">
        <v>4682252.38112514</v>
      </c>
      <c r="E388">
        <v>1274406.8123751299</v>
      </c>
      <c r="F388">
        <v>3407845.5687500099</v>
      </c>
      <c r="G388">
        <v>0.21098992576474801</v>
      </c>
      <c r="H388">
        <v>0.12987393156904301</v>
      </c>
      <c r="I388">
        <v>1226546.82765408</v>
      </c>
      <c r="J388">
        <v>3202168.0630411701</v>
      </c>
      <c r="K388">
        <v>0.20306625922017099</v>
      </c>
      <c r="L388">
        <v>0.122035505278054</v>
      </c>
      <c r="M388">
        <v>47859.984721055698</v>
      </c>
      <c r="N388">
        <v>205677.50570883599</v>
      </c>
      <c r="O388">
        <v>7.9236665445767199E-3</v>
      </c>
      <c r="P388">
        <v>7.8384262909891103E-3</v>
      </c>
      <c r="Q388">
        <v>0.14505220516238662</v>
      </c>
    </row>
    <row r="389" spans="1:17" x14ac:dyDescent="0.2">
      <c r="A389">
        <v>34</v>
      </c>
      <c r="B389">
        <v>1988</v>
      </c>
      <c r="C389" t="s">
        <v>52</v>
      </c>
      <c r="D389">
        <v>4699211.8924296405</v>
      </c>
      <c r="E389">
        <v>1418050.28872529</v>
      </c>
      <c r="F389">
        <v>3281161.6037043501</v>
      </c>
      <c r="G389">
        <v>0.22418754894248299</v>
      </c>
      <c r="H389">
        <v>0.12303733884116901</v>
      </c>
      <c r="I389">
        <v>1365141.43223324</v>
      </c>
      <c r="J389">
        <v>3076618.9218924199</v>
      </c>
      <c r="K389">
        <v>0.21582289012282699</v>
      </c>
      <c r="L389">
        <v>0.115367376099571</v>
      </c>
      <c r="M389">
        <v>52908.856492047496</v>
      </c>
      <c r="N389">
        <v>204542.68181192601</v>
      </c>
      <c r="O389">
        <v>8.3646588196560102E-3</v>
      </c>
      <c r="P389">
        <v>7.6699627415983303E-3</v>
      </c>
      <c r="Q389">
        <v>0.14242927477414924</v>
      </c>
    </row>
    <row r="390" spans="1:17" x14ac:dyDescent="0.2">
      <c r="A390">
        <v>34</v>
      </c>
      <c r="B390">
        <v>1989</v>
      </c>
      <c r="C390" t="s">
        <v>52</v>
      </c>
      <c r="D390">
        <v>5682849.5310218595</v>
      </c>
      <c r="E390">
        <v>1467922.5668035201</v>
      </c>
      <c r="F390">
        <v>4214926.9642183399</v>
      </c>
      <c r="G390">
        <v>0.22149483954202501</v>
      </c>
      <c r="H390">
        <v>0.15502455730728301</v>
      </c>
      <c r="I390">
        <v>1412781.10623375</v>
      </c>
      <c r="J390">
        <v>3914685.4284997</v>
      </c>
      <c r="K390">
        <v>0.213174544427541</v>
      </c>
      <c r="L390">
        <v>0.14398170613686601</v>
      </c>
      <c r="M390">
        <v>55141.4605697765</v>
      </c>
      <c r="N390">
        <v>300241.53571864101</v>
      </c>
      <c r="O390">
        <v>8.3202951144835703E-3</v>
      </c>
      <c r="P390">
        <v>1.10428511704171E-2</v>
      </c>
      <c r="Q390">
        <v>0.16805152572358478</v>
      </c>
    </row>
    <row r="391" spans="1:17" x14ac:dyDescent="0.2">
      <c r="A391">
        <v>34</v>
      </c>
      <c r="B391">
        <v>1990</v>
      </c>
      <c r="C391" t="s">
        <v>52</v>
      </c>
      <c r="D391">
        <v>6503240.9475788008</v>
      </c>
      <c r="E391">
        <v>1832444.69764307</v>
      </c>
      <c r="F391">
        <v>4670796.2499357304</v>
      </c>
      <c r="G391">
        <v>0.26397304152475098</v>
      </c>
      <c r="H391">
        <v>0.16876111181271</v>
      </c>
      <c r="I391">
        <v>1773302.9212229201</v>
      </c>
      <c r="J391">
        <v>4361533.17509476</v>
      </c>
      <c r="K391">
        <v>0.25545336580254002</v>
      </c>
      <c r="L391">
        <v>0.157587089748807</v>
      </c>
      <c r="M391">
        <v>59141.776420149399</v>
      </c>
      <c r="N391">
        <v>309263.07484096597</v>
      </c>
      <c r="O391">
        <v>8.5196757222108597E-3</v>
      </c>
      <c r="P391">
        <v>1.11740220639033E-2</v>
      </c>
      <c r="Q391">
        <v>0.18785310155717438</v>
      </c>
    </row>
    <row r="392" spans="1:17" x14ac:dyDescent="0.2">
      <c r="A392">
        <v>34</v>
      </c>
      <c r="B392">
        <v>1991</v>
      </c>
      <c r="C392" t="s">
        <v>52</v>
      </c>
      <c r="D392">
        <v>7398389.1389274197</v>
      </c>
      <c r="E392">
        <v>1981009.1196773199</v>
      </c>
      <c r="F392">
        <v>5417380.0192500995</v>
      </c>
      <c r="G392">
        <v>0.27839958864736403</v>
      </c>
      <c r="H392">
        <v>0.193402015340495</v>
      </c>
      <c r="I392">
        <v>1923112.31928344</v>
      </c>
      <c r="J392">
        <v>5045444.2561066002</v>
      </c>
      <c r="K392">
        <v>0.27026310646081197</v>
      </c>
      <c r="L392">
        <v>0.180123802271898</v>
      </c>
      <c r="M392">
        <v>57896.800393874801</v>
      </c>
      <c r="N392">
        <v>371935.76314350002</v>
      </c>
      <c r="O392">
        <v>8.1364821865528795E-3</v>
      </c>
      <c r="P392">
        <v>1.32782130685961E-2</v>
      </c>
      <c r="Q392">
        <v>0.21062019574543742</v>
      </c>
    </row>
    <row r="393" spans="1:17" x14ac:dyDescent="0.2">
      <c r="A393">
        <v>34</v>
      </c>
      <c r="B393">
        <v>1992</v>
      </c>
      <c r="C393" t="s">
        <v>52</v>
      </c>
      <c r="D393">
        <v>7313834.2698545502</v>
      </c>
      <c r="E393">
        <v>2048457.1581802301</v>
      </c>
      <c r="F393">
        <v>5265377.11167432</v>
      </c>
      <c r="G393">
        <v>0.28097156011289498</v>
      </c>
      <c r="H393">
        <v>0.18653539662766</v>
      </c>
      <c r="I393">
        <v>2000784.1859536001</v>
      </c>
      <c r="J393">
        <v>4929327.8783979798</v>
      </c>
      <c r="K393">
        <v>0.274432614776281</v>
      </c>
      <c r="L393">
        <v>0.174630251813504</v>
      </c>
      <c r="M393">
        <v>47672.9722266342</v>
      </c>
      <c r="N393">
        <v>336049.23327634198</v>
      </c>
      <c r="O393">
        <v>6.5389453366139702E-3</v>
      </c>
      <c r="P393">
        <v>1.1905144814155701E-2</v>
      </c>
      <c r="Q393">
        <v>0.20591996812096558</v>
      </c>
    </row>
    <row r="394" spans="1:17" x14ac:dyDescent="0.2">
      <c r="A394">
        <v>34</v>
      </c>
      <c r="B394">
        <v>1993</v>
      </c>
      <c r="C394" t="s">
        <v>52</v>
      </c>
      <c r="D394">
        <v>8576518.9628854394</v>
      </c>
      <c r="E394">
        <v>2688013.7648557401</v>
      </c>
      <c r="F394">
        <v>5888505.1980296997</v>
      </c>
      <c r="G394">
        <v>0.36000255065147502</v>
      </c>
      <c r="H394">
        <v>0.20753896943997699</v>
      </c>
      <c r="I394">
        <v>2624843.0755912801</v>
      </c>
      <c r="J394">
        <v>5508708.3533756901</v>
      </c>
      <c r="K394">
        <v>0.35154217386362202</v>
      </c>
      <c r="L394">
        <v>0.19415311970642801</v>
      </c>
      <c r="M394">
        <v>63170.689264457702</v>
      </c>
      <c r="N394">
        <v>379796.844654007</v>
      </c>
      <c r="O394">
        <v>8.4603767878536299E-3</v>
      </c>
      <c r="P394">
        <v>1.3385849733548999E-2</v>
      </c>
      <c r="Q394">
        <v>0.23930245293366417</v>
      </c>
    </row>
    <row r="395" spans="1:17" x14ac:dyDescent="0.2">
      <c r="A395">
        <v>34</v>
      </c>
      <c r="B395">
        <v>1994</v>
      </c>
      <c r="C395" t="s">
        <v>52</v>
      </c>
      <c r="D395">
        <v>9332902.4335448295</v>
      </c>
      <c r="E395">
        <v>3204878.3169913399</v>
      </c>
      <c r="F395">
        <v>6128024.1165534901</v>
      </c>
      <c r="G395">
        <v>0.41728402009671201</v>
      </c>
      <c r="H395">
        <v>0.214381663678472</v>
      </c>
      <c r="I395">
        <v>3151502.4574901899</v>
      </c>
      <c r="J395">
        <v>5775208.8486079499</v>
      </c>
      <c r="K395">
        <v>0.41033433557650001</v>
      </c>
      <c r="L395">
        <v>0.20203883951937401</v>
      </c>
      <c r="M395">
        <v>53375.859501153704</v>
      </c>
      <c r="N395">
        <v>352815.26794554503</v>
      </c>
      <c r="O395">
        <v>6.9496845202122702E-3</v>
      </c>
      <c r="P395">
        <v>1.2342824159097999E-2</v>
      </c>
      <c r="Q395">
        <v>0.25735306317287326</v>
      </c>
    </row>
    <row r="396" spans="1:17" x14ac:dyDescent="0.2">
      <c r="A396">
        <v>34</v>
      </c>
      <c r="B396">
        <v>1995</v>
      </c>
      <c r="C396" t="s">
        <v>52</v>
      </c>
      <c r="D396">
        <v>9652936.4840041399</v>
      </c>
      <c r="E396">
        <v>3113650.26684578</v>
      </c>
      <c r="F396">
        <v>6539286.2171583604</v>
      </c>
      <c r="G396">
        <v>0.39431323693880399</v>
      </c>
      <c r="H396">
        <v>0.22728406369992299</v>
      </c>
      <c r="I396">
        <v>3026953.3840675498</v>
      </c>
      <c r="J396">
        <v>6124908.4450764302</v>
      </c>
      <c r="K396">
        <v>0.38333392791209697</v>
      </c>
      <c r="L396">
        <v>0.21288165633953199</v>
      </c>
      <c r="M396">
        <v>86696.882778234794</v>
      </c>
      <c r="N396">
        <v>414377.77208192501</v>
      </c>
      <c r="O396">
        <v>1.09793090267074E-2</v>
      </c>
      <c r="P396">
        <v>1.44024073603903E-2</v>
      </c>
      <c r="Q396">
        <v>0.26325368020828166</v>
      </c>
    </row>
    <row r="397" spans="1:17" x14ac:dyDescent="0.2">
      <c r="A397">
        <v>34</v>
      </c>
      <c r="B397">
        <v>1996</v>
      </c>
      <c r="C397" t="s">
        <v>52</v>
      </c>
      <c r="D397">
        <v>9682961.2388125695</v>
      </c>
      <c r="E397">
        <v>2982563.4688170198</v>
      </c>
      <c r="F397">
        <v>6700397.7699955497</v>
      </c>
      <c r="G397">
        <v>0.35539990637982699</v>
      </c>
      <c r="H397">
        <v>0.235629237393081</v>
      </c>
      <c r="I397">
        <v>2947184.5070237</v>
      </c>
      <c r="J397">
        <v>6363819.5870833797</v>
      </c>
      <c r="K397">
        <v>0.35118417724593798</v>
      </c>
      <c r="L397">
        <v>0.22379297583292701</v>
      </c>
      <c r="M397">
        <v>35378.961793323302</v>
      </c>
      <c r="N397">
        <v>336578.18291217001</v>
      </c>
      <c r="O397">
        <v>4.2157291338881997E-3</v>
      </c>
      <c r="P397">
        <v>1.18362615601545E-2</v>
      </c>
      <c r="Q397">
        <v>0.26292158604070087</v>
      </c>
    </row>
    <row r="398" spans="1:17" x14ac:dyDescent="0.2">
      <c r="A398">
        <v>34</v>
      </c>
      <c r="B398">
        <v>1997</v>
      </c>
      <c r="C398" t="s">
        <v>52</v>
      </c>
      <c r="D398">
        <v>10031099.008330209</v>
      </c>
      <c r="E398">
        <v>3272388.52036358</v>
      </c>
      <c r="F398">
        <v>6758710.4879666297</v>
      </c>
      <c r="G398">
        <v>0.36613769129101398</v>
      </c>
      <c r="H398">
        <v>0.24110002208860001</v>
      </c>
      <c r="I398">
        <v>3220606.90231555</v>
      </c>
      <c r="J398">
        <v>6353570.1746250903</v>
      </c>
      <c r="K398">
        <v>0.36034400207427297</v>
      </c>
      <c r="L398">
        <v>0.226647658924127</v>
      </c>
      <c r="M398">
        <v>51781.618048030701</v>
      </c>
      <c r="N398">
        <v>405140.31334154098</v>
      </c>
      <c r="O398">
        <v>5.7936892167414602E-3</v>
      </c>
      <c r="P398">
        <v>1.44523631644732E-2</v>
      </c>
      <c r="Q398">
        <v>0.27132786618780969</v>
      </c>
    </row>
    <row r="399" spans="1:17" x14ac:dyDescent="0.2">
      <c r="A399">
        <v>34</v>
      </c>
      <c r="B399">
        <v>1998</v>
      </c>
      <c r="C399" t="s">
        <v>52</v>
      </c>
      <c r="D399">
        <v>10198345.80641395</v>
      </c>
      <c r="E399">
        <v>3576253.76180158</v>
      </c>
      <c r="F399">
        <v>6622092.0446123704</v>
      </c>
      <c r="G399">
        <v>0.37710459540314001</v>
      </c>
      <c r="H399">
        <v>0.240711039837079</v>
      </c>
      <c r="I399">
        <v>3533834.5152902501</v>
      </c>
      <c r="J399">
        <v>6324925.4078775197</v>
      </c>
      <c r="K399">
        <v>0.37263162064843502</v>
      </c>
      <c r="L399">
        <v>0.229909122610403</v>
      </c>
      <c r="M399">
        <v>42419.246511322897</v>
      </c>
      <c r="N399">
        <v>297166.63673484698</v>
      </c>
      <c r="O399">
        <v>4.4729747547053497E-3</v>
      </c>
      <c r="P399">
        <v>1.0801917226676E-2</v>
      </c>
      <c r="Q399">
        <v>0.27567568103656309</v>
      </c>
    </row>
    <row r="400" spans="1:17" x14ac:dyDescent="0.2">
      <c r="A400">
        <v>34</v>
      </c>
      <c r="B400">
        <v>1999</v>
      </c>
      <c r="C400" t="s">
        <v>52</v>
      </c>
      <c r="D400">
        <v>10130261.44309549</v>
      </c>
      <c r="E400">
        <v>3625096.0805407302</v>
      </c>
      <c r="F400">
        <v>6505165.3625547597</v>
      </c>
      <c r="G400">
        <v>0.35945989967377601</v>
      </c>
      <c r="H400">
        <v>0.242123542209943</v>
      </c>
      <c r="I400">
        <v>3554128.8990166299</v>
      </c>
      <c r="J400">
        <v>6225638.8047504798</v>
      </c>
      <c r="K400">
        <v>0.352422884548103</v>
      </c>
      <c r="L400">
        <v>0.231719508408295</v>
      </c>
      <c r="M400">
        <v>70967.181524099506</v>
      </c>
      <c r="N400">
        <v>279526.557804276</v>
      </c>
      <c r="O400">
        <v>7.0370151256731097E-3</v>
      </c>
      <c r="P400">
        <v>1.0404033801647099E-2</v>
      </c>
      <c r="Q400">
        <v>0.27414669068115943</v>
      </c>
    </row>
    <row r="401" spans="1:17" x14ac:dyDescent="0.2">
      <c r="A401">
        <v>34</v>
      </c>
      <c r="B401">
        <v>2000</v>
      </c>
      <c r="C401" t="s">
        <v>52</v>
      </c>
      <c r="D401">
        <v>10936061.88287014</v>
      </c>
      <c r="E401">
        <v>4206630.41624658</v>
      </c>
      <c r="F401">
        <v>6729431.4666235596</v>
      </c>
      <c r="G401">
        <v>0.39274442879365701</v>
      </c>
      <c r="H401">
        <v>0.25765969138648098</v>
      </c>
      <c r="I401">
        <v>4145837.24081408</v>
      </c>
      <c r="J401">
        <v>6448296.8379086703</v>
      </c>
      <c r="K401">
        <v>0.38706858409202199</v>
      </c>
      <c r="L401">
        <v>0.24689547422608599</v>
      </c>
      <c r="M401">
        <v>60793.175432500197</v>
      </c>
      <c r="N401">
        <v>281134.628714894</v>
      </c>
      <c r="O401">
        <v>5.6758447016350203E-3</v>
      </c>
      <c r="P401">
        <v>1.07642171603952E-2</v>
      </c>
      <c r="Q401">
        <v>0.29694661550912727</v>
      </c>
    </row>
    <row r="402" spans="1:17" x14ac:dyDescent="0.2">
      <c r="A402">
        <v>34</v>
      </c>
      <c r="B402">
        <v>2001</v>
      </c>
      <c r="C402" t="s">
        <v>52</v>
      </c>
      <c r="D402">
        <v>10739811.841188401</v>
      </c>
      <c r="E402">
        <v>4587319.5168127799</v>
      </c>
      <c r="F402">
        <v>6152492.3243756201</v>
      </c>
      <c r="G402">
        <v>0.38550705418546799</v>
      </c>
      <c r="H402">
        <v>0.24171071605904901</v>
      </c>
      <c r="I402">
        <v>4534766.32785697</v>
      </c>
      <c r="J402">
        <v>5907470.3993837098</v>
      </c>
      <c r="K402">
        <v>0.38109061338858102</v>
      </c>
      <c r="L402">
        <v>0.232084629293314</v>
      </c>
      <c r="M402">
        <v>52553.188955810598</v>
      </c>
      <c r="N402">
        <v>245021.924991912</v>
      </c>
      <c r="O402">
        <v>4.4164407968867499E-3</v>
      </c>
      <c r="P402">
        <v>9.6260867657355399E-3</v>
      </c>
      <c r="Q402">
        <v>0.28751904289412938</v>
      </c>
    </row>
    <row r="403" spans="1:17" x14ac:dyDescent="0.2">
      <c r="A403">
        <v>34</v>
      </c>
      <c r="B403">
        <v>2002</v>
      </c>
      <c r="C403" t="s">
        <v>52</v>
      </c>
      <c r="D403">
        <v>10621346.134098871</v>
      </c>
      <c r="E403">
        <v>4772475.6472398303</v>
      </c>
      <c r="F403">
        <v>5848870.4868590403</v>
      </c>
      <c r="G403">
        <v>0.36368726115426803</v>
      </c>
      <c r="H403">
        <v>0.23890552830199199</v>
      </c>
      <c r="I403">
        <v>4609214.8947499301</v>
      </c>
      <c r="J403">
        <v>5522094.0257648099</v>
      </c>
      <c r="K403">
        <v>0.35124594970171402</v>
      </c>
      <c r="L403">
        <v>0.22555787369931701</v>
      </c>
      <c r="M403">
        <v>163260.75248990601</v>
      </c>
      <c r="N403">
        <v>326776.46109423297</v>
      </c>
      <c r="O403">
        <v>1.2441311452553699E-2</v>
      </c>
      <c r="P403">
        <v>1.3347654602674799E-2</v>
      </c>
      <c r="Q403">
        <v>0.28244948260028563</v>
      </c>
    </row>
    <row r="404" spans="1:17" x14ac:dyDescent="0.2">
      <c r="A404">
        <v>34</v>
      </c>
      <c r="B404">
        <v>2003</v>
      </c>
      <c r="C404" t="s">
        <v>52</v>
      </c>
      <c r="D404">
        <v>10428067.59876585</v>
      </c>
      <c r="E404">
        <v>5104988.9924955396</v>
      </c>
      <c r="F404">
        <v>5323078.6062703095</v>
      </c>
      <c r="G404">
        <v>0.35900001657668501</v>
      </c>
      <c r="H404">
        <v>0.229918663464803</v>
      </c>
      <c r="I404">
        <v>4907774.2313560601</v>
      </c>
      <c r="J404">
        <v>5046798.9451612001</v>
      </c>
      <c r="K404">
        <v>0.345131210469108</v>
      </c>
      <c r="L404">
        <v>0.217985371638173</v>
      </c>
      <c r="M404">
        <v>197214.76113947699</v>
      </c>
      <c r="N404">
        <v>276279.66110910499</v>
      </c>
      <c r="O404">
        <v>1.3868806107577699E-2</v>
      </c>
      <c r="P404">
        <v>1.19332918266299E-2</v>
      </c>
      <c r="Q404">
        <v>0.27903400186141925</v>
      </c>
    </row>
    <row r="405" spans="1:17" x14ac:dyDescent="0.2">
      <c r="A405">
        <v>34</v>
      </c>
      <c r="B405">
        <v>2004</v>
      </c>
      <c r="C405" t="s">
        <v>52</v>
      </c>
      <c r="D405">
        <v>11426990.532223221</v>
      </c>
      <c r="E405">
        <v>5785480.9499893403</v>
      </c>
      <c r="F405">
        <v>5641509.5822338797</v>
      </c>
      <c r="G405">
        <v>0.37557247588746101</v>
      </c>
      <c r="H405">
        <v>0.25807081664728398</v>
      </c>
      <c r="I405">
        <v>5596303.1447236901</v>
      </c>
      <c r="J405">
        <v>5519652.30181453</v>
      </c>
      <c r="K405">
        <v>0.36329173772225998</v>
      </c>
      <c r="L405">
        <v>0.25249645620105299</v>
      </c>
      <c r="M405">
        <v>189177.80526565301</v>
      </c>
      <c r="N405">
        <v>121857.280419356</v>
      </c>
      <c r="O405">
        <v>1.2280738165201E-2</v>
      </c>
      <c r="P405">
        <v>5.5743604462314602E-3</v>
      </c>
      <c r="Q405">
        <v>0.30664343481096096</v>
      </c>
    </row>
    <row r="406" spans="1:17" x14ac:dyDescent="0.2">
      <c r="A406">
        <v>34</v>
      </c>
      <c r="B406">
        <v>2005</v>
      </c>
      <c r="C406" t="s">
        <v>52</v>
      </c>
      <c r="D406">
        <v>10962648.12032453</v>
      </c>
      <c r="E406">
        <v>5927984.2575147804</v>
      </c>
      <c r="F406">
        <v>5034663.8628097503</v>
      </c>
      <c r="G406">
        <v>0.35248374391702902</v>
      </c>
      <c r="H406">
        <v>0.24398534442933101</v>
      </c>
      <c r="I406">
        <v>5691518.7813169695</v>
      </c>
      <c r="J406">
        <v>4946764.6722478596</v>
      </c>
      <c r="K406">
        <v>0.338423275343472</v>
      </c>
      <c r="L406">
        <v>0.23972565304402799</v>
      </c>
      <c r="M406">
        <v>236465.47619781201</v>
      </c>
      <c r="N406">
        <v>87899.190561890195</v>
      </c>
      <c r="O406">
        <v>1.4060468573557101E-2</v>
      </c>
      <c r="P406">
        <v>4.2596913853020302E-3</v>
      </c>
      <c r="Q406">
        <v>0.29270523392565118</v>
      </c>
    </row>
    <row r="407" spans="1:17" x14ac:dyDescent="0.2">
      <c r="A407">
        <v>34</v>
      </c>
      <c r="B407">
        <v>2006</v>
      </c>
      <c r="C407" t="s">
        <v>52</v>
      </c>
      <c r="D407">
        <v>12328277.5926436</v>
      </c>
      <c r="E407">
        <v>7323724.9700993896</v>
      </c>
      <c r="F407">
        <v>5004552.6225442104</v>
      </c>
      <c r="G407">
        <v>0.417264534697045</v>
      </c>
      <c r="H407">
        <v>0.240510796884567</v>
      </c>
      <c r="I407">
        <v>7068746.3139306</v>
      </c>
      <c r="J407">
        <v>4814820.5456966097</v>
      </c>
      <c r="K407">
        <v>0.40273728923680102</v>
      </c>
      <c r="L407">
        <v>0.23139257664813301</v>
      </c>
      <c r="M407">
        <v>254978.656168788</v>
      </c>
      <c r="N407">
        <v>189732.07684760299</v>
      </c>
      <c r="O407">
        <v>1.4527245460243299E-2</v>
      </c>
      <c r="P407">
        <v>9.1182202364338705E-3</v>
      </c>
      <c r="Q407">
        <v>0.32138558321890076</v>
      </c>
    </row>
    <row r="408" spans="1:17" x14ac:dyDescent="0.2">
      <c r="A408">
        <v>34</v>
      </c>
      <c r="B408">
        <v>2007</v>
      </c>
      <c r="C408" t="s">
        <v>52</v>
      </c>
      <c r="D408">
        <v>13269617.65865903</v>
      </c>
      <c r="E408">
        <v>7863322.1149337804</v>
      </c>
      <c r="F408">
        <v>5406295.5437252503</v>
      </c>
      <c r="G408">
        <v>0.43231020301054401</v>
      </c>
      <c r="H408">
        <v>0.26135185610370698</v>
      </c>
      <c r="I408">
        <v>7618888.2477654703</v>
      </c>
      <c r="J408">
        <v>5295938.80881433</v>
      </c>
      <c r="K408">
        <v>0.41887170294738402</v>
      </c>
      <c r="L408">
        <v>0.256016976190235</v>
      </c>
      <c r="M408">
        <v>244433.867168314</v>
      </c>
      <c r="N408">
        <v>110356.73491091801</v>
      </c>
      <c r="O408">
        <v>1.3438500063160099E-2</v>
      </c>
      <c r="P408">
        <v>5.33487991347206E-3</v>
      </c>
      <c r="Q408">
        <v>0.34134097330381402</v>
      </c>
    </row>
    <row r="409" spans="1:17" x14ac:dyDescent="0.2">
      <c r="A409">
        <v>34</v>
      </c>
      <c r="B409">
        <v>2008</v>
      </c>
      <c r="C409" t="s">
        <v>52</v>
      </c>
      <c r="D409">
        <v>12574635.110725939</v>
      </c>
      <c r="E409">
        <v>7926151.7178063504</v>
      </c>
      <c r="F409">
        <v>4648483.3929195898</v>
      </c>
      <c r="G409">
        <v>0.42926156573167001</v>
      </c>
      <c r="H409">
        <v>0.22616604353668299</v>
      </c>
      <c r="I409">
        <v>7676541.7865548804</v>
      </c>
      <c r="J409">
        <v>4515186.4970414201</v>
      </c>
      <c r="K409">
        <v>0.41574328425965801</v>
      </c>
      <c r="L409">
        <v>0.219680652709557</v>
      </c>
      <c r="M409">
        <v>249609.931251473</v>
      </c>
      <c r="N409">
        <v>133296.89587816899</v>
      </c>
      <c r="O409">
        <v>1.35182814720125E-2</v>
      </c>
      <c r="P409">
        <v>6.4853908271256203E-3</v>
      </c>
      <c r="Q409">
        <v>0.32227755043204953</v>
      </c>
    </row>
    <row r="410" spans="1:17" x14ac:dyDescent="0.2">
      <c r="A410">
        <v>34</v>
      </c>
      <c r="B410">
        <v>2009</v>
      </c>
      <c r="C410" t="s">
        <v>52</v>
      </c>
      <c r="D410">
        <v>13646220.566317189</v>
      </c>
      <c r="E410">
        <v>8294070.0392942904</v>
      </c>
      <c r="F410">
        <v>5352150.5270229001</v>
      </c>
      <c r="G410">
        <v>0.44380703262687399</v>
      </c>
      <c r="H410">
        <v>0.26510858782716201</v>
      </c>
      <c r="I410">
        <v>8019364.4144434901</v>
      </c>
      <c r="J410">
        <v>5122725.9922885401</v>
      </c>
      <c r="K410">
        <v>0.42910782130681602</v>
      </c>
      <c r="L410">
        <v>0.25374448023914897</v>
      </c>
      <c r="M410">
        <v>274705.62485080003</v>
      </c>
      <c r="N410">
        <v>229424.53473436</v>
      </c>
      <c r="O410">
        <v>1.46992113200575E-2</v>
      </c>
      <c r="P410">
        <v>1.1364107588013201E-2</v>
      </c>
      <c r="Q410">
        <v>0.35101028566693554</v>
      </c>
    </row>
    <row r="411" spans="1:17" x14ac:dyDescent="0.2">
      <c r="A411">
        <v>34</v>
      </c>
      <c r="B411">
        <v>2010</v>
      </c>
      <c r="C411" t="s">
        <v>52</v>
      </c>
      <c r="D411">
        <v>14515597.341243189</v>
      </c>
      <c r="E411">
        <v>8793210.3756224401</v>
      </c>
      <c r="F411">
        <v>5722386.9656207496</v>
      </c>
      <c r="G411">
        <v>0.456445783588873</v>
      </c>
      <c r="H411">
        <v>0.28597565409412501</v>
      </c>
      <c r="I411">
        <v>8642790.1659004092</v>
      </c>
      <c r="J411">
        <v>5513351.6327398904</v>
      </c>
      <c r="K411">
        <v>0.44863763758061698</v>
      </c>
      <c r="L411">
        <v>0.27552913651177202</v>
      </c>
      <c r="M411">
        <v>150420.209722028</v>
      </c>
      <c r="N411">
        <v>209035.332880851</v>
      </c>
      <c r="O411">
        <v>7.8081460082562301E-3</v>
      </c>
      <c r="P411">
        <v>1.0446517582353E-2</v>
      </c>
      <c r="Q411">
        <v>0.36959275149063237</v>
      </c>
    </row>
    <row r="412" spans="1:17" x14ac:dyDescent="0.2">
      <c r="A412">
        <v>34</v>
      </c>
      <c r="B412">
        <v>2011</v>
      </c>
      <c r="C412" t="s">
        <v>52</v>
      </c>
      <c r="D412">
        <v>13490473.682142891</v>
      </c>
      <c r="E412">
        <v>9145254.5716983601</v>
      </c>
      <c r="F412">
        <v>4345219.1104445299</v>
      </c>
      <c r="G412">
        <v>0.45097811829233198</v>
      </c>
      <c r="H412">
        <v>0.22180270312626801</v>
      </c>
      <c r="I412">
        <v>8927353.1419401392</v>
      </c>
      <c r="J412">
        <v>4208095.1226765402</v>
      </c>
      <c r="K412">
        <v>0.44023278846087199</v>
      </c>
      <c r="L412">
        <v>0.21480317781411801</v>
      </c>
      <c r="M412">
        <v>217901.42975821701</v>
      </c>
      <c r="N412">
        <v>137123.98776798701</v>
      </c>
      <c r="O412">
        <v>1.07453298314603E-2</v>
      </c>
      <c r="P412">
        <v>6.9995253121496502E-3</v>
      </c>
      <c r="Q412">
        <v>0.33836847786103991</v>
      </c>
    </row>
    <row r="413" spans="1:17" x14ac:dyDescent="0.2">
      <c r="A413">
        <v>34</v>
      </c>
      <c r="B413">
        <v>2012</v>
      </c>
      <c r="C413" t="s">
        <v>52</v>
      </c>
      <c r="D413">
        <v>13223094.41285119</v>
      </c>
      <c r="E413">
        <v>9594813.9707526397</v>
      </c>
      <c r="F413">
        <v>3628280.44209855</v>
      </c>
      <c r="G413">
        <v>0.45360855251335602</v>
      </c>
      <c r="H413">
        <v>0.190305770716309</v>
      </c>
      <c r="I413">
        <v>9385413.4711918291</v>
      </c>
      <c r="J413">
        <v>3512409.6626382899</v>
      </c>
      <c r="K413">
        <v>0.44370884442199698</v>
      </c>
      <c r="L413">
        <v>0.18422826972359799</v>
      </c>
      <c r="M413">
        <v>209400.49956080501</v>
      </c>
      <c r="N413">
        <v>115870.779460266</v>
      </c>
      <c r="O413">
        <v>9.8997080913596509E-3</v>
      </c>
      <c r="P413">
        <v>6.0775009927103102E-3</v>
      </c>
      <c r="Q413">
        <v>0.32878777158716443</v>
      </c>
    </row>
    <row r="414" spans="1:17" x14ac:dyDescent="0.2">
      <c r="A414">
        <v>34</v>
      </c>
      <c r="B414">
        <v>2013</v>
      </c>
      <c r="C414" t="s">
        <v>52</v>
      </c>
      <c r="D414">
        <v>13587114.455714181</v>
      </c>
      <c r="E414">
        <v>9938884.0488690306</v>
      </c>
      <c r="F414">
        <v>3648230.40684515</v>
      </c>
      <c r="G414">
        <v>0.45432209712312199</v>
      </c>
      <c r="H414">
        <v>0.19687514932432501</v>
      </c>
      <c r="I414">
        <v>9663072.4129048791</v>
      </c>
      <c r="J414">
        <v>3464852.0683156201</v>
      </c>
      <c r="K414">
        <v>0.44171431135501499</v>
      </c>
      <c r="L414">
        <v>0.186979217939863</v>
      </c>
      <c r="M414">
        <v>275811.63596415299</v>
      </c>
      <c r="N414">
        <v>183378.33852953499</v>
      </c>
      <c r="O414">
        <v>1.26077857681067E-2</v>
      </c>
      <c r="P414">
        <v>9.8959313844623597E-3</v>
      </c>
      <c r="Q414">
        <v>0.3362566625787568</v>
      </c>
    </row>
    <row r="415" spans="1:17" x14ac:dyDescent="0.2">
      <c r="A415">
        <v>34</v>
      </c>
      <c r="B415">
        <v>2014</v>
      </c>
      <c r="C415" t="s">
        <v>52</v>
      </c>
      <c r="D415">
        <v>14636979.940099049</v>
      </c>
      <c r="E415">
        <v>10684090.3312994</v>
      </c>
      <c r="F415">
        <v>3952889.6087996499</v>
      </c>
      <c r="G415">
        <v>0.480047220795776</v>
      </c>
      <c r="H415">
        <v>0.21821675963621501</v>
      </c>
      <c r="I415">
        <v>10399889.858708899</v>
      </c>
      <c r="J415">
        <v>3711538.0215564501</v>
      </c>
      <c r="K415">
        <v>0.46727779983569201</v>
      </c>
      <c r="L415">
        <v>0.20489309858986901</v>
      </c>
      <c r="M415">
        <v>284200.47259050602</v>
      </c>
      <c r="N415">
        <v>241351.58724320401</v>
      </c>
      <c r="O415">
        <v>1.2769420960083299E-2</v>
      </c>
      <c r="P415">
        <v>1.3323661046345799E-2</v>
      </c>
      <c r="Q415">
        <v>0.3625631598711147</v>
      </c>
    </row>
    <row r="416" spans="1:17" x14ac:dyDescent="0.2">
      <c r="A416">
        <v>34</v>
      </c>
      <c r="B416">
        <v>2015</v>
      </c>
      <c r="C416" t="s">
        <v>52</v>
      </c>
      <c r="D416">
        <v>16749057.997591801</v>
      </c>
      <c r="E416">
        <v>11426654.262456801</v>
      </c>
      <c r="F416">
        <v>5322403.7351350002</v>
      </c>
      <c r="G416">
        <v>0.50686941342955005</v>
      </c>
      <c r="H416">
        <v>0.29951723477923198</v>
      </c>
      <c r="I416">
        <v>11105459.496774299</v>
      </c>
      <c r="J416">
        <v>5074332.2842813404</v>
      </c>
      <c r="K416">
        <v>0.49262169062822198</v>
      </c>
      <c r="L416">
        <v>0.28555706214203302</v>
      </c>
      <c r="M416">
        <v>321194.76568242902</v>
      </c>
      <c r="N416">
        <v>248071.450853663</v>
      </c>
      <c r="O416">
        <v>1.42477228013278E-2</v>
      </c>
      <c r="P416">
        <v>1.3960172637199701E-2</v>
      </c>
      <c r="Q416">
        <v>0.41546991797474747</v>
      </c>
    </row>
    <row r="417" spans="1:17" x14ac:dyDescent="0.2">
      <c r="A417">
        <v>34</v>
      </c>
      <c r="B417">
        <v>2016</v>
      </c>
      <c r="C417" t="s">
        <v>52</v>
      </c>
      <c r="D417">
        <v>16097078.05211731</v>
      </c>
      <c r="E417">
        <v>11349523.9780341</v>
      </c>
      <c r="F417">
        <v>4747554.07408321</v>
      </c>
      <c r="G417">
        <v>0.49551812439179499</v>
      </c>
      <c r="H417">
        <v>0.26989932875910799</v>
      </c>
      <c r="I417">
        <v>10987658.3254677</v>
      </c>
      <c r="J417">
        <v>4388229.0263953703</v>
      </c>
      <c r="K417">
        <v>0.47971913671720001</v>
      </c>
      <c r="L417">
        <v>0.249471633220746</v>
      </c>
      <c r="M417">
        <v>361865.65256633802</v>
      </c>
      <c r="N417">
        <v>359325.04768784298</v>
      </c>
      <c r="O417">
        <v>1.5798987674595401E-2</v>
      </c>
      <c r="P417">
        <v>2.0427695538362298E-2</v>
      </c>
      <c r="Q417">
        <v>0.39751320019889369</v>
      </c>
    </row>
    <row r="418" spans="1:17" x14ac:dyDescent="0.2">
      <c r="A418">
        <v>34</v>
      </c>
      <c r="B418">
        <v>2017</v>
      </c>
      <c r="C418" t="s">
        <v>52</v>
      </c>
      <c r="D418">
        <v>16572170.153956849</v>
      </c>
      <c r="E418">
        <v>11918233.892624799</v>
      </c>
      <c r="F418">
        <v>4653936.26133205</v>
      </c>
      <c r="G418">
        <v>0.51455423798791</v>
      </c>
      <c r="H418">
        <v>0.26950748247850598</v>
      </c>
      <c r="I418">
        <v>11616076.551973499</v>
      </c>
      <c r="J418">
        <v>4382780.9503813405</v>
      </c>
      <c r="K418">
        <v>0.501508988031245</v>
      </c>
      <c r="L418">
        <v>0.25380499299187798</v>
      </c>
      <c r="M418">
        <v>302157.34065130301</v>
      </c>
      <c r="N418">
        <v>271155.31095071399</v>
      </c>
      <c r="O418">
        <v>1.30452499566648E-2</v>
      </c>
      <c r="P418">
        <v>1.5702489486628099E-2</v>
      </c>
      <c r="Q418">
        <v>0.40989226840145238</v>
      </c>
    </row>
    <row r="419" spans="1:17" x14ac:dyDescent="0.2">
      <c r="A419">
        <v>34</v>
      </c>
      <c r="B419">
        <v>2018</v>
      </c>
      <c r="C419" t="s">
        <v>52</v>
      </c>
      <c r="D419">
        <v>17690598.943806618</v>
      </c>
      <c r="E419">
        <v>12923711.6548131</v>
      </c>
      <c r="F419">
        <v>4766887.2889935197</v>
      </c>
      <c r="G419">
        <v>0.55362272647606203</v>
      </c>
      <c r="H419">
        <v>0.28103866730503801</v>
      </c>
      <c r="I419">
        <v>12602979.125533599</v>
      </c>
      <c r="J419">
        <v>4536794.8375877598</v>
      </c>
      <c r="K419">
        <v>0.53988326663109298</v>
      </c>
      <c r="L419">
        <v>0.26747323729175998</v>
      </c>
      <c r="M419">
        <v>320732.52927948697</v>
      </c>
      <c r="N419">
        <v>230092.45140576101</v>
      </c>
      <c r="O419">
        <v>1.37394598449698E-2</v>
      </c>
      <c r="P419">
        <v>1.3565430013277599E-2</v>
      </c>
      <c r="Q419">
        <v>0.43891196897341</v>
      </c>
    </row>
    <row r="420" spans="1:17" x14ac:dyDescent="0.2">
      <c r="A420">
        <v>34</v>
      </c>
      <c r="B420">
        <v>2019</v>
      </c>
      <c r="C420" t="s">
        <v>52</v>
      </c>
      <c r="D420">
        <v>19288259.772002362</v>
      </c>
      <c r="E420">
        <v>14192429.7232386</v>
      </c>
      <c r="F420">
        <v>5214701.3653613599</v>
      </c>
      <c r="G420">
        <v>0.59978949138084803</v>
      </c>
      <c r="H420">
        <v>0.31163436618460699</v>
      </c>
      <c r="I420">
        <v>13598456.324102299</v>
      </c>
      <c r="J420">
        <v>4885526.6082461998</v>
      </c>
      <c r="K420">
        <v>0.57468744684661299</v>
      </c>
      <c r="L420">
        <v>0.291962642032011</v>
      </c>
      <c r="M420">
        <v>593973.39913633198</v>
      </c>
      <c r="N420">
        <v>329174.757115154</v>
      </c>
      <c r="O420">
        <v>2.5102044534234799E-2</v>
      </c>
      <c r="P420">
        <v>1.9671724152595702E-2</v>
      </c>
      <c r="Q420">
        <v>0.4798365888920253</v>
      </c>
    </row>
    <row r="421" spans="1:17" x14ac:dyDescent="0.2">
      <c r="A421">
        <v>34</v>
      </c>
      <c r="B421">
        <v>2020</v>
      </c>
      <c r="C421" t="s">
        <v>52</v>
      </c>
      <c r="D421">
        <v>18632278.476743743</v>
      </c>
      <c r="E421">
        <v>14073558.406641001</v>
      </c>
      <c r="F421">
        <v>4880797.3753728401</v>
      </c>
      <c r="G421">
        <v>0.58617296748041803</v>
      </c>
      <c r="H421">
        <v>0.29630377046039302</v>
      </c>
      <c r="I421">
        <v>13623600.198849499</v>
      </c>
      <c r="J421">
        <v>4527406.5308021996</v>
      </c>
      <c r="K421">
        <v>0.56743191207122601</v>
      </c>
      <c r="L421">
        <v>0.27485009565291102</v>
      </c>
      <c r="M421">
        <v>449958.207791569</v>
      </c>
      <c r="N421">
        <v>353390.84457064199</v>
      </c>
      <c r="O421">
        <v>1.87410554091916E-2</v>
      </c>
      <c r="P421">
        <v>2.1453674807482701E-2</v>
      </c>
      <c r="Q421">
        <v>0.46659968691557874</v>
      </c>
    </row>
    <row r="422" spans="1:17" x14ac:dyDescent="0.2">
      <c r="A422">
        <v>35</v>
      </c>
      <c r="B422">
        <v>1986</v>
      </c>
      <c r="C422" t="s">
        <v>53</v>
      </c>
      <c r="D422">
        <v>2313700.6974906502</v>
      </c>
      <c r="E422">
        <v>729040.24523119</v>
      </c>
      <c r="F422">
        <v>1584660.45225946</v>
      </c>
      <c r="G422">
        <v>0.191784324441091</v>
      </c>
      <c r="H422">
        <v>0.13146172587273999</v>
      </c>
      <c r="I422">
        <v>703072.24096695404</v>
      </c>
      <c r="J422">
        <v>1460954.5887859</v>
      </c>
      <c r="K422">
        <v>0.18495307446898501</v>
      </c>
      <c r="L422">
        <v>0.121199220558354</v>
      </c>
      <c r="M422">
        <v>25968.0042642361</v>
      </c>
      <c r="N422">
        <v>123705.863473552</v>
      </c>
      <c r="O422">
        <v>6.8312499721062403E-3</v>
      </c>
      <c r="P422">
        <v>1.02625053143864E-2</v>
      </c>
      <c r="Q422">
        <v>0.14592405164496422</v>
      </c>
    </row>
    <row r="423" spans="1:17" x14ac:dyDescent="0.2">
      <c r="A423">
        <v>35</v>
      </c>
      <c r="B423">
        <v>1987</v>
      </c>
      <c r="C423" t="s">
        <v>53</v>
      </c>
      <c r="D423">
        <v>2470840.3097443208</v>
      </c>
      <c r="E423">
        <v>806103.68932261097</v>
      </c>
      <c r="F423">
        <v>1664736.62042171</v>
      </c>
      <c r="G423">
        <v>0.20382423346064699</v>
      </c>
      <c r="H423">
        <v>0.13634796158985599</v>
      </c>
      <c r="I423">
        <v>773980.91749331902</v>
      </c>
      <c r="J423">
        <v>1546991.43133871</v>
      </c>
      <c r="K423">
        <v>0.19570195411685901</v>
      </c>
      <c r="L423">
        <v>0.12670420393982501</v>
      </c>
      <c r="M423">
        <v>32122.771829291301</v>
      </c>
      <c r="N423">
        <v>117745.189082996</v>
      </c>
      <c r="O423">
        <v>8.1222793437882908E-3</v>
      </c>
      <c r="P423">
        <v>9.6437576500310492E-3</v>
      </c>
      <c r="Q423">
        <v>0.15285721506072114</v>
      </c>
    </row>
    <row r="424" spans="1:17" x14ac:dyDescent="0.2">
      <c r="A424">
        <v>35</v>
      </c>
      <c r="B424">
        <v>1988</v>
      </c>
      <c r="C424" t="s">
        <v>53</v>
      </c>
      <c r="D424">
        <v>2506890.2068303972</v>
      </c>
      <c r="E424">
        <v>918998.19638125703</v>
      </c>
      <c r="F424">
        <v>1587892.0104491401</v>
      </c>
      <c r="G424">
        <v>0.22167848632392201</v>
      </c>
      <c r="H424">
        <v>0.12734329535412101</v>
      </c>
      <c r="I424">
        <v>883224.13400805299</v>
      </c>
      <c r="J424">
        <v>1467692.3997465901</v>
      </c>
      <c r="K424">
        <v>0.213049154919599</v>
      </c>
      <c r="L424">
        <v>0.11770371380423</v>
      </c>
      <c r="M424">
        <v>35774.062373203502</v>
      </c>
      <c r="N424">
        <v>120199.610702544</v>
      </c>
      <c r="O424">
        <v>8.6293314043233704E-3</v>
      </c>
      <c r="P424">
        <v>9.6395815498907592E-3</v>
      </c>
      <c r="Q424">
        <v>0.15088099844275812</v>
      </c>
    </row>
    <row r="425" spans="1:17" x14ac:dyDescent="0.2">
      <c r="A425">
        <v>35</v>
      </c>
      <c r="B425">
        <v>1989</v>
      </c>
      <c r="C425" t="s">
        <v>53</v>
      </c>
      <c r="D425">
        <v>3178454.7947394219</v>
      </c>
      <c r="E425">
        <v>968933.16889386205</v>
      </c>
      <c r="F425">
        <v>2209521.6258455599</v>
      </c>
      <c r="G425">
        <v>0.22399027761551801</v>
      </c>
      <c r="H425">
        <v>0.17201039508660201</v>
      </c>
      <c r="I425">
        <v>931478.19282483205</v>
      </c>
      <c r="J425">
        <v>2029065.41865602</v>
      </c>
      <c r="K425">
        <v>0.21533173360328001</v>
      </c>
      <c r="L425">
        <v>0.15796194987954301</v>
      </c>
      <c r="M425">
        <v>37454.976069030003</v>
      </c>
      <c r="N425">
        <v>180456.20718954501</v>
      </c>
      <c r="O425">
        <v>8.6585440122378798E-3</v>
      </c>
      <c r="P425">
        <v>1.40484452070591E-2</v>
      </c>
      <c r="Q425">
        <v>0.1851053134415574</v>
      </c>
    </row>
    <row r="426" spans="1:17" x14ac:dyDescent="0.2">
      <c r="A426">
        <v>35</v>
      </c>
      <c r="B426">
        <v>1990</v>
      </c>
      <c r="C426" t="s">
        <v>53</v>
      </c>
      <c r="D426">
        <v>3797678.1526390202</v>
      </c>
      <c r="E426">
        <v>1232639.7457792701</v>
      </c>
      <c r="F426">
        <v>2565038.4068597499</v>
      </c>
      <c r="G426">
        <v>0.27622732806762401</v>
      </c>
      <c r="H426">
        <v>0.19311487866503099</v>
      </c>
      <c r="I426">
        <v>1192346.1883456199</v>
      </c>
      <c r="J426">
        <v>2375062.1663208399</v>
      </c>
      <c r="K426">
        <v>0.26719777847996101</v>
      </c>
      <c r="L426">
        <v>0.17881207581311401</v>
      </c>
      <c r="M426">
        <v>40293.557433655602</v>
      </c>
      <c r="N426">
        <v>189976.24053890901</v>
      </c>
      <c r="O426">
        <v>9.0295495876628398E-3</v>
      </c>
      <c r="P426">
        <v>1.43028028519169E-2</v>
      </c>
      <c r="Q426">
        <v>0.21401568566451948</v>
      </c>
    </row>
    <row r="427" spans="1:17" x14ac:dyDescent="0.2">
      <c r="A427">
        <v>35</v>
      </c>
      <c r="B427">
        <v>1991</v>
      </c>
      <c r="C427" t="s">
        <v>53</v>
      </c>
      <c r="D427">
        <v>4222993.0691599995</v>
      </c>
      <c r="E427">
        <v>1419414.4028763301</v>
      </c>
      <c r="F427">
        <v>2803578.6662836699</v>
      </c>
      <c r="G427">
        <v>0.28724689162971201</v>
      </c>
      <c r="H427">
        <v>0.21401798240987199</v>
      </c>
      <c r="I427">
        <v>1378591.3565811799</v>
      </c>
      <c r="J427">
        <v>2593864.2190457298</v>
      </c>
      <c r="K427">
        <v>0.278985531782034</v>
      </c>
      <c r="L427">
        <v>0.198008921055599</v>
      </c>
      <c r="M427">
        <v>40823.046295150903</v>
      </c>
      <c r="N427">
        <v>209714.44723794301</v>
      </c>
      <c r="O427">
        <v>8.2613598476777104E-3</v>
      </c>
      <c r="P427">
        <v>1.6009061354272901E-2</v>
      </c>
      <c r="Q427">
        <v>0.23407523958208126</v>
      </c>
    </row>
    <row r="428" spans="1:17" x14ac:dyDescent="0.2">
      <c r="A428">
        <v>35</v>
      </c>
      <c r="B428">
        <v>1992</v>
      </c>
      <c r="C428" t="s">
        <v>53</v>
      </c>
      <c r="D428">
        <v>4128858.2710464103</v>
      </c>
      <c r="E428">
        <v>1557678.9175088599</v>
      </c>
      <c r="F428">
        <v>2571179.3535375502</v>
      </c>
      <c r="G428">
        <v>0.28522293231423801</v>
      </c>
      <c r="H428">
        <v>0.198469049091656</v>
      </c>
      <c r="I428">
        <v>1522779.56513461</v>
      </c>
      <c r="J428">
        <v>2395968.7052228102</v>
      </c>
      <c r="K428">
        <v>0.27883259377388497</v>
      </c>
      <c r="L428">
        <v>0.184944558583471</v>
      </c>
      <c r="M428">
        <v>34899.352374252303</v>
      </c>
      <c r="N428">
        <v>175210.64831473501</v>
      </c>
      <c r="O428">
        <v>6.3903385403529097E-3</v>
      </c>
      <c r="P428">
        <v>1.35244905081843E-2</v>
      </c>
      <c r="Q428">
        <v>0.22419546411250549</v>
      </c>
    </row>
    <row r="429" spans="1:17" x14ac:dyDescent="0.2">
      <c r="A429">
        <v>35</v>
      </c>
      <c r="B429">
        <v>1993</v>
      </c>
      <c r="C429" t="s">
        <v>53</v>
      </c>
      <c r="D429">
        <v>4888290.5184233598</v>
      </c>
      <c r="E429">
        <v>2181533.2629294801</v>
      </c>
      <c r="F429">
        <v>2706757.2554938798</v>
      </c>
      <c r="G429">
        <v>0.362743605288463</v>
      </c>
      <c r="H429">
        <v>0.21132804096924501</v>
      </c>
      <c r="I429">
        <v>2133316.7998733702</v>
      </c>
      <c r="J429">
        <v>2522444.6969436998</v>
      </c>
      <c r="K429">
        <v>0.35472621039449498</v>
      </c>
      <c r="L429">
        <v>0.196937976309631</v>
      </c>
      <c r="M429">
        <v>48216.463056113404</v>
      </c>
      <c r="N429">
        <v>184312.55855017199</v>
      </c>
      <c r="O429">
        <v>8.0173948939681796E-3</v>
      </c>
      <c r="P429">
        <v>1.43900646596143E-2</v>
      </c>
      <c r="Q429">
        <v>0.25970737250008341</v>
      </c>
    </row>
    <row r="430" spans="1:17" x14ac:dyDescent="0.2">
      <c r="A430">
        <v>35</v>
      </c>
      <c r="B430">
        <v>1994</v>
      </c>
      <c r="C430" t="s">
        <v>53</v>
      </c>
      <c r="D430">
        <v>5456505.8853220101</v>
      </c>
      <c r="E430">
        <v>2731233.42305014</v>
      </c>
      <c r="F430">
        <v>2725272.4622718701</v>
      </c>
      <c r="G430">
        <v>0.41318205662476198</v>
      </c>
      <c r="H430">
        <v>0.21240223526543101</v>
      </c>
      <c r="I430">
        <v>2688637.3480910198</v>
      </c>
      <c r="J430">
        <v>2564388.0037933802</v>
      </c>
      <c r="K430">
        <v>0.40673810580488001</v>
      </c>
      <c r="L430">
        <v>0.199863225286292</v>
      </c>
      <c r="M430">
        <v>42596.0749591231</v>
      </c>
      <c r="N430">
        <v>160884.45847848899</v>
      </c>
      <c r="O430">
        <v>6.44395081988197E-3</v>
      </c>
      <c r="P430">
        <v>1.25390099791389E-2</v>
      </c>
      <c r="Q430">
        <v>0.28067064649861712</v>
      </c>
    </row>
    <row r="431" spans="1:17" x14ac:dyDescent="0.2">
      <c r="A431">
        <v>35</v>
      </c>
      <c r="B431">
        <v>1995</v>
      </c>
      <c r="C431" t="s">
        <v>53</v>
      </c>
      <c r="D431">
        <v>5483399.4175547194</v>
      </c>
      <c r="E431">
        <v>2761511.8748173299</v>
      </c>
      <c r="F431">
        <v>2721887.5427373899</v>
      </c>
      <c r="G431">
        <v>0.38063856762076398</v>
      </c>
      <c r="H431">
        <v>0.21368166995271401</v>
      </c>
      <c r="I431">
        <v>2689015.60767056</v>
      </c>
      <c r="J431">
        <v>2543321.8319767402</v>
      </c>
      <c r="K431">
        <v>0.37064589819346899</v>
      </c>
      <c r="L431">
        <v>0.19966337615015201</v>
      </c>
      <c r="M431">
        <v>72496.267146772807</v>
      </c>
      <c r="N431">
        <v>178565.710760649</v>
      </c>
      <c r="O431">
        <v>9.9926694272952296E-3</v>
      </c>
      <c r="P431">
        <v>1.4018293802563E-2</v>
      </c>
      <c r="Q431">
        <v>0.27426604874434768</v>
      </c>
    </row>
    <row r="432" spans="1:17" x14ac:dyDescent="0.2">
      <c r="A432">
        <v>35</v>
      </c>
      <c r="B432">
        <v>1996</v>
      </c>
      <c r="C432" t="s">
        <v>53</v>
      </c>
      <c r="D432">
        <v>5593656.5213379208</v>
      </c>
      <c r="E432">
        <v>2741814.1693681502</v>
      </c>
      <c r="F432">
        <v>2851842.3519697702</v>
      </c>
      <c r="G432">
        <v>0.34587804976563602</v>
      </c>
      <c r="H432">
        <v>0.22745561939665801</v>
      </c>
      <c r="I432">
        <v>2711293.4929811601</v>
      </c>
      <c r="J432">
        <v>2704494.6821790198</v>
      </c>
      <c r="K432">
        <v>0.34202788656194499</v>
      </c>
      <c r="L432">
        <v>0.21570354780133999</v>
      </c>
      <c r="M432">
        <v>30520.676386990101</v>
      </c>
      <c r="N432">
        <v>147347.66979075101</v>
      </c>
      <c r="O432">
        <v>3.8501632036911501E-3</v>
      </c>
      <c r="P432">
        <v>1.1752071595318299E-2</v>
      </c>
      <c r="Q432">
        <v>0.27332622741972173</v>
      </c>
    </row>
    <row r="433" spans="1:17" x14ac:dyDescent="0.2">
      <c r="A433">
        <v>35</v>
      </c>
      <c r="B433">
        <v>1997</v>
      </c>
      <c r="C433" t="s">
        <v>53</v>
      </c>
      <c r="D433">
        <v>6015846.9419419803</v>
      </c>
      <c r="E433">
        <v>3114583.2971901898</v>
      </c>
      <c r="F433">
        <v>2901263.64475179</v>
      </c>
      <c r="G433">
        <v>0.35970989850959401</v>
      </c>
      <c r="H433">
        <v>0.233682932938794</v>
      </c>
      <c r="I433">
        <v>3068640.9928580602</v>
      </c>
      <c r="J433">
        <v>2720812.2769009802</v>
      </c>
      <c r="K433">
        <v>0.35440392334318299</v>
      </c>
      <c r="L433">
        <v>0.21914843692066299</v>
      </c>
      <c r="M433">
        <v>45942.304332133499</v>
      </c>
      <c r="N433">
        <v>180451.36785080799</v>
      </c>
      <c r="O433">
        <v>5.3059751664106701E-3</v>
      </c>
      <c r="P433">
        <v>1.4534496018131299E-2</v>
      </c>
      <c r="Q433">
        <v>0.28546321552402576</v>
      </c>
    </row>
    <row r="434" spans="1:17" x14ac:dyDescent="0.2">
      <c r="A434">
        <v>35</v>
      </c>
      <c r="B434">
        <v>1998</v>
      </c>
      <c r="C434" t="s">
        <v>53</v>
      </c>
      <c r="D434">
        <v>6472437.3983398499</v>
      </c>
      <c r="E434">
        <v>3500476.2358500501</v>
      </c>
      <c r="F434">
        <v>2971961.1624897998</v>
      </c>
      <c r="G434">
        <v>0.37346882193136599</v>
      </c>
      <c r="H434">
        <v>0.24081404623400399</v>
      </c>
      <c r="I434">
        <v>3461880.4360733898</v>
      </c>
      <c r="J434">
        <v>2836987.8929416798</v>
      </c>
      <c r="K434">
        <v>0.369351002839647</v>
      </c>
      <c r="L434">
        <v>0.22987734235524801</v>
      </c>
      <c r="M434">
        <v>38595.799776663698</v>
      </c>
      <c r="N434">
        <v>134973.269548118</v>
      </c>
      <c r="O434">
        <v>4.1178190917182701E-3</v>
      </c>
      <c r="P434">
        <v>1.0936703878756299E-2</v>
      </c>
      <c r="Q434">
        <v>0.29807414941015931</v>
      </c>
    </row>
    <row r="435" spans="1:17" x14ac:dyDescent="0.2">
      <c r="A435">
        <v>35</v>
      </c>
      <c r="B435">
        <v>1999</v>
      </c>
      <c r="C435" t="s">
        <v>53</v>
      </c>
      <c r="D435">
        <v>6561789.4084646404</v>
      </c>
      <c r="E435">
        <v>3527701.90966132</v>
      </c>
      <c r="F435">
        <v>3034087.4988033199</v>
      </c>
      <c r="G435">
        <v>0.35011323568083402</v>
      </c>
      <c r="H435">
        <v>0.24776998990679799</v>
      </c>
      <c r="I435">
        <v>3461749.6314726202</v>
      </c>
      <c r="J435">
        <v>2904430.5218107402</v>
      </c>
      <c r="K435">
        <v>0.34356768106525698</v>
      </c>
      <c r="L435">
        <v>0.237181927468431</v>
      </c>
      <c r="M435">
        <v>65952.2781886952</v>
      </c>
      <c r="N435">
        <v>129656.97699257699</v>
      </c>
      <c r="O435">
        <v>6.5455546155778997E-3</v>
      </c>
      <c r="P435">
        <v>1.05880624383665E-2</v>
      </c>
      <c r="Q435">
        <v>0.29396762610232458</v>
      </c>
    </row>
    <row r="436" spans="1:17" x14ac:dyDescent="0.2">
      <c r="A436">
        <v>35</v>
      </c>
      <c r="B436">
        <v>2000</v>
      </c>
      <c r="C436" t="s">
        <v>53</v>
      </c>
      <c r="D436">
        <v>7408865.8189381501</v>
      </c>
      <c r="E436">
        <v>4148690.262044</v>
      </c>
      <c r="F436">
        <v>3260175.5568941501</v>
      </c>
      <c r="G436">
        <v>0.38492759966512502</v>
      </c>
      <c r="H436">
        <v>0.26842356619142899</v>
      </c>
      <c r="I436">
        <v>4090847.5353071098</v>
      </c>
      <c r="J436">
        <v>3126165.8954984099</v>
      </c>
      <c r="K436">
        <v>0.37956078253620601</v>
      </c>
      <c r="L436">
        <v>0.25739000355401698</v>
      </c>
      <c r="M436">
        <v>57842.726736885597</v>
      </c>
      <c r="N436">
        <v>134009.661395745</v>
      </c>
      <c r="O436">
        <v>5.3668171289185003E-3</v>
      </c>
      <c r="P436">
        <v>1.10335626374122E-2</v>
      </c>
      <c r="Q436">
        <v>0.32319981625710598</v>
      </c>
    </row>
    <row r="437" spans="1:17" x14ac:dyDescent="0.2">
      <c r="A437">
        <v>35</v>
      </c>
      <c r="B437">
        <v>2001</v>
      </c>
      <c r="C437" t="s">
        <v>53</v>
      </c>
      <c r="D437">
        <v>7312181.6043787599</v>
      </c>
      <c r="E437">
        <v>4339693.8907187702</v>
      </c>
      <c r="F437">
        <v>2972487.7136599901</v>
      </c>
      <c r="G437">
        <v>0.380150124459321</v>
      </c>
      <c r="H437">
        <v>0.25054276455499602</v>
      </c>
      <c r="I437">
        <v>4292046.7510017799</v>
      </c>
      <c r="J437">
        <v>2852916.06136521</v>
      </c>
      <c r="K437">
        <v>0.37597631253855801</v>
      </c>
      <c r="L437">
        <v>0.240464400836056</v>
      </c>
      <c r="M437">
        <v>47647.139716989397</v>
      </c>
      <c r="N437">
        <v>119571.65229478299</v>
      </c>
      <c r="O437">
        <v>4.1738119207629498E-3</v>
      </c>
      <c r="P437">
        <v>1.00783637189393E-2</v>
      </c>
      <c r="Q437">
        <v>0.31409809064290251</v>
      </c>
    </row>
    <row r="438" spans="1:17" x14ac:dyDescent="0.2">
      <c r="A438">
        <v>35</v>
      </c>
      <c r="B438">
        <v>2002</v>
      </c>
      <c r="C438" t="s">
        <v>53</v>
      </c>
      <c r="D438">
        <v>7190289.5923199598</v>
      </c>
      <c r="E438">
        <v>4377557.8812961197</v>
      </c>
      <c r="F438">
        <v>2812731.7110238401</v>
      </c>
      <c r="G438">
        <v>0.364478038876479</v>
      </c>
      <c r="H438">
        <v>0.243533093075918</v>
      </c>
      <c r="I438">
        <v>4235702.6315449998</v>
      </c>
      <c r="J438">
        <v>2649305.66779989</v>
      </c>
      <c r="K438">
        <v>0.35266708751144199</v>
      </c>
      <c r="L438">
        <v>0.22938327223111399</v>
      </c>
      <c r="M438">
        <v>141855.249751116</v>
      </c>
      <c r="N438">
        <v>163426.043223949</v>
      </c>
      <c r="O438">
        <v>1.18109513650363E-2</v>
      </c>
      <c r="P438">
        <v>1.4149820844804199E-2</v>
      </c>
      <c r="Q438">
        <v>0.30518829893701077</v>
      </c>
    </row>
    <row r="439" spans="1:17" x14ac:dyDescent="0.2">
      <c r="A439">
        <v>35</v>
      </c>
      <c r="B439">
        <v>2003</v>
      </c>
      <c r="C439" t="s">
        <v>53</v>
      </c>
      <c r="D439">
        <v>6994672.0272833901</v>
      </c>
      <c r="E439">
        <v>4347223.18581816</v>
      </c>
      <c r="F439">
        <v>2647448.8414652301</v>
      </c>
      <c r="G439">
        <v>0.34641763281948101</v>
      </c>
      <c r="H439">
        <v>0.23491106251082799</v>
      </c>
      <c r="I439">
        <v>4181963.9220738998</v>
      </c>
      <c r="J439">
        <v>2505588.7128622001</v>
      </c>
      <c r="K439">
        <v>0.33324860042783</v>
      </c>
      <c r="L439">
        <v>0.22232365647067301</v>
      </c>
      <c r="M439">
        <v>165259.26374426199</v>
      </c>
      <c r="N439">
        <v>141860.12860303299</v>
      </c>
      <c r="O439">
        <v>1.31690323916515E-2</v>
      </c>
      <c r="P439">
        <v>1.2587406040155199E-2</v>
      </c>
      <c r="Q439">
        <v>0.29365827989240945</v>
      </c>
    </row>
    <row r="440" spans="1:17" x14ac:dyDescent="0.2">
      <c r="A440">
        <v>35</v>
      </c>
      <c r="B440">
        <v>2004</v>
      </c>
      <c r="C440" t="s">
        <v>53</v>
      </c>
      <c r="D440">
        <v>7739403.5576889999</v>
      </c>
      <c r="E440">
        <v>4863217.2768510198</v>
      </c>
      <c r="F440">
        <v>2876186.2808379801</v>
      </c>
      <c r="G440">
        <v>0.36987256842338001</v>
      </c>
      <c r="H440">
        <v>0.26368802819138198</v>
      </c>
      <c r="I440">
        <v>4710226.38877236</v>
      </c>
      <c r="J440">
        <v>2811829.5865183398</v>
      </c>
      <c r="K440">
        <v>0.358236828233777</v>
      </c>
      <c r="L440">
        <v>0.25778782279122398</v>
      </c>
      <c r="M440">
        <v>152990.888078655</v>
      </c>
      <c r="N440">
        <v>64356.694319639901</v>
      </c>
      <c r="O440">
        <v>1.16357401896027E-2</v>
      </c>
      <c r="P440">
        <v>5.9002054001582802E-3</v>
      </c>
      <c r="Q440">
        <v>0.32172588269283364</v>
      </c>
    </row>
    <row r="441" spans="1:17" x14ac:dyDescent="0.2">
      <c r="A441">
        <v>35</v>
      </c>
      <c r="B441">
        <v>2005</v>
      </c>
      <c r="C441" t="s">
        <v>53</v>
      </c>
      <c r="D441">
        <v>7475016.20629148</v>
      </c>
      <c r="E441">
        <v>4764275.5803200603</v>
      </c>
      <c r="F441">
        <v>2710740.6259714202</v>
      </c>
      <c r="G441">
        <v>0.34607986931276602</v>
      </c>
      <c r="H441">
        <v>0.25343861150257302</v>
      </c>
      <c r="I441">
        <v>4579516.4679939002</v>
      </c>
      <c r="J441">
        <v>2662779.4386569201</v>
      </c>
      <c r="K441">
        <v>0.33265885527396699</v>
      </c>
      <c r="L441">
        <v>0.24895451715487199</v>
      </c>
      <c r="M441">
        <v>184759.11232616799</v>
      </c>
      <c r="N441">
        <v>47961.187314501098</v>
      </c>
      <c r="O441">
        <v>1.3421014038799001E-2</v>
      </c>
      <c r="P441">
        <v>4.4840943477010304E-3</v>
      </c>
      <c r="Q441">
        <v>0.30557351161667906</v>
      </c>
    </row>
    <row r="442" spans="1:17" x14ac:dyDescent="0.2">
      <c r="A442">
        <v>35</v>
      </c>
      <c r="B442">
        <v>2006</v>
      </c>
      <c r="C442" t="s">
        <v>53</v>
      </c>
      <c r="D442">
        <v>8413527.2862729803</v>
      </c>
      <c r="E442">
        <v>5872070.9849626198</v>
      </c>
      <c r="F442">
        <v>2541456.30131036</v>
      </c>
      <c r="G442">
        <v>0.41227213106476801</v>
      </c>
      <c r="H442">
        <v>0.23879767364962401</v>
      </c>
      <c r="I442">
        <v>5669656.9236186203</v>
      </c>
      <c r="J442">
        <v>2438375.6925234399</v>
      </c>
      <c r="K442">
        <v>0.39806084570369799</v>
      </c>
      <c r="L442">
        <v>0.229112120699525</v>
      </c>
      <c r="M442">
        <v>202414.06134399501</v>
      </c>
      <c r="N442">
        <v>103080.608786921</v>
      </c>
      <c r="O442">
        <v>1.42112853610701E-2</v>
      </c>
      <c r="P442">
        <v>9.6855529500988295E-3</v>
      </c>
      <c r="Q442">
        <v>0.33808397578899163</v>
      </c>
    </row>
    <row r="443" spans="1:17" x14ac:dyDescent="0.2">
      <c r="A443">
        <v>35</v>
      </c>
      <c r="B443">
        <v>2007</v>
      </c>
      <c r="C443" t="s">
        <v>53</v>
      </c>
      <c r="D443">
        <v>9206278.0852249786</v>
      </c>
      <c r="E443">
        <v>6280245.2492132196</v>
      </c>
      <c r="F443">
        <v>2926032.8360117599</v>
      </c>
      <c r="G443">
        <v>0.42679188702492499</v>
      </c>
      <c r="H443">
        <v>0.27758790104018699</v>
      </c>
      <c r="I443">
        <v>6082923.2426942596</v>
      </c>
      <c r="J443">
        <v>2866216.8369382001</v>
      </c>
      <c r="K443">
        <v>0.41338231014186899</v>
      </c>
      <c r="L443">
        <v>0.27191325603036398</v>
      </c>
      <c r="M443">
        <v>197322.00651895601</v>
      </c>
      <c r="N443">
        <v>59815.999073561798</v>
      </c>
      <c r="O443">
        <v>1.3409576883055699E-2</v>
      </c>
      <c r="P443">
        <v>5.67464500982279E-3</v>
      </c>
      <c r="Q443">
        <v>0.36451946921941858</v>
      </c>
    </row>
    <row r="444" spans="1:17" x14ac:dyDescent="0.2">
      <c r="A444">
        <v>35</v>
      </c>
      <c r="B444">
        <v>2008</v>
      </c>
      <c r="C444" t="s">
        <v>53</v>
      </c>
      <c r="D444">
        <v>8880394.9609404709</v>
      </c>
      <c r="E444">
        <v>6392494.4361246703</v>
      </c>
      <c r="F444">
        <v>2487900.5248158001</v>
      </c>
      <c r="G444">
        <v>0.42124491004099501</v>
      </c>
      <c r="H444">
        <v>0.23804031488973401</v>
      </c>
      <c r="I444">
        <v>6187433.9525088398</v>
      </c>
      <c r="J444">
        <v>2415870.1399056399</v>
      </c>
      <c r="K444">
        <v>0.40773208091977398</v>
      </c>
      <c r="L444">
        <v>0.23114850577814899</v>
      </c>
      <c r="M444">
        <v>205060.483615826</v>
      </c>
      <c r="N444">
        <v>72030.384910158304</v>
      </c>
      <c r="O444">
        <v>1.35128291212215E-2</v>
      </c>
      <c r="P444">
        <v>6.8918091115850897E-3</v>
      </c>
      <c r="Q444">
        <v>0.34652715008562651</v>
      </c>
    </row>
    <row r="445" spans="1:17" x14ac:dyDescent="0.2">
      <c r="A445">
        <v>35</v>
      </c>
      <c r="B445">
        <v>2009</v>
      </c>
      <c r="C445" t="s">
        <v>53</v>
      </c>
      <c r="D445">
        <v>9715250.123616809</v>
      </c>
      <c r="E445">
        <v>6833288.9509574296</v>
      </c>
      <c r="F445">
        <v>2881961.1726593799</v>
      </c>
      <c r="G445">
        <v>0.43601370484775498</v>
      </c>
      <c r="H445">
        <v>0.27759704663932699</v>
      </c>
      <c r="I445">
        <v>6603177.0646894099</v>
      </c>
      <c r="J445">
        <v>2758571.3434003298</v>
      </c>
      <c r="K445">
        <v>0.42133088713269801</v>
      </c>
      <c r="L445">
        <v>0.26571185800021802</v>
      </c>
      <c r="M445">
        <v>230111.88626801499</v>
      </c>
      <c r="N445">
        <v>123389.829259056</v>
      </c>
      <c r="O445">
        <v>1.46828177150572E-2</v>
      </c>
      <c r="P445">
        <v>1.18851886391091E-2</v>
      </c>
      <c r="Q445">
        <v>0.372888955598842</v>
      </c>
    </row>
    <row r="446" spans="1:17" x14ac:dyDescent="0.2">
      <c r="A446">
        <v>35</v>
      </c>
      <c r="B446">
        <v>2010</v>
      </c>
      <c r="C446" t="s">
        <v>53</v>
      </c>
      <c r="D446">
        <v>10308571.11861854</v>
      </c>
      <c r="E446">
        <v>7181712.0126797799</v>
      </c>
      <c r="F446">
        <v>3126859.1059387601</v>
      </c>
      <c r="G446">
        <v>0.44166495396739902</v>
      </c>
      <c r="H446">
        <v>0.30474288452179599</v>
      </c>
      <c r="I446">
        <v>7053789.4786605202</v>
      </c>
      <c r="J446">
        <v>3015264.4871600401</v>
      </c>
      <c r="K446">
        <v>0.43379790221159897</v>
      </c>
      <c r="L446">
        <v>0.29386690166758</v>
      </c>
      <c r="M446">
        <v>127922.534019254</v>
      </c>
      <c r="N446">
        <v>111594.618778723</v>
      </c>
      <c r="O446">
        <v>7.8670517558006598E-3</v>
      </c>
      <c r="P446">
        <v>1.0875982854215699E-2</v>
      </c>
      <c r="Q446">
        <v>0.38869187844964259</v>
      </c>
    </row>
    <row r="447" spans="1:17" x14ac:dyDescent="0.2">
      <c r="A447">
        <v>35</v>
      </c>
      <c r="B447">
        <v>2011</v>
      </c>
      <c r="C447" t="s">
        <v>53</v>
      </c>
      <c r="D447">
        <v>9643086.6769787502</v>
      </c>
      <c r="E447">
        <v>7299656.2434016196</v>
      </c>
      <c r="F447">
        <v>2343430.4335771301</v>
      </c>
      <c r="G447">
        <v>0.43609829780557302</v>
      </c>
      <c r="H447">
        <v>0.23615087770842499</v>
      </c>
      <c r="I447">
        <v>7117077.2590370998</v>
      </c>
      <c r="J447">
        <v>2271073.15749306</v>
      </c>
      <c r="K447">
        <v>0.42519060823205201</v>
      </c>
      <c r="L447">
        <v>0.22885933023553401</v>
      </c>
      <c r="M447">
        <v>182578.98436452</v>
      </c>
      <c r="N447">
        <v>72357.276084070196</v>
      </c>
      <c r="O447">
        <v>1.09076895735208E-2</v>
      </c>
      <c r="P447">
        <v>7.2915474728904896E-3</v>
      </c>
      <c r="Q447">
        <v>0.36167900548016407</v>
      </c>
    </row>
    <row r="448" spans="1:17" x14ac:dyDescent="0.2">
      <c r="A448">
        <v>35</v>
      </c>
      <c r="B448">
        <v>2012</v>
      </c>
      <c r="C448" t="s">
        <v>53</v>
      </c>
      <c r="D448">
        <v>9347613.3949990496</v>
      </c>
      <c r="E448">
        <v>7449261.0259364797</v>
      </c>
      <c r="F448">
        <v>1898352.3690625699</v>
      </c>
      <c r="G448">
        <v>0.43489173607453502</v>
      </c>
      <c r="H448">
        <v>0.20036543922038599</v>
      </c>
      <c r="I448">
        <v>7276406.7571833497</v>
      </c>
      <c r="J448">
        <v>1838199.5631951101</v>
      </c>
      <c r="K448">
        <v>0.42480041389315198</v>
      </c>
      <c r="L448">
        <v>0.19401648969742399</v>
      </c>
      <c r="M448">
        <v>172854.268753126</v>
      </c>
      <c r="N448">
        <v>60152.805867463198</v>
      </c>
      <c r="O448">
        <v>1.0091322181382501E-2</v>
      </c>
      <c r="P448">
        <v>6.3489495229615998E-3</v>
      </c>
      <c r="Q448">
        <v>0.35136844843732024</v>
      </c>
    </row>
    <row r="449" spans="1:17" x14ac:dyDescent="0.2">
      <c r="A449">
        <v>35</v>
      </c>
      <c r="B449">
        <v>2013</v>
      </c>
      <c r="C449" t="s">
        <v>53</v>
      </c>
      <c r="D449">
        <v>9338390.9556533806</v>
      </c>
      <c r="E449">
        <v>7502034.2365951696</v>
      </c>
      <c r="F449">
        <v>1836356.71905821</v>
      </c>
      <c r="G449">
        <v>0.43425431781976098</v>
      </c>
      <c r="H449">
        <v>0.202410307270702</v>
      </c>
      <c r="I449">
        <v>7278180.7773885801</v>
      </c>
      <c r="J449">
        <v>1743017.1135696201</v>
      </c>
      <c r="K449">
        <v>0.42129658820221799</v>
      </c>
      <c r="L449">
        <v>0.192122056610361</v>
      </c>
      <c r="M449">
        <v>223853.45920659101</v>
      </c>
      <c r="N449">
        <v>93339.605488597706</v>
      </c>
      <c r="O449">
        <v>1.29577296175432E-2</v>
      </c>
      <c r="P449">
        <v>1.0288250660341501E-2</v>
      </c>
      <c r="Q449">
        <v>0.35442347228241633</v>
      </c>
    </row>
    <row r="450" spans="1:17" x14ac:dyDescent="0.2">
      <c r="A450">
        <v>35</v>
      </c>
      <c r="B450">
        <v>2014</v>
      </c>
      <c r="C450" t="s">
        <v>53</v>
      </c>
      <c r="D450">
        <v>9902709.8272867091</v>
      </c>
      <c r="E450">
        <v>7985484.2637053998</v>
      </c>
      <c r="F450">
        <v>1917225.56358131</v>
      </c>
      <c r="G450">
        <v>0.46011021741820901</v>
      </c>
      <c r="H450">
        <v>0.219097653453936</v>
      </c>
      <c r="I450">
        <v>7758612.8217383204</v>
      </c>
      <c r="J450">
        <v>1796984.8471083899</v>
      </c>
      <c r="K450">
        <v>0.44703826523067602</v>
      </c>
      <c r="L450">
        <v>0.20535672524535001</v>
      </c>
      <c r="M450">
        <v>226871.44196707601</v>
      </c>
      <c r="N450">
        <v>120240.71647292101</v>
      </c>
      <c r="O450">
        <v>1.3071952187533001E-2</v>
      </c>
      <c r="P450">
        <v>1.37409282085862E-2</v>
      </c>
      <c r="Q450">
        <v>0.37932489530770525</v>
      </c>
    </row>
    <row r="451" spans="1:17" x14ac:dyDescent="0.2">
      <c r="A451">
        <v>35</v>
      </c>
      <c r="B451">
        <v>2015</v>
      </c>
      <c r="C451" t="s">
        <v>53</v>
      </c>
      <c r="D451">
        <v>10951329.675914619</v>
      </c>
      <c r="E451">
        <v>8472153.0673625395</v>
      </c>
      <c r="F451">
        <v>2479176.6085520801</v>
      </c>
      <c r="G451">
        <v>0.48408811470240798</v>
      </c>
      <c r="H451">
        <v>0.29220638401045901</v>
      </c>
      <c r="I451">
        <v>8219725.1814847402</v>
      </c>
      <c r="J451">
        <v>2358653.44796596</v>
      </c>
      <c r="K451">
        <v>0.46966470445458802</v>
      </c>
      <c r="L451">
        <v>0.27800100758713497</v>
      </c>
      <c r="M451">
        <v>252427.88587780201</v>
      </c>
      <c r="N451">
        <v>120523.160586119</v>
      </c>
      <c r="O451">
        <v>1.4423410247820401E-2</v>
      </c>
      <c r="P451">
        <v>1.4205376423323901E-2</v>
      </c>
      <c r="Q451">
        <v>0.42143845696790971</v>
      </c>
    </row>
    <row r="452" spans="1:17" x14ac:dyDescent="0.2">
      <c r="A452">
        <v>35</v>
      </c>
      <c r="B452">
        <v>2016</v>
      </c>
      <c r="C452" t="s">
        <v>53</v>
      </c>
      <c r="D452">
        <v>10658987.06175762</v>
      </c>
      <c r="E452">
        <v>8354602.5004487596</v>
      </c>
      <c r="F452">
        <v>2304384.5613088598</v>
      </c>
      <c r="G452">
        <v>0.47326397494607098</v>
      </c>
      <c r="H452">
        <v>0.274889809454262</v>
      </c>
      <c r="I452">
        <v>8069146.20028436</v>
      </c>
      <c r="J452">
        <v>2130264.3313357201</v>
      </c>
      <c r="K452">
        <v>0.45709370433392099</v>
      </c>
      <c r="L452">
        <v>0.25411902421160298</v>
      </c>
      <c r="M452">
        <v>285456.300164402</v>
      </c>
      <c r="N452">
        <v>174120.22997313499</v>
      </c>
      <c r="O452">
        <v>1.61702706121503E-2</v>
      </c>
      <c r="P452">
        <v>2.0770785242659899E-2</v>
      </c>
      <c r="Q452">
        <v>0.40939269955202884</v>
      </c>
    </row>
    <row r="453" spans="1:17" x14ac:dyDescent="0.2">
      <c r="A453">
        <v>35</v>
      </c>
      <c r="B453">
        <v>2017</v>
      </c>
      <c r="C453" t="s">
        <v>53</v>
      </c>
      <c r="D453">
        <v>10858601.74463233</v>
      </c>
      <c r="E453">
        <v>8648974.9954625908</v>
      </c>
      <c r="F453">
        <v>2209626.7491697399</v>
      </c>
      <c r="G453">
        <v>0.48858216737045501</v>
      </c>
      <c r="H453">
        <v>0.26939852181600299</v>
      </c>
      <c r="I453">
        <v>8408918.9495870993</v>
      </c>
      <c r="J453">
        <v>2078997.52480221</v>
      </c>
      <c r="K453">
        <v>0.47502135776633903</v>
      </c>
      <c r="L453">
        <v>0.25347215779827498</v>
      </c>
      <c r="M453">
        <v>240056.04587548799</v>
      </c>
      <c r="N453">
        <v>130629.224367537</v>
      </c>
      <c r="O453">
        <v>1.35608096041159E-2</v>
      </c>
      <c r="P453">
        <v>1.59263640177277E-2</v>
      </c>
      <c r="Q453">
        <v>0.41918199192522104</v>
      </c>
    </row>
    <row r="454" spans="1:17" x14ac:dyDescent="0.2">
      <c r="A454">
        <v>35</v>
      </c>
      <c r="B454">
        <v>2018</v>
      </c>
      <c r="C454" t="s">
        <v>53</v>
      </c>
      <c r="D454">
        <v>11469393.152067721</v>
      </c>
      <c r="E454">
        <v>9256694.6374197099</v>
      </c>
      <c r="F454">
        <v>2212698.51464801</v>
      </c>
      <c r="G454">
        <v>0.522831746580665</v>
      </c>
      <c r="H454">
        <v>0.27660745196937098</v>
      </c>
      <c r="I454">
        <v>9000612.7553241905</v>
      </c>
      <c r="J454">
        <v>2103037.2875191001</v>
      </c>
      <c r="K454">
        <v>0.50836786471700002</v>
      </c>
      <c r="L454">
        <v>0.26289880055791298</v>
      </c>
      <c r="M454">
        <v>256081.88209551899</v>
      </c>
      <c r="N454">
        <v>109661.227128902</v>
      </c>
      <c r="O454">
        <v>1.4463881863665399E-2</v>
      </c>
      <c r="P454">
        <v>1.37086514114579E-2</v>
      </c>
      <c r="Q454">
        <v>0.44620456691074611</v>
      </c>
    </row>
    <row r="455" spans="1:17" x14ac:dyDescent="0.2">
      <c r="A455">
        <v>35</v>
      </c>
      <c r="B455">
        <v>2019</v>
      </c>
      <c r="C455" t="s">
        <v>53</v>
      </c>
      <c r="D455">
        <v>12492769.83783705</v>
      </c>
      <c r="E455">
        <v>10235693.345681701</v>
      </c>
      <c r="F455">
        <v>2448452.1513430499</v>
      </c>
      <c r="G455">
        <v>0.57523892899917495</v>
      </c>
      <c r="H455">
        <v>0.31202839237371</v>
      </c>
      <c r="I455">
        <v>9760883.0153301507</v>
      </c>
      <c r="J455">
        <v>2292980.8120095502</v>
      </c>
      <c r="K455">
        <v>0.54855491486500896</v>
      </c>
      <c r="L455">
        <v>0.29221527409577602</v>
      </c>
      <c r="M455">
        <v>474810.33035154</v>
      </c>
      <c r="N455">
        <v>155471.33933350199</v>
      </c>
      <c r="O455">
        <v>2.66840141341665E-2</v>
      </c>
      <c r="P455">
        <v>1.9813118277933299E-2</v>
      </c>
      <c r="Q455">
        <v>0.49362904748734981</v>
      </c>
    </row>
    <row r="456" spans="1:17" x14ac:dyDescent="0.2">
      <c r="A456">
        <v>35</v>
      </c>
      <c r="B456">
        <v>2020</v>
      </c>
      <c r="C456" t="s">
        <v>53</v>
      </c>
      <c r="D456">
        <v>12139428.19715886</v>
      </c>
      <c r="E456">
        <v>10044317.686494</v>
      </c>
      <c r="F456">
        <v>2274319.8990978398</v>
      </c>
      <c r="G456">
        <v>0.55876735220158003</v>
      </c>
      <c r="H456">
        <v>0.295983663462074</v>
      </c>
      <c r="I456">
        <v>9684483.3133922592</v>
      </c>
      <c r="J456">
        <v>2108735.1574575701</v>
      </c>
      <c r="K456">
        <v>0.53874969583458499</v>
      </c>
      <c r="L456">
        <v>0.27443419785543299</v>
      </c>
      <c r="M456">
        <v>359834.37310171098</v>
      </c>
      <c r="N456">
        <v>165584.74164026999</v>
      </c>
      <c r="O456">
        <v>2.0017656366994201E-2</v>
      </c>
      <c r="P456">
        <v>2.1549465606641002E-2</v>
      </c>
      <c r="Q456">
        <v>0.47907958653568228</v>
      </c>
    </row>
    <row r="457" spans="1:17" x14ac:dyDescent="0.2">
      <c r="A457">
        <v>36</v>
      </c>
      <c r="B457">
        <v>1986</v>
      </c>
      <c r="C457" t="s">
        <v>54</v>
      </c>
      <c r="D457">
        <v>3045405.2037113463</v>
      </c>
      <c r="E457">
        <v>889722.57490585605</v>
      </c>
      <c r="F457">
        <v>2155682.6288054902</v>
      </c>
      <c r="G457">
        <v>0.20914880900494401</v>
      </c>
      <c r="H457">
        <v>0.14023372691785099</v>
      </c>
      <c r="I457">
        <v>860605.10437800596</v>
      </c>
      <c r="J457">
        <v>1997592.0459626201</v>
      </c>
      <c r="K457">
        <v>0.20230410880973901</v>
      </c>
      <c r="L457">
        <v>0.129949452541639</v>
      </c>
      <c r="M457">
        <v>29117.4705278498</v>
      </c>
      <c r="N457">
        <v>158090.582842865</v>
      </c>
      <c r="O457">
        <v>6.8447001952049403E-3</v>
      </c>
      <c r="P457">
        <v>1.02842743762123E-2</v>
      </c>
      <c r="Q457">
        <v>0.15517129094310064</v>
      </c>
    </row>
    <row r="458" spans="1:17" x14ac:dyDescent="0.2">
      <c r="A458">
        <v>36</v>
      </c>
      <c r="B458">
        <v>1987</v>
      </c>
      <c r="C458" t="s">
        <v>54</v>
      </c>
      <c r="D458">
        <v>3191347.8057330269</v>
      </c>
      <c r="E458">
        <v>962160.07829306705</v>
      </c>
      <c r="F458">
        <v>2229187.72743996</v>
      </c>
      <c r="G458">
        <v>0.220197808352741</v>
      </c>
      <c r="H458">
        <v>0.14241546424326901</v>
      </c>
      <c r="I458">
        <v>926678.48716263205</v>
      </c>
      <c r="J458">
        <v>2081057.10570264</v>
      </c>
      <c r="K458">
        <v>0.21207757058768001</v>
      </c>
      <c r="L458">
        <v>0.13295188654468201</v>
      </c>
      <c r="M458">
        <v>35481.591130434499</v>
      </c>
      <c r="N458">
        <v>148130.62173732501</v>
      </c>
      <c r="O458">
        <v>8.1202377650613396E-3</v>
      </c>
      <c r="P458">
        <v>9.4635776985872999E-3</v>
      </c>
      <c r="Q458">
        <v>0.15939019228884033</v>
      </c>
    </row>
    <row r="459" spans="1:17" x14ac:dyDescent="0.2">
      <c r="A459">
        <v>36</v>
      </c>
      <c r="B459">
        <v>1988</v>
      </c>
      <c r="C459" t="s">
        <v>54</v>
      </c>
      <c r="D459">
        <v>3233725.5698929103</v>
      </c>
      <c r="E459">
        <v>1099696.4817379999</v>
      </c>
      <c r="F459">
        <v>2134029.0881549101</v>
      </c>
      <c r="G459">
        <v>0.237693864182003</v>
      </c>
      <c r="H459">
        <v>0.133222249653316</v>
      </c>
      <c r="I459">
        <v>1059248.7323366499</v>
      </c>
      <c r="J459">
        <v>1985883.5348653099</v>
      </c>
      <c r="K459">
        <v>0.228951286559607</v>
      </c>
      <c r="L459">
        <v>0.123973882798842</v>
      </c>
      <c r="M459">
        <v>40447.749401344598</v>
      </c>
      <c r="N459">
        <v>148145.55328960199</v>
      </c>
      <c r="O459">
        <v>8.74257762239662E-3</v>
      </c>
      <c r="P459">
        <v>9.2483668544743394E-3</v>
      </c>
      <c r="Q459">
        <v>0.15663413720362634</v>
      </c>
    </row>
    <row r="460" spans="1:17" x14ac:dyDescent="0.2">
      <c r="A460">
        <v>36</v>
      </c>
      <c r="B460">
        <v>1989</v>
      </c>
      <c r="C460" t="s">
        <v>54</v>
      </c>
      <c r="D460">
        <v>4077562.8579506599</v>
      </c>
      <c r="E460">
        <v>1176826.2108255201</v>
      </c>
      <c r="F460">
        <v>2900736.6471251398</v>
      </c>
      <c r="G460">
        <v>0.23968538737439399</v>
      </c>
      <c r="H460">
        <v>0.17616738126619999</v>
      </c>
      <c r="I460">
        <v>1133494.90265234</v>
      </c>
      <c r="J460">
        <v>2682309.6032323898</v>
      </c>
      <c r="K460">
        <v>0.230860055911353</v>
      </c>
      <c r="L460">
        <v>0.162901881842652</v>
      </c>
      <c r="M460">
        <v>43331.308173184902</v>
      </c>
      <c r="N460">
        <v>218427.04389274999</v>
      </c>
      <c r="O460">
        <v>8.8253314630403808E-3</v>
      </c>
      <c r="P460">
        <v>1.32654994235479E-2</v>
      </c>
      <c r="Q460">
        <v>0.19075712760661756</v>
      </c>
    </row>
    <row r="461" spans="1:17" x14ac:dyDescent="0.2">
      <c r="A461">
        <v>36</v>
      </c>
      <c r="B461">
        <v>1990</v>
      </c>
      <c r="C461" t="s">
        <v>54</v>
      </c>
      <c r="D461">
        <v>4857230.2518329304</v>
      </c>
      <c r="E461">
        <v>1526597.8635392601</v>
      </c>
      <c r="F461">
        <v>3330632.38829367</v>
      </c>
      <c r="G461">
        <v>0.293221309735895</v>
      </c>
      <c r="H461">
        <v>0.19519712021385599</v>
      </c>
      <c r="I461">
        <v>1478937.57895477</v>
      </c>
      <c r="J461">
        <v>3104294.6529723899</v>
      </c>
      <c r="K461">
        <v>0.28406695979081498</v>
      </c>
      <c r="L461">
        <v>0.18193222965261499</v>
      </c>
      <c r="M461">
        <v>47660.284584489396</v>
      </c>
      <c r="N461">
        <v>226337.73532127601</v>
      </c>
      <c r="O461">
        <v>9.1543499450797306E-3</v>
      </c>
      <c r="P461">
        <v>1.3264890561240601E-2</v>
      </c>
      <c r="Q461">
        <v>0.21811410293166728</v>
      </c>
    </row>
    <row r="462" spans="1:17" x14ac:dyDescent="0.2">
      <c r="A462">
        <v>36</v>
      </c>
      <c r="B462">
        <v>1991</v>
      </c>
      <c r="C462" t="s">
        <v>54</v>
      </c>
      <c r="D462">
        <v>5327818.5440729605</v>
      </c>
      <c r="E462">
        <v>1610753.1560577101</v>
      </c>
      <c r="F462">
        <v>3717065.3880152502</v>
      </c>
      <c r="G462">
        <v>0.29872927229148899</v>
      </c>
      <c r="H462">
        <v>0.21488047618671</v>
      </c>
      <c r="I462">
        <v>1565296.8888749899</v>
      </c>
      <c r="J462">
        <v>3455640.2407662501</v>
      </c>
      <c r="K462">
        <v>0.29029898142692301</v>
      </c>
      <c r="L462">
        <v>0.199767704614499</v>
      </c>
      <c r="M462">
        <v>45456.267182724398</v>
      </c>
      <c r="N462">
        <v>261425.14724900501</v>
      </c>
      <c r="O462">
        <v>8.4302908645651001E-3</v>
      </c>
      <c r="P462">
        <v>1.5112771572211201E-2</v>
      </c>
      <c r="Q462">
        <v>0.23480590270798415</v>
      </c>
    </row>
    <row r="463" spans="1:17" x14ac:dyDescent="0.2">
      <c r="A463">
        <v>36</v>
      </c>
      <c r="B463">
        <v>1992</v>
      </c>
      <c r="C463" t="s">
        <v>54</v>
      </c>
      <c r="D463">
        <v>5084916.2672723401</v>
      </c>
      <c r="E463">
        <v>1603325.5149237399</v>
      </c>
      <c r="F463">
        <v>3481590.7523486</v>
      </c>
      <c r="G463">
        <v>0.28836028801368402</v>
      </c>
      <c r="H463">
        <v>0.19843972392979201</v>
      </c>
      <c r="I463">
        <v>1566707.18784675</v>
      </c>
      <c r="J463">
        <v>3253834.6323717101</v>
      </c>
      <c r="K463">
        <v>0.28177443177662198</v>
      </c>
      <c r="L463">
        <v>0.185458341341662</v>
      </c>
      <c r="M463">
        <v>36618.3270769956</v>
      </c>
      <c r="N463">
        <v>227756.11997688201</v>
      </c>
      <c r="O463">
        <v>6.5858562370623604E-3</v>
      </c>
      <c r="P463">
        <v>1.29813825881302E-2</v>
      </c>
      <c r="Q463">
        <v>0.22007885336697441</v>
      </c>
    </row>
    <row r="464" spans="1:17" x14ac:dyDescent="0.2">
      <c r="A464">
        <v>36</v>
      </c>
      <c r="B464">
        <v>1993</v>
      </c>
      <c r="C464" t="s">
        <v>54</v>
      </c>
      <c r="D464">
        <v>5779227.7360216398</v>
      </c>
      <c r="E464">
        <v>2098865.6116604102</v>
      </c>
      <c r="F464">
        <v>3680362.1243612301</v>
      </c>
      <c r="G464">
        <v>0.36134219135998802</v>
      </c>
      <c r="H464">
        <v>0.20882766519632501</v>
      </c>
      <c r="I464">
        <v>2051120.59947753</v>
      </c>
      <c r="J464">
        <v>3431412.1304118498</v>
      </c>
      <c r="K464">
        <v>0.353122376221361</v>
      </c>
      <c r="L464">
        <v>0.19470197749756099</v>
      </c>
      <c r="M464">
        <v>47745.012182873899</v>
      </c>
      <c r="N464">
        <v>248949.993949378</v>
      </c>
      <c r="O464">
        <v>8.2198151386265895E-3</v>
      </c>
      <c r="P464">
        <v>1.41256876987644E-2</v>
      </c>
      <c r="Q464">
        <v>0.24663356096492528</v>
      </c>
    </row>
    <row r="465" spans="1:17" x14ac:dyDescent="0.2">
      <c r="A465">
        <v>36</v>
      </c>
      <c r="B465">
        <v>1994</v>
      </c>
      <c r="C465" t="s">
        <v>54</v>
      </c>
      <c r="D465">
        <v>6139808.48624337</v>
      </c>
      <c r="E465">
        <v>2439767.5085849199</v>
      </c>
      <c r="F465">
        <v>3700040.9776584501</v>
      </c>
      <c r="G465">
        <v>0.40640571311797702</v>
      </c>
      <c r="H465">
        <v>0.207271461619015</v>
      </c>
      <c r="I465">
        <v>2399879.8544553202</v>
      </c>
      <c r="J465">
        <v>3475477.94436213</v>
      </c>
      <c r="K465">
        <v>0.39976140358270301</v>
      </c>
      <c r="L465">
        <v>0.194691733876005</v>
      </c>
      <c r="M465">
        <v>39887.654129598603</v>
      </c>
      <c r="N465">
        <v>224563.03329631299</v>
      </c>
      <c r="O465">
        <v>6.6443095352741299E-3</v>
      </c>
      <c r="P465">
        <v>1.25797277430107E-2</v>
      </c>
      <c r="Q465">
        <v>0.25738613847473907</v>
      </c>
    </row>
    <row r="466" spans="1:17" x14ac:dyDescent="0.2">
      <c r="A466">
        <v>36</v>
      </c>
      <c r="B466">
        <v>1995</v>
      </c>
      <c r="C466" t="s">
        <v>54</v>
      </c>
      <c r="D466">
        <v>6050414.7800507098</v>
      </c>
      <c r="E466">
        <v>2305607.1578703802</v>
      </c>
      <c r="F466">
        <v>3744807.6221803301</v>
      </c>
      <c r="G466">
        <v>0.36952124923264401</v>
      </c>
      <c r="H466">
        <v>0.208781927884751</v>
      </c>
      <c r="I466">
        <v>2241339.7327829301</v>
      </c>
      <c r="J466">
        <v>3488356.8134987201</v>
      </c>
      <c r="K466">
        <v>0.35922106469243997</v>
      </c>
      <c r="L466">
        <v>0.19448418561168401</v>
      </c>
      <c r="M466">
        <v>64267.425087453397</v>
      </c>
      <c r="N466">
        <v>256450.808681617</v>
      </c>
      <c r="O466">
        <v>1.0300184540204401E-2</v>
      </c>
      <c r="P466">
        <v>1.4297742273067E-2</v>
      </c>
      <c r="Q466">
        <v>0.25026638336871276</v>
      </c>
    </row>
    <row r="467" spans="1:17" x14ac:dyDescent="0.2">
      <c r="A467">
        <v>36</v>
      </c>
      <c r="B467">
        <v>1996</v>
      </c>
      <c r="C467" t="s">
        <v>54</v>
      </c>
      <c r="D467">
        <v>6234368.8354205098</v>
      </c>
      <c r="E467">
        <v>2231474.5373765999</v>
      </c>
      <c r="F467">
        <v>4002894.2980439099</v>
      </c>
      <c r="G467">
        <v>0.337499709632819</v>
      </c>
      <c r="H467">
        <v>0.224567413884559</v>
      </c>
      <c r="I467">
        <v>2205144.5577655602</v>
      </c>
      <c r="J467">
        <v>3789841.1850729999</v>
      </c>
      <c r="K467">
        <v>0.33351742781668497</v>
      </c>
      <c r="L467">
        <v>0.212614865793716</v>
      </c>
      <c r="M467">
        <v>26329.979611033199</v>
      </c>
      <c r="N467">
        <v>213053.112970902</v>
      </c>
      <c r="O467">
        <v>3.9822818161344004E-3</v>
      </c>
      <c r="P467">
        <v>1.1952548090842801E-2</v>
      </c>
      <c r="Q467">
        <v>0.25512325505929873</v>
      </c>
    </row>
    <row r="468" spans="1:17" x14ac:dyDescent="0.2">
      <c r="A468">
        <v>36</v>
      </c>
      <c r="B468">
        <v>1997</v>
      </c>
      <c r="C468" t="s">
        <v>54</v>
      </c>
      <c r="D468">
        <v>6709397.8213474201</v>
      </c>
      <c r="E468">
        <v>2538753.9000293901</v>
      </c>
      <c r="F468">
        <v>4170643.92131803</v>
      </c>
      <c r="G468">
        <v>0.36285945349538401</v>
      </c>
      <c r="H468">
        <v>0.234917746215241</v>
      </c>
      <c r="I468">
        <v>2500158.5449476899</v>
      </c>
      <c r="J468">
        <v>3907317.9328606101</v>
      </c>
      <c r="K468">
        <v>0.357343089954892</v>
      </c>
      <c r="L468">
        <v>0.22008551673333099</v>
      </c>
      <c r="M468">
        <v>38595.355081695401</v>
      </c>
      <c r="N468">
        <v>263325.98845742602</v>
      </c>
      <c r="O468">
        <v>5.5163635404921196E-3</v>
      </c>
      <c r="P468">
        <v>1.48322294819093E-2</v>
      </c>
      <c r="Q468">
        <v>0.27108506857453113</v>
      </c>
    </row>
    <row r="469" spans="1:17" x14ac:dyDescent="0.2">
      <c r="A469">
        <v>36</v>
      </c>
      <c r="B469">
        <v>1998</v>
      </c>
      <c r="C469" t="s">
        <v>54</v>
      </c>
      <c r="D469">
        <v>7162212.4048756799</v>
      </c>
      <c r="E469">
        <v>2842178.8629930299</v>
      </c>
      <c r="F469">
        <v>4320033.54188265</v>
      </c>
      <c r="G469">
        <v>0.384318413189568</v>
      </c>
      <c r="H469">
        <v>0.24368935155581301</v>
      </c>
      <c r="I469">
        <v>2810517.6295710802</v>
      </c>
      <c r="J469">
        <v>4121168.4912039698</v>
      </c>
      <c r="K469">
        <v>0.38003719248710499</v>
      </c>
      <c r="L469">
        <v>0.232471546236209</v>
      </c>
      <c r="M469">
        <v>31661.2334219521</v>
      </c>
      <c r="N469">
        <v>198865.05067867599</v>
      </c>
      <c r="O469">
        <v>4.2812207024632296E-3</v>
      </c>
      <c r="P469">
        <v>1.1217805319604399E-2</v>
      </c>
      <c r="Q469">
        <v>0.2850858666883298</v>
      </c>
    </row>
    <row r="470" spans="1:17" x14ac:dyDescent="0.2">
      <c r="A470">
        <v>36</v>
      </c>
      <c r="B470">
        <v>1999</v>
      </c>
      <c r="C470" t="s">
        <v>54</v>
      </c>
      <c r="D470">
        <v>7408241.9421269195</v>
      </c>
      <c r="E470">
        <v>2937384.7435450498</v>
      </c>
      <c r="F470">
        <v>4470857.1985818697</v>
      </c>
      <c r="G470">
        <v>0.37716463651202697</v>
      </c>
      <c r="H470">
        <v>0.252205682980637</v>
      </c>
      <c r="I470">
        <v>2884559.2075974499</v>
      </c>
      <c r="J470">
        <v>4277692.5153364399</v>
      </c>
      <c r="K470">
        <v>0.37038175792997802</v>
      </c>
      <c r="L470">
        <v>0.241309063227023</v>
      </c>
      <c r="M470">
        <v>52825.535947602999</v>
      </c>
      <c r="N470">
        <v>193164.68324543501</v>
      </c>
      <c r="O470">
        <v>6.7828785820494997E-3</v>
      </c>
      <c r="P470">
        <v>1.0896619753613701E-2</v>
      </c>
      <c r="Q470">
        <v>0.29034737905521696</v>
      </c>
    </row>
    <row r="471" spans="1:17" x14ac:dyDescent="0.2">
      <c r="A471">
        <v>36</v>
      </c>
      <c r="B471">
        <v>2000</v>
      </c>
      <c r="C471" t="s">
        <v>54</v>
      </c>
      <c r="D471">
        <v>8277749.5861025602</v>
      </c>
      <c r="E471">
        <v>3416728.26705859</v>
      </c>
      <c r="F471">
        <v>4861021.3190439697</v>
      </c>
      <c r="G471">
        <v>0.41693320705397602</v>
      </c>
      <c r="H471">
        <v>0.27411465656447198</v>
      </c>
      <c r="I471">
        <v>3371550.88541963</v>
      </c>
      <c r="J471">
        <v>4659342.9049333297</v>
      </c>
      <c r="K471">
        <v>0.41142034529243898</v>
      </c>
      <c r="L471">
        <v>0.26274194173933402</v>
      </c>
      <c r="M471">
        <v>45177.381638952102</v>
      </c>
      <c r="N471">
        <v>201678.414110638</v>
      </c>
      <c r="O471">
        <v>5.5128617615369602E-3</v>
      </c>
      <c r="P471">
        <v>1.1372714825138399E-2</v>
      </c>
      <c r="Q471">
        <v>0.31925368533350512</v>
      </c>
    </row>
    <row r="472" spans="1:17" x14ac:dyDescent="0.2">
      <c r="A472">
        <v>36</v>
      </c>
      <c r="B472">
        <v>2001</v>
      </c>
      <c r="C472" t="s">
        <v>54</v>
      </c>
      <c r="D472">
        <v>8141770.5557500906</v>
      </c>
      <c r="E472">
        <v>3679991.0457557202</v>
      </c>
      <c r="F472">
        <v>4461779.5099943699</v>
      </c>
      <c r="G472">
        <v>0.40847433040675901</v>
      </c>
      <c r="H472">
        <v>0.25785119302399701</v>
      </c>
      <c r="I472">
        <v>3641144.8452237402</v>
      </c>
      <c r="J472">
        <v>4280917.9426779803</v>
      </c>
      <c r="K472">
        <v>0.40416245150437802</v>
      </c>
      <c r="L472">
        <v>0.24739900218842201</v>
      </c>
      <c r="M472">
        <v>38846.200531980801</v>
      </c>
      <c r="N472">
        <v>180861.56731639599</v>
      </c>
      <c r="O472">
        <v>4.3118789023816701E-3</v>
      </c>
      <c r="P472">
        <v>1.0452190835575701E-2</v>
      </c>
      <c r="Q472">
        <v>0.30942229699091522</v>
      </c>
    </row>
    <row r="473" spans="1:17" x14ac:dyDescent="0.2">
      <c r="A473">
        <v>36</v>
      </c>
      <c r="B473">
        <v>2002</v>
      </c>
      <c r="C473" t="s">
        <v>54</v>
      </c>
      <c r="D473">
        <v>8091531.510923231</v>
      </c>
      <c r="E473">
        <v>3833284.0445083701</v>
      </c>
      <c r="F473">
        <v>4258247.4664148604</v>
      </c>
      <c r="G473">
        <v>0.39026498341344801</v>
      </c>
      <c r="H473">
        <v>0.25389203044844399</v>
      </c>
      <c r="I473">
        <v>3713321.98080234</v>
      </c>
      <c r="J473">
        <v>4009810.98445987</v>
      </c>
      <c r="K473">
        <v>0.37805169781841202</v>
      </c>
      <c r="L473">
        <v>0.23907935379249401</v>
      </c>
      <c r="M473">
        <v>119962.063706031</v>
      </c>
      <c r="N473">
        <v>248436.48195499199</v>
      </c>
      <c r="O473">
        <v>1.2213285595036399E-2</v>
      </c>
      <c r="P473">
        <v>1.4812676655949901E-2</v>
      </c>
      <c r="Q473">
        <v>0.30425990932579972</v>
      </c>
    </row>
    <row r="474" spans="1:17" x14ac:dyDescent="0.2">
      <c r="A474">
        <v>36</v>
      </c>
      <c r="B474">
        <v>2003</v>
      </c>
      <c r="C474" t="s">
        <v>54</v>
      </c>
      <c r="D474">
        <v>8147268.84153347</v>
      </c>
      <c r="E474">
        <v>4174617.2532081702</v>
      </c>
      <c r="F474">
        <v>3972651.5883252998</v>
      </c>
      <c r="G474">
        <v>0.39205749657197198</v>
      </c>
      <c r="H474">
        <v>0.245835705784723</v>
      </c>
      <c r="I474">
        <v>4030309.0683824499</v>
      </c>
      <c r="J474">
        <v>3755944.02861503</v>
      </c>
      <c r="K474">
        <v>0.37850485156382502</v>
      </c>
      <c r="L474">
        <v>0.232425404200053</v>
      </c>
      <c r="M474">
        <v>144308.184825723</v>
      </c>
      <c r="N474">
        <v>216707.55971027401</v>
      </c>
      <c r="O474">
        <v>1.3552645008147599E-2</v>
      </c>
      <c r="P474">
        <v>1.3410301584669901E-2</v>
      </c>
      <c r="Q474">
        <v>0.30391462930765484</v>
      </c>
    </row>
    <row r="475" spans="1:17" x14ac:dyDescent="0.2">
      <c r="A475">
        <v>36</v>
      </c>
      <c r="B475">
        <v>2004</v>
      </c>
      <c r="C475" t="s">
        <v>54</v>
      </c>
      <c r="D475">
        <v>8974438.5527314506</v>
      </c>
      <c r="E475">
        <v>4671655.5658545103</v>
      </c>
      <c r="F475">
        <v>4302782.9868769404</v>
      </c>
      <c r="G475">
        <v>0.40821154952095901</v>
      </c>
      <c r="H475">
        <v>0.27772898185658801</v>
      </c>
      <c r="I475">
        <v>4534413.9631731501</v>
      </c>
      <c r="J475">
        <v>4204150.5512145804</v>
      </c>
      <c r="K475">
        <v>0.396219311116489</v>
      </c>
      <c r="L475">
        <v>0.27136261710658999</v>
      </c>
      <c r="M475">
        <v>137241.60268135401</v>
      </c>
      <c r="N475">
        <v>98632.435662357006</v>
      </c>
      <c r="O475">
        <v>1.19922384044698E-2</v>
      </c>
      <c r="P475">
        <v>6.3663647499973899E-3</v>
      </c>
      <c r="Q475">
        <v>0.33316470542421461</v>
      </c>
    </row>
    <row r="476" spans="1:17" x14ac:dyDescent="0.2">
      <c r="A476">
        <v>36</v>
      </c>
      <c r="B476">
        <v>2005</v>
      </c>
      <c r="C476" t="s">
        <v>54</v>
      </c>
      <c r="D476">
        <v>8707486.4492376</v>
      </c>
      <c r="E476">
        <v>4649980.8874804396</v>
      </c>
      <c r="F476">
        <v>4057505.5617571599</v>
      </c>
      <c r="G476">
        <v>0.384287574478061</v>
      </c>
      <c r="H476">
        <v>0.26975481005443902</v>
      </c>
      <c r="I476">
        <v>4480172.8443157598</v>
      </c>
      <c r="J476">
        <v>3983750.5022642398</v>
      </c>
      <c r="K476">
        <v>0.370254157435356</v>
      </c>
      <c r="L476">
        <v>0.26485135847286001</v>
      </c>
      <c r="M476">
        <v>169808.043164684</v>
      </c>
      <c r="N476">
        <v>73755.059492914894</v>
      </c>
      <c r="O476">
        <v>1.4033417042705399E-2</v>
      </c>
      <c r="P476">
        <v>4.9034515815793503E-3</v>
      </c>
      <c r="Q476">
        <v>0.32081555949608076</v>
      </c>
    </row>
    <row r="477" spans="1:17" x14ac:dyDescent="0.2">
      <c r="A477">
        <v>36</v>
      </c>
      <c r="B477">
        <v>2006</v>
      </c>
      <c r="C477" t="s">
        <v>54</v>
      </c>
      <c r="D477">
        <v>9495778.27073396</v>
      </c>
      <c r="E477">
        <v>5724524.3715631096</v>
      </c>
      <c r="F477">
        <v>3771253.8991708499</v>
      </c>
      <c r="G477">
        <v>0.44994359873258699</v>
      </c>
      <c r="H477">
        <v>0.25142843637928403</v>
      </c>
      <c r="I477">
        <v>5540705.0499390904</v>
      </c>
      <c r="J477">
        <v>3616123.9547858001</v>
      </c>
      <c r="K477">
        <v>0.43549552903810701</v>
      </c>
      <c r="L477">
        <v>0.24108596663442999</v>
      </c>
      <c r="M477">
        <v>183819.32162401601</v>
      </c>
      <c r="N477">
        <v>155129.944385048</v>
      </c>
      <c r="O477">
        <v>1.44480696944799E-2</v>
      </c>
      <c r="P477">
        <v>1.0342469744854201E-2</v>
      </c>
      <c r="Q477">
        <v>0.34253492486717718</v>
      </c>
    </row>
    <row r="478" spans="1:17" x14ac:dyDescent="0.2">
      <c r="A478">
        <v>36</v>
      </c>
      <c r="B478">
        <v>2007</v>
      </c>
      <c r="C478" t="s">
        <v>54</v>
      </c>
      <c r="D478">
        <v>10262458.601593979</v>
      </c>
      <c r="E478">
        <v>6001214.68396769</v>
      </c>
      <c r="F478">
        <v>4261243.9176262897</v>
      </c>
      <c r="G478">
        <v>0.45543623109730502</v>
      </c>
      <c r="H478">
        <v>0.28496395647122602</v>
      </c>
      <c r="I478">
        <v>5824152.4111232497</v>
      </c>
      <c r="J478">
        <v>4173080.2103899298</v>
      </c>
      <c r="K478">
        <v>0.441998855755739</v>
      </c>
      <c r="L478">
        <v>0.27906814780199601</v>
      </c>
      <c r="M478">
        <v>177062.27284443399</v>
      </c>
      <c r="N478">
        <v>88163.707236354501</v>
      </c>
      <c r="O478">
        <v>1.34373753415661E-2</v>
      </c>
      <c r="P478">
        <v>5.8958086692294702E-3</v>
      </c>
      <c r="Q478">
        <v>0.36481641583763885</v>
      </c>
    </row>
    <row r="479" spans="1:17" x14ac:dyDescent="0.2">
      <c r="A479">
        <v>36</v>
      </c>
      <c r="B479">
        <v>2008</v>
      </c>
      <c r="C479" t="s">
        <v>54</v>
      </c>
      <c r="D479">
        <v>9567817.6467151791</v>
      </c>
      <c r="E479">
        <v>5978228.3885634895</v>
      </c>
      <c r="F479">
        <v>3589589.25815169</v>
      </c>
      <c r="G479">
        <v>0.44909407765221798</v>
      </c>
      <c r="H479">
        <v>0.240418520567487</v>
      </c>
      <c r="I479">
        <v>5796876.8977105999</v>
      </c>
      <c r="J479">
        <v>3485245.4858210301</v>
      </c>
      <c r="K479">
        <v>0.43547066362018899</v>
      </c>
      <c r="L479">
        <v>0.23342992839995799</v>
      </c>
      <c r="M479">
        <v>181351.49085288501</v>
      </c>
      <c r="N479">
        <v>104343.772330653</v>
      </c>
      <c r="O479">
        <v>1.3623414032029201E-2</v>
      </c>
      <c r="P479">
        <v>6.9885921675293099E-3</v>
      </c>
      <c r="Q479">
        <v>0.33877571657798383</v>
      </c>
    </row>
    <row r="480" spans="1:17" x14ac:dyDescent="0.2">
      <c r="A480">
        <v>36</v>
      </c>
      <c r="B480">
        <v>2009</v>
      </c>
      <c r="C480" t="s">
        <v>54</v>
      </c>
      <c r="D480">
        <v>10388581.52753908</v>
      </c>
      <c r="E480">
        <v>6231597.1621602299</v>
      </c>
      <c r="F480">
        <v>4156984.3653788501</v>
      </c>
      <c r="G480">
        <v>0.45793920118977399</v>
      </c>
      <c r="H480">
        <v>0.27913372511576301</v>
      </c>
      <c r="I480">
        <v>6030578.30132268</v>
      </c>
      <c r="J480">
        <v>3980900.8817373998</v>
      </c>
      <c r="K480">
        <v>0.44316699846861601</v>
      </c>
      <c r="L480">
        <v>0.26731004852714102</v>
      </c>
      <c r="M480">
        <v>201018.86083754501</v>
      </c>
      <c r="N480">
        <v>176083.48364145399</v>
      </c>
      <c r="O480">
        <v>1.4772202721158E-2</v>
      </c>
      <c r="P480">
        <v>1.18236765886225E-2</v>
      </c>
      <c r="Q480">
        <v>0.3645070111373217</v>
      </c>
    </row>
    <row r="481" spans="1:17" x14ac:dyDescent="0.2">
      <c r="A481">
        <v>36</v>
      </c>
      <c r="B481">
        <v>2010</v>
      </c>
      <c r="C481" t="s">
        <v>54</v>
      </c>
      <c r="D481">
        <v>11058119.0408949</v>
      </c>
      <c r="E481">
        <v>6537135.6011710204</v>
      </c>
      <c r="F481">
        <v>4520983.43972388</v>
      </c>
      <c r="G481">
        <v>0.46516739664530798</v>
      </c>
      <c r="H481">
        <v>0.30231105388441898</v>
      </c>
      <c r="I481">
        <v>6426532.5563096097</v>
      </c>
      <c r="J481">
        <v>4363090.8803281402</v>
      </c>
      <c r="K481">
        <v>0.45729714068335298</v>
      </c>
      <c r="L481">
        <v>0.29175302670563602</v>
      </c>
      <c r="M481">
        <v>110603.044861405</v>
      </c>
      <c r="N481">
        <v>157892.55939574499</v>
      </c>
      <c r="O481">
        <v>7.8702559619549008E-3</v>
      </c>
      <c r="P481">
        <v>1.0558027178783701E-2</v>
      </c>
      <c r="Q481">
        <v>0.38120879167523841</v>
      </c>
    </row>
    <row r="482" spans="1:17" x14ac:dyDescent="0.2">
      <c r="A482">
        <v>36</v>
      </c>
      <c r="B482">
        <v>2011</v>
      </c>
      <c r="C482" t="s">
        <v>54</v>
      </c>
      <c r="D482">
        <v>10153401.36089916</v>
      </c>
      <c r="E482">
        <v>6746380.1555748601</v>
      </c>
      <c r="F482">
        <v>3407021.2053243001</v>
      </c>
      <c r="G482">
        <v>0.456313722530447</v>
      </c>
      <c r="H482">
        <v>0.233513855451911</v>
      </c>
      <c r="I482">
        <v>6584494.1606700597</v>
      </c>
      <c r="J482">
        <v>3303663.01797566</v>
      </c>
      <c r="K482">
        <v>0.44536402813774201</v>
      </c>
      <c r="L482">
        <v>0.22642978776762901</v>
      </c>
      <c r="M482">
        <v>161885.99490479799</v>
      </c>
      <c r="N482">
        <v>103358.18734863801</v>
      </c>
      <c r="O482">
        <v>1.0949694392704899E-2</v>
      </c>
      <c r="P482">
        <v>7.0840676842820098E-3</v>
      </c>
      <c r="Q482">
        <v>0.34565060957853155</v>
      </c>
    </row>
    <row r="483" spans="1:17" x14ac:dyDescent="0.2">
      <c r="A483">
        <v>36</v>
      </c>
      <c r="B483">
        <v>2012</v>
      </c>
      <c r="C483" t="s">
        <v>54</v>
      </c>
      <c r="D483">
        <v>9791266.0124110095</v>
      </c>
      <c r="E483">
        <v>6992217.0793939801</v>
      </c>
      <c r="F483">
        <v>2799048.9330170299</v>
      </c>
      <c r="G483">
        <v>0.45470380703985203</v>
      </c>
      <c r="H483">
        <v>0.19823547781942899</v>
      </c>
      <c r="I483">
        <v>6835366.4342782404</v>
      </c>
      <c r="J483">
        <v>2712200.2688058498</v>
      </c>
      <c r="K483">
        <v>0.44450381114999798</v>
      </c>
      <c r="L483">
        <v>0.19208464342536</v>
      </c>
      <c r="M483">
        <v>156850.64511574799</v>
      </c>
      <c r="N483">
        <v>86848.664211179406</v>
      </c>
      <c r="O483">
        <v>1.01999958898543E-2</v>
      </c>
      <c r="P483">
        <v>6.1508343940686397E-3</v>
      </c>
      <c r="Q483">
        <v>0.33193726711516963</v>
      </c>
    </row>
    <row r="484" spans="1:17" x14ac:dyDescent="0.2">
      <c r="A484">
        <v>36</v>
      </c>
      <c r="B484">
        <v>2013</v>
      </c>
      <c r="C484" t="s">
        <v>54</v>
      </c>
      <c r="D484">
        <v>9905627.1371557396</v>
      </c>
      <c r="E484">
        <v>7170684.2313825199</v>
      </c>
      <c r="F484">
        <v>2734942.9057732201</v>
      </c>
      <c r="G484">
        <v>0.44883848444378099</v>
      </c>
      <c r="H484">
        <v>0.202515369497834</v>
      </c>
      <c r="I484">
        <v>6963193.7124742297</v>
      </c>
      <c r="J484">
        <v>2598884.8402444799</v>
      </c>
      <c r="K484">
        <v>0.43585091909601797</v>
      </c>
      <c r="L484">
        <v>0.19244062557701999</v>
      </c>
      <c r="M484">
        <v>207490.51890829499</v>
      </c>
      <c r="N484">
        <v>136058.065528746</v>
      </c>
      <c r="O484">
        <v>1.2987565347762801E-2</v>
      </c>
      <c r="P484">
        <v>1.0074743920814901E-2</v>
      </c>
      <c r="Q484">
        <v>0.33600087520924893</v>
      </c>
    </row>
    <row r="485" spans="1:17" x14ac:dyDescent="0.2">
      <c r="A485">
        <v>36</v>
      </c>
      <c r="B485">
        <v>2014</v>
      </c>
      <c r="C485" t="s">
        <v>54</v>
      </c>
      <c r="D485">
        <v>10531300.98128777</v>
      </c>
      <c r="E485">
        <v>7639868.0467133699</v>
      </c>
      <c r="F485">
        <v>2891432.9345744001</v>
      </c>
      <c r="G485">
        <v>0.46937136255009398</v>
      </c>
      <c r="H485">
        <v>0.22216307637549801</v>
      </c>
      <c r="I485">
        <v>7425234.4991065096</v>
      </c>
      <c r="J485">
        <v>2714464.3322264799</v>
      </c>
      <c r="K485">
        <v>0.45618489910946802</v>
      </c>
      <c r="L485">
        <v>0.208565704411802</v>
      </c>
      <c r="M485">
        <v>214633.54760686099</v>
      </c>
      <c r="N485">
        <v>176968.60234792699</v>
      </c>
      <c r="O485">
        <v>1.3186463440626E-2</v>
      </c>
      <c r="P485">
        <v>1.35973719636954E-2</v>
      </c>
      <c r="Q485">
        <v>0.35953165350864524</v>
      </c>
    </row>
    <row r="486" spans="1:17" x14ac:dyDescent="0.2">
      <c r="A486">
        <v>36</v>
      </c>
      <c r="B486">
        <v>2015</v>
      </c>
      <c r="C486" t="s">
        <v>54</v>
      </c>
      <c r="D486">
        <v>11946005.45634711</v>
      </c>
      <c r="E486">
        <v>8143507.9900097596</v>
      </c>
      <c r="F486">
        <v>3802497.4663373502</v>
      </c>
      <c r="G486">
        <v>0.49267005849270601</v>
      </c>
      <c r="H486">
        <v>0.30294724145794699</v>
      </c>
      <c r="I486">
        <v>7900632.9173600497</v>
      </c>
      <c r="J486">
        <v>3623756.4377265899</v>
      </c>
      <c r="K486">
        <v>0.47797647970632301</v>
      </c>
      <c r="L486">
        <v>0.28870683708362299</v>
      </c>
      <c r="M486">
        <v>242875.07264970901</v>
      </c>
      <c r="N486">
        <v>178741.02861075901</v>
      </c>
      <c r="O486">
        <v>1.4693578786383599E-2</v>
      </c>
      <c r="P486">
        <v>1.42404043743237E-2</v>
      </c>
      <c r="Q486">
        <v>0.41078363227807607</v>
      </c>
    </row>
    <row r="487" spans="1:17" x14ac:dyDescent="0.2">
      <c r="A487">
        <v>36</v>
      </c>
      <c r="B487">
        <v>2016</v>
      </c>
      <c r="C487" t="s">
        <v>54</v>
      </c>
      <c r="D487">
        <v>11518630.06147662</v>
      </c>
      <c r="E487">
        <v>8075838.9067154899</v>
      </c>
      <c r="F487">
        <v>3442791.15476113</v>
      </c>
      <c r="G487">
        <v>0.481438216289509</v>
      </c>
      <c r="H487">
        <v>0.276849078796225</v>
      </c>
      <c r="I487">
        <v>7803596.1475192904</v>
      </c>
      <c r="J487">
        <v>3184968.3750732401</v>
      </c>
      <c r="K487">
        <v>0.46520856264000898</v>
      </c>
      <c r="L487">
        <v>0.25611648252747798</v>
      </c>
      <c r="M487">
        <v>272242.75919619598</v>
      </c>
      <c r="N487">
        <v>257822.779687898</v>
      </c>
      <c r="O487">
        <v>1.62296536495002E-2</v>
      </c>
      <c r="P487">
        <v>2.0732596268747201E-2</v>
      </c>
      <c r="Q487">
        <v>0.39433820817654747</v>
      </c>
    </row>
    <row r="488" spans="1:17" x14ac:dyDescent="0.2">
      <c r="A488">
        <v>36</v>
      </c>
      <c r="B488">
        <v>2017</v>
      </c>
      <c r="C488" t="s">
        <v>54</v>
      </c>
      <c r="D488">
        <v>11841409.862965871</v>
      </c>
      <c r="E488">
        <v>8492312.9026525505</v>
      </c>
      <c r="F488">
        <v>3349096.9603133202</v>
      </c>
      <c r="G488">
        <v>0.50133225901686795</v>
      </c>
      <c r="H488">
        <v>0.27380294088427098</v>
      </c>
      <c r="I488">
        <v>8265493.9602373401</v>
      </c>
      <c r="J488">
        <v>3155056.6823469098</v>
      </c>
      <c r="K488">
        <v>0.48794230811747102</v>
      </c>
      <c r="L488">
        <v>0.25793932170967598</v>
      </c>
      <c r="M488">
        <v>226818.94241521001</v>
      </c>
      <c r="N488">
        <v>194040.27796641199</v>
      </c>
      <c r="O488">
        <v>1.33899508993971E-2</v>
      </c>
      <c r="P488">
        <v>1.5863619174595198E-2</v>
      </c>
      <c r="Q488">
        <v>0.40592714433463778</v>
      </c>
    </row>
    <row r="489" spans="1:17" x14ac:dyDescent="0.2">
      <c r="A489">
        <v>36</v>
      </c>
      <c r="B489">
        <v>2018</v>
      </c>
      <c r="C489" t="s">
        <v>54</v>
      </c>
      <c r="D489">
        <v>12690417.9048177</v>
      </c>
      <c r="E489">
        <v>9280390.6431879997</v>
      </c>
      <c r="F489">
        <v>3410027.2616297002</v>
      </c>
      <c r="G489">
        <v>0.54224322770627797</v>
      </c>
      <c r="H489">
        <v>0.28394369034521399</v>
      </c>
      <c r="I489">
        <v>9039961.0171819702</v>
      </c>
      <c r="J489">
        <v>3246334.6922956998</v>
      </c>
      <c r="K489">
        <v>0.52819518366866902</v>
      </c>
      <c r="L489">
        <v>0.27031345555448899</v>
      </c>
      <c r="M489">
        <v>240429.626006031</v>
      </c>
      <c r="N489">
        <v>163692.569334</v>
      </c>
      <c r="O489">
        <v>1.4048044037609401E-2</v>
      </c>
      <c r="P489">
        <v>1.3630234790725001E-2</v>
      </c>
      <c r="Q489">
        <v>0.43573251283434572</v>
      </c>
    </row>
    <row r="490" spans="1:17" x14ac:dyDescent="0.2">
      <c r="A490">
        <v>36</v>
      </c>
      <c r="B490">
        <v>2019</v>
      </c>
      <c r="C490" t="s">
        <v>54</v>
      </c>
      <c r="D490">
        <v>14031384.04659703</v>
      </c>
      <c r="E490">
        <v>10243758.1546204</v>
      </c>
      <c r="F490">
        <v>3751385.2425057301</v>
      </c>
      <c r="G490">
        <v>0.58913030292274104</v>
      </c>
      <c r="H490">
        <v>0.31704033067182202</v>
      </c>
      <c r="I490">
        <v>9800805.2710783407</v>
      </c>
      <c r="J490">
        <v>3519152.9793391498</v>
      </c>
      <c r="K490">
        <v>0.56365557357802898</v>
      </c>
      <c r="L490">
        <v>0.29741371576894399</v>
      </c>
      <c r="M490">
        <v>442952.88354207098</v>
      </c>
      <c r="N490">
        <v>232232.263166586</v>
      </c>
      <c r="O490">
        <v>2.5474729344712E-2</v>
      </c>
      <c r="P490">
        <v>1.9626614902878099E-2</v>
      </c>
      <c r="Q490">
        <v>0.47918176452465067</v>
      </c>
    </row>
    <row r="491" spans="1:17" x14ac:dyDescent="0.2">
      <c r="A491">
        <v>36</v>
      </c>
      <c r="B491">
        <v>2020</v>
      </c>
      <c r="C491" t="s">
        <v>54</v>
      </c>
      <c r="D491">
        <v>13429707.7688732</v>
      </c>
      <c r="E491">
        <v>10279998.804091301</v>
      </c>
      <c r="F491">
        <v>3498352.0787444902</v>
      </c>
      <c r="G491">
        <v>0.57895394425489299</v>
      </c>
      <c r="H491">
        <v>0.30017019375662002</v>
      </c>
      <c r="I491">
        <v>9946969.5288017206</v>
      </c>
      <c r="J491">
        <v>3250734.5445702402</v>
      </c>
      <c r="K491">
        <v>0.56019824046974098</v>
      </c>
      <c r="L491">
        <v>0.27892378929601003</v>
      </c>
      <c r="M491">
        <v>333029.275289579</v>
      </c>
      <c r="N491">
        <v>247617.53417425201</v>
      </c>
      <c r="O491">
        <v>1.8755703785151699E-2</v>
      </c>
      <c r="P491">
        <v>2.1246404460610199E-2</v>
      </c>
      <c r="Q491">
        <v>0.46617127835867161</v>
      </c>
    </row>
    <row r="492" spans="1:17" x14ac:dyDescent="0.2">
      <c r="A492">
        <v>37</v>
      </c>
      <c r="B492">
        <v>1986</v>
      </c>
      <c r="C492" t="s">
        <v>55</v>
      </c>
      <c r="D492">
        <v>8947759.1667480506</v>
      </c>
      <c r="E492">
        <v>2542380.88946639</v>
      </c>
      <c r="F492">
        <v>6405378.2772816597</v>
      </c>
      <c r="G492">
        <v>0.207955857475836</v>
      </c>
      <c r="H492">
        <v>0.17125379325246901</v>
      </c>
      <c r="I492">
        <v>2461286.3141481401</v>
      </c>
      <c r="J492">
        <v>6005082.6117126504</v>
      </c>
      <c r="K492">
        <v>0.20132266887029801</v>
      </c>
      <c r="L492">
        <v>0.160551513358344</v>
      </c>
      <c r="M492">
        <v>81094.5753182505</v>
      </c>
      <c r="N492">
        <v>400295.66556900903</v>
      </c>
      <c r="O492">
        <v>6.63318860553779E-3</v>
      </c>
      <c r="P492">
        <v>1.07022798941247E-2</v>
      </c>
      <c r="Q492">
        <v>0.18029506453946051</v>
      </c>
    </row>
    <row r="493" spans="1:17" x14ac:dyDescent="0.2">
      <c r="A493">
        <v>37</v>
      </c>
      <c r="B493">
        <v>1987</v>
      </c>
      <c r="C493" t="s">
        <v>55</v>
      </c>
      <c r="D493">
        <v>9517998.1509689912</v>
      </c>
      <c r="E493">
        <v>2871625.5698672002</v>
      </c>
      <c r="F493">
        <v>6646372.5811017901</v>
      </c>
      <c r="G493">
        <v>0.214926788594476</v>
      </c>
      <c r="H493">
        <v>0.17811880877073599</v>
      </c>
      <c r="I493">
        <v>2765566.2028908101</v>
      </c>
      <c r="J493">
        <v>6265300.9781596102</v>
      </c>
      <c r="K493">
        <v>0.206988776277065</v>
      </c>
      <c r="L493">
        <v>0.16790631780003501</v>
      </c>
      <c r="M493">
        <v>106059.366976392</v>
      </c>
      <c r="N493">
        <v>381071.60294218297</v>
      </c>
      <c r="O493">
        <v>7.93801231741126E-3</v>
      </c>
      <c r="P493">
        <v>1.0212490970701E-2</v>
      </c>
      <c r="Q493">
        <v>0.18782354324626171</v>
      </c>
    </row>
    <row r="494" spans="1:17" x14ac:dyDescent="0.2">
      <c r="A494">
        <v>37</v>
      </c>
      <c r="B494">
        <v>1988</v>
      </c>
      <c r="C494" t="s">
        <v>55</v>
      </c>
      <c r="D494">
        <v>9641037.6497207098</v>
      </c>
      <c r="E494">
        <v>3222264.1700724801</v>
      </c>
      <c r="F494">
        <v>6418773.4796482297</v>
      </c>
      <c r="G494">
        <v>0.226277749392188</v>
      </c>
      <c r="H494">
        <v>0.170240810202337</v>
      </c>
      <c r="I494">
        <v>3099594.2147112801</v>
      </c>
      <c r="J494">
        <v>6039239.1626402996</v>
      </c>
      <c r="K494">
        <v>0.21766347075079701</v>
      </c>
      <c r="L494">
        <v>0.16017467687766301</v>
      </c>
      <c r="M494">
        <v>122669.95536120499</v>
      </c>
      <c r="N494">
        <v>379534.31700793002</v>
      </c>
      <c r="O494">
        <v>8.6142786413905895E-3</v>
      </c>
      <c r="P494">
        <v>1.0066133324673999E-2</v>
      </c>
      <c r="Q494">
        <v>0.18560306878410968</v>
      </c>
    </row>
    <row r="495" spans="1:17" x14ac:dyDescent="0.2">
      <c r="A495">
        <v>37</v>
      </c>
      <c r="B495">
        <v>1989</v>
      </c>
      <c r="C495" t="s">
        <v>55</v>
      </c>
      <c r="D495">
        <v>11499707.088166241</v>
      </c>
      <c r="E495">
        <v>3336796.4327242901</v>
      </c>
      <c r="F495">
        <v>8162910.6554419501</v>
      </c>
      <c r="G495">
        <v>0.224180813199991</v>
      </c>
      <c r="H495">
        <v>0.212849109340216</v>
      </c>
      <c r="I495">
        <v>3204575.3694691099</v>
      </c>
      <c r="J495">
        <v>7607917.2674386604</v>
      </c>
      <c r="K495">
        <v>0.21529761457510099</v>
      </c>
      <c r="L495">
        <v>0.198377574208632</v>
      </c>
      <c r="M495">
        <v>132221.06325517499</v>
      </c>
      <c r="N495">
        <v>554993.38800329203</v>
      </c>
      <c r="O495">
        <v>8.8831986248894598E-3</v>
      </c>
      <c r="P495">
        <v>1.4471535131584E-2</v>
      </c>
      <c r="Q495">
        <v>0.2160174253779388</v>
      </c>
    </row>
    <row r="496" spans="1:17" x14ac:dyDescent="0.2">
      <c r="A496">
        <v>37</v>
      </c>
      <c r="B496">
        <v>1990</v>
      </c>
      <c r="C496" t="s">
        <v>55</v>
      </c>
      <c r="D496">
        <v>13152590.752441932</v>
      </c>
      <c r="E496">
        <v>4224803.1134586902</v>
      </c>
      <c r="F496">
        <v>8927787.6389832404</v>
      </c>
      <c r="G496">
        <v>0.26912363338627299</v>
      </c>
      <c r="H496">
        <v>0.23104704600277001</v>
      </c>
      <c r="I496">
        <v>4079159.3454486602</v>
      </c>
      <c r="J496">
        <v>8361155.7014259296</v>
      </c>
      <c r="K496">
        <v>0.25984599867187402</v>
      </c>
      <c r="L496">
        <v>0.216382871558052</v>
      </c>
      <c r="M496">
        <v>145643.768010028</v>
      </c>
      <c r="N496">
        <v>566631.937557308</v>
      </c>
      <c r="O496">
        <v>9.2776347143991699E-3</v>
      </c>
      <c r="P496">
        <v>1.46641744447174E-2</v>
      </c>
      <c r="Q496">
        <v>0.24204727020310454</v>
      </c>
    </row>
    <row r="497" spans="1:17" x14ac:dyDescent="0.2">
      <c r="A497">
        <v>37</v>
      </c>
      <c r="B497">
        <v>1991</v>
      </c>
      <c r="C497" t="s">
        <v>55</v>
      </c>
      <c r="D497">
        <v>14273064.51831915</v>
      </c>
      <c r="E497">
        <v>4604489.5908486098</v>
      </c>
      <c r="F497">
        <v>9668574.9274705406</v>
      </c>
      <c r="G497">
        <v>0.28286645010938699</v>
      </c>
      <c r="H497">
        <v>0.248554499077559</v>
      </c>
      <c r="I497">
        <v>4462655.0696139699</v>
      </c>
      <c r="J497">
        <v>9035981.2128106207</v>
      </c>
      <c r="K497">
        <v>0.27415316566536402</v>
      </c>
      <c r="L497">
        <v>0.232292121731734</v>
      </c>
      <c r="M497">
        <v>141834.52123464199</v>
      </c>
      <c r="N497">
        <v>632593.71465991798</v>
      </c>
      <c r="O497">
        <v>8.7132844440230995E-3</v>
      </c>
      <c r="P497">
        <v>1.6262377345824999E-2</v>
      </c>
      <c r="Q497">
        <v>0.25867695707370236</v>
      </c>
    </row>
    <row r="498" spans="1:17" x14ac:dyDescent="0.2">
      <c r="A498">
        <v>37</v>
      </c>
      <c r="B498">
        <v>1992</v>
      </c>
      <c r="C498" t="s">
        <v>55</v>
      </c>
      <c r="D498">
        <v>13785348.44522414</v>
      </c>
      <c r="E498">
        <v>4823555.1890340103</v>
      </c>
      <c r="F498">
        <v>8961793.2561901305</v>
      </c>
      <c r="G498">
        <v>0.28570300685266098</v>
      </c>
      <c r="H498">
        <v>0.22952746710108499</v>
      </c>
      <c r="I498">
        <v>4707037.7003392596</v>
      </c>
      <c r="J498">
        <v>8427505.81829012</v>
      </c>
      <c r="K498">
        <v>0.27880158340742001</v>
      </c>
      <c r="L498">
        <v>0.215843415391857</v>
      </c>
      <c r="M498">
        <v>116517.48869474699</v>
      </c>
      <c r="N498">
        <v>534287.43790001201</v>
      </c>
      <c r="O498">
        <v>6.9014234452403397E-3</v>
      </c>
      <c r="P498">
        <v>1.36840517092282E-2</v>
      </c>
      <c r="Q498">
        <v>0.24648540982016406</v>
      </c>
    </row>
    <row r="499" spans="1:17" x14ac:dyDescent="0.2">
      <c r="A499">
        <v>37</v>
      </c>
      <c r="B499">
        <v>1993</v>
      </c>
      <c r="C499" t="s">
        <v>55</v>
      </c>
      <c r="D499">
        <v>15957472.338181589</v>
      </c>
      <c r="E499">
        <v>6385680.1234109001</v>
      </c>
      <c r="F499">
        <v>9571792.2147706896</v>
      </c>
      <c r="G499">
        <v>0.36419630884780702</v>
      </c>
      <c r="H499">
        <v>0.24512220050696301</v>
      </c>
      <c r="I499">
        <v>6230998.3895738404</v>
      </c>
      <c r="J499">
        <v>9003839.4851730894</v>
      </c>
      <c r="K499">
        <v>0.355374301572011</v>
      </c>
      <c r="L499">
        <v>0.230577607421452</v>
      </c>
      <c r="M499">
        <v>154681.73383706401</v>
      </c>
      <c r="N499">
        <v>567952.72959759401</v>
      </c>
      <c r="O499">
        <v>8.8220072757961392E-3</v>
      </c>
      <c r="P499">
        <v>1.45445930855106E-2</v>
      </c>
      <c r="Q499">
        <v>0.2820204202646705</v>
      </c>
    </row>
    <row r="500" spans="1:17" x14ac:dyDescent="0.2">
      <c r="A500">
        <v>37</v>
      </c>
      <c r="B500">
        <v>1994</v>
      </c>
      <c r="C500" t="s">
        <v>55</v>
      </c>
      <c r="D500">
        <v>16984032.102460731</v>
      </c>
      <c r="E500">
        <v>7666910.3821600303</v>
      </c>
      <c r="F500">
        <v>9317121.7203007005</v>
      </c>
      <c r="G500">
        <v>0.41748094603029301</v>
      </c>
      <c r="H500">
        <v>0.23904174228667199</v>
      </c>
      <c r="I500">
        <v>7535293.4722996298</v>
      </c>
      <c r="J500">
        <v>8818632.7491012998</v>
      </c>
      <c r="K500">
        <v>0.41031410185144901</v>
      </c>
      <c r="L500">
        <v>0.22625242002993301</v>
      </c>
      <c r="M500">
        <v>131616.90986039999</v>
      </c>
      <c r="N500">
        <v>498488.971199397</v>
      </c>
      <c r="O500">
        <v>7.1668441788441803E-3</v>
      </c>
      <c r="P500">
        <v>1.2789322256739699E-2</v>
      </c>
      <c r="Q500">
        <v>0.29619009777765226</v>
      </c>
    </row>
    <row r="501" spans="1:17" x14ac:dyDescent="0.2">
      <c r="A501">
        <v>37</v>
      </c>
      <c r="B501">
        <v>1995</v>
      </c>
      <c r="C501" t="s">
        <v>55</v>
      </c>
      <c r="D501">
        <v>16674693.680211511</v>
      </c>
      <c r="E501">
        <v>7467904.8551886501</v>
      </c>
      <c r="F501">
        <v>9206788.8250228595</v>
      </c>
      <c r="G501">
        <v>0.390491459776033</v>
      </c>
      <c r="H501">
        <v>0.23701508205551899</v>
      </c>
      <c r="I501">
        <v>7252796.8642559201</v>
      </c>
      <c r="J501">
        <v>8650700.9294924103</v>
      </c>
      <c r="K501">
        <v>0.37924361516397298</v>
      </c>
      <c r="L501">
        <v>0.22269942643506899</v>
      </c>
      <c r="M501">
        <v>215107.99093272799</v>
      </c>
      <c r="N501">
        <v>556087.89553044795</v>
      </c>
      <c r="O501">
        <v>1.12478446120601E-2</v>
      </c>
      <c r="P501">
        <v>1.4315655620449501E-2</v>
      </c>
      <c r="Q501">
        <v>0.28764790303470472</v>
      </c>
    </row>
    <row r="502" spans="1:17" x14ac:dyDescent="0.2">
      <c r="A502">
        <v>37</v>
      </c>
      <c r="B502">
        <v>1996</v>
      </c>
      <c r="C502" t="s">
        <v>55</v>
      </c>
      <c r="D502">
        <v>16704796.809924439</v>
      </c>
      <c r="E502">
        <v>7081557.9608697696</v>
      </c>
      <c r="F502">
        <v>9623238.84905467</v>
      </c>
      <c r="G502">
        <v>0.35479317807248101</v>
      </c>
      <c r="H502">
        <v>0.24957400296040999</v>
      </c>
      <c r="I502">
        <v>6994471.2442188999</v>
      </c>
      <c r="J502">
        <v>9162061.7316527702</v>
      </c>
      <c r="K502">
        <v>0.35043004595675298</v>
      </c>
      <c r="L502">
        <v>0.237613599496555</v>
      </c>
      <c r="M502">
        <v>87086.716650875504</v>
      </c>
      <c r="N502">
        <v>461177.11740189901</v>
      </c>
      <c r="O502">
        <v>4.36313211572822E-3</v>
      </c>
      <c r="P502">
        <v>1.1960403463854701E-2</v>
      </c>
      <c r="Q502">
        <v>0.28546259854276396</v>
      </c>
    </row>
    <row r="503" spans="1:17" x14ac:dyDescent="0.2">
      <c r="A503">
        <v>37</v>
      </c>
      <c r="B503">
        <v>1997</v>
      </c>
      <c r="C503" t="s">
        <v>55</v>
      </c>
      <c r="D503">
        <v>17566692.683923062</v>
      </c>
      <c r="E503">
        <v>7754328.4847553903</v>
      </c>
      <c r="F503">
        <v>9812364.1991676707</v>
      </c>
      <c r="G503">
        <v>0.37097815915217203</v>
      </c>
      <c r="H503">
        <v>0.25678183073573502</v>
      </c>
      <c r="I503">
        <v>7628067.52277942</v>
      </c>
      <c r="J503">
        <v>9245055.6584482305</v>
      </c>
      <c r="K503">
        <v>0.36493765424723901</v>
      </c>
      <c r="L503">
        <v>0.241935813739106</v>
      </c>
      <c r="M503">
        <v>126260.96197597501</v>
      </c>
      <c r="N503">
        <v>567308.54071944102</v>
      </c>
      <c r="O503">
        <v>6.0405049049333803E-3</v>
      </c>
      <c r="P503">
        <v>1.4846016996628899E-2</v>
      </c>
      <c r="Q503">
        <v>0.29716018454440973</v>
      </c>
    </row>
    <row r="504" spans="1:17" x14ac:dyDescent="0.2">
      <c r="A504">
        <v>37</v>
      </c>
      <c r="B504">
        <v>1998</v>
      </c>
      <c r="C504" t="s">
        <v>55</v>
      </c>
      <c r="D504">
        <v>18094363.398282759</v>
      </c>
      <c r="E504">
        <v>8482099.1061168499</v>
      </c>
      <c r="F504">
        <v>9612264.2921659108</v>
      </c>
      <c r="G504">
        <v>0.38666441802514401</v>
      </c>
      <c r="H504">
        <v>0.25430802712364903</v>
      </c>
      <c r="I504">
        <v>8379689.8647655603</v>
      </c>
      <c r="J504">
        <v>9186526.2636109404</v>
      </c>
      <c r="K504">
        <v>0.38199599701141901</v>
      </c>
      <c r="L504">
        <v>0.24304443773175399</v>
      </c>
      <c r="M504">
        <v>102409.241351292</v>
      </c>
      <c r="N504">
        <v>425738.02855497599</v>
      </c>
      <c r="O504">
        <v>4.6684210137249802E-3</v>
      </c>
      <c r="P504">
        <v>1.12635893918947E-2</v>
      </c>
      <c r="Q504">
        <v>0.30291405964342244</v>
      </c>
    </row>
    <row r="505" spans="1:17" x14ac:dyDescent="0.2">
      <c r="A505">
        <v>37</v>
      </c>
      <c r="B505">
        <v>1999</v>
      </c>
      <c r="C505" t="s">
        <v>55</v>
      </c>
      <c r="D505">
        <v>18121056.5766165</v>
      </c>
      <c r="E505">
        <v>8560956.6102729794</v>
      </c>
      <c r="F505">
        <v>9560099.9663435202</v>
      </c>
      <c r="G505">
        <v>0.37179919107620901</v>
      </c>
      <c r="H505">
        <v>0.25613544009862599</v>
      </c>
      <c r="I505">
        <v>8391604.6995285898</v>
      </c>
      <c r="J505">
        <v>9150408.2905934509</v>
      </c>
      <c r="K505">
        <v>0.36444429999471301</v>
      </c>
      <c r="L505">
        <v>0.24515892750540799</v>
      </c>
      <c r="M505">
        <v>169351.91074438501</v>
      </c>
      <c r="N505">
        <v>409691.675750072</v>
      </c>
      <c r="O505">
        <v>7.3548910814962096E-3</v>
      </c>
      <c r="P505">
        <v>1.09765125932175E-2</v>
      </c>
      <c r="Q505">
        <v>0.30026532487583119</v>
      </c>
    </row>
    <row r="506" spans="1:17" x14ac:dyDescent="0.2">
      <c r="A506">
        <v>37</v>
      </c>
      <c r="B506">
        <v>2000</v>
      </c>
      <c r="C506" t="s">
        <v>55</v>
      </c>
      <c r="D506">
        <v>20044340.398616809</v>
      </c>
      <c r="E506">
        <v>9928496.6611204091</v>
      </c>
      <c r="F506">
        <v>10115843.7374964</v>
      </c>
      <c r="G506">
        <v>0.409517602130886</v>
      </c>
      <c r="H506">
        <v>0.27467193929810302</v>
      </c>
      <c r="I506">
        <v>9785156.5063450709</v>
      </c>
      <c r="J506">
        <v>9693453.7628921103</v>
      </c>
      <c r="K506">
        <v>0.40360529551728402</v>
      </c>
      <c r="L506">
        <v>0.26320293320476301</v>
      </c>
      <c r="M506">
        <v>143340.15477533999</v>
      </c>
      <c r="N506">
        <v>422389.974604255</v>
      </c>
      <c r="O506">
        <v>5.9123066136019904E-3</v>
      </c>
      <c r="P506">
        <v>1.1469006093340599E-2</v>
      </c>
      <c r="Q506">
        <v>0.32820194415321968</v>
      </c>
    </row>
    <row r="507" spans="1:17" x14ac:dyDescent="0.2">
      <c r="A507">
        <v>37</v>
      </c>
      <c r="B507">
        <v>2001</v>
      </c>
      <c r="C507" t="s">
        <v>55</v>
      </c>
      <c r="D507">
        <v>19925734.766917728</v>
      </c>
      <c r="E507">
        <v>10408372.466038899</v>
      </c>
      <c r="F507">
        <v>9517362.3008788303</v>
      </c>
      <c r="G507">
        <v>0.40100624589786599</v>
      </c>
      <c r="H507">
        <v>0.25843842979841097</v>
      </c>
      <c r="I507">
        <v>10289040.8677218</v>
      </c>
      <c r="J507">
        <v>9143189.2377569508</v>
      </c>
      <c r="K507">
        <v>0.39640872439157299</v>
      </c>
      <c r="L507">
        <v>0.248277978210143</v>
      </c>
      <c r="M507">
        <v>119331.598317091</v>
      </c>
      <c r="N507">
        <v>374173.06312187901</v>
      </c>
      <c r="O507">
        <v>4.5975215062936704E-3</v>
      </c>
      <c r="P507">
        <v>1.01604515882673E-2</v>
      </c>
      <c r="Q507">
        <v>0.31737944908069049</v>
      </c>
    </row>
    <row r="508" spans="1:17" x14ac:dyDescent="0.2">
      <c r="A508">
        <v>37</v>
      </c>
      <c r="B508">
        <v>2002</v>
      </c>
      <c r="C508" t="s">
        <v>55</v>
      </c>
      <c r="D508">
        <v>19677168.684387602</v>
      </c>
      <c r="E508">
        <v>10358980.365144599</v>
      </c>
      <c r="F508">
        <v>9318188.3192430008</v>
      </c>
      <c r="G508">
        <v>0.37339417233852101</v>
      </c>
      <c r="H508">
        <v>0.255998188880806</v>
      </c>
      <c r="I508">
        <v>10000364.924519701</v>
      </c>
      <c r="J508">
        <v>8809127.8630231097</v>
      </c>
      <c r="K508">
        <v>0.36046771520471899</v>
      </c>
      <c r="L508">
        <v>0.24201279275460799</v>
      </c>
      <c r="M508">
        <v>358615.44062487199</v>
      </c>
      <c r="N508">
        <v>509060.456219883</v>
      </c>
      <c r="O508">
        <v>1.2926457133802E-2</v>
      </c>
      <c r="P508">
        <v>1.3985396126198301E-2</v>
      </c>
      <c r="Q508">
        <v>0.30677424986474222</v>
      </c>
    </row>
    <row r="509" spans="1:17" x14ac:dyDescent="0.2">
      <c r="A509">
        <v>37</v>
      </c>
      <c r="B509">
        <v>2003</v>
      </c>
      <c r="C509" t="s">
        <v>55</v>
      </c>
      <c r="D509">
        <v>19859465.208728157</v>
      </c>
      <c r="E509">
        <v>11230765.212726099</v>
      </c>
      <c r="F509">
        <v>8628699.9960020594</v>
      </c>
      <c r="G509">
        <v>0.37679902077028499</v>
      </c>
      <c r="H509">
        <v>0.24762325811087799</v>
      </c>
      <c r="I509">
        <v>10809411.0090461</v>
      </c>
      <c r="J509">
        <v>8187718.5605531996</v>
      </c>
      <c r="K509">
        <v>0.36266233031893602</v>
      </c>
      <c r="L509">
        <v>0.234968135107082</v>
      </c>
      <c r="M509">
        <v>421354.20368003199</v>
      </c>
      <c r="N509">
        <v>440981.43544886698</v>
      </c>
      <c r="O509">
        <v>1.4136690451348201E-2</v>
      </c>
      <c r="P509">
        <v>1.2655123003796001E-2</v>
      </c>
      <c r="Q509">
        <v>0.3071757595835215</v>
      </c>
    </row>
    <row r="510" spans="1:17" x14ac:dyDescent="0.2">
      <c r="A510">
        <v>37</v>
      </c>
      <c r="B510">
        <v>2004</v>
      </c>
      <c r="C510" t="s">
        <v>55</v>
      </c>
      <c r="D510">
        <v>21598539.647329621</v>
      </c>
      <c r="E510">
        <v>12196614.185216401</v>
      </c>
      <c r="F510">
        <v>9401925.4621132202</v>
      </c>
      <c r="G510">
        <v>0.39021621246482702</v>
      </c>
      <c r="H510">
        <v>0.28023612380386298</v>
      </c>
      <c r="I510">
        <v>11803315.934128899</v>
      </c>
      <c r="J510">
        <v>9202495.6187655702</v>
      </c>
      <c r="K510">
        <v>0.37763310115394799</v>
      </c>
      <c r="L510">
        <v>0.27429186839620601</v>
      </c>
      <c r="M510">
        <v>393298.25108756498</v>
      </c>
      <c r="N510">
        <v>199429.84334764999</v>
      </c>
      <c r="O510">
        <v>1.25831113108795E-2</v>
      </c>
      <c r="P510">
        <v>5.9442554076572602E-3</v>
      </c>
      <c r="Q510">
        <v>0.33327965924664033</v>
      </c>
    </row>
    <row r="511" spans="1:17" x14ac:dyDescent="0.2">
      <c r="A511">
        <v>37</v>
      </c>
      <c r="B511">
        <v>2005</v>
      </c>
      <c r="C511" t="s">
        <v>55</v>
      </c>
      <c r="D511">
        <v>20703892.942655031</v>
      </c>
      <c r="E511">
        <v>12222984.3400297</v>
      </c>
      <c r="F511">
        <v>8480908.6026253309</v>
      </c>
      <c r="G511">
        <v>0.36957754314112701</v>
      </c>
      <c r="H511">
        <v>0.26106358228637799</v>
      </c>
      <c r="I511">
        <v>11744524.288968001</v>
      </c>
      <c r="J511">
        <v>8333108.5649747998</v>
      </c>
      <c r="K511">
        <v>0.35511069239147403</v>
      </c>
      <c r="L511">
        <v>0.25651392739690498</v>
      </c>
      <c r="M511">
        <v>478460.05106167099</v>
      </c>
      <c r="N511">
        <v>147800.03765052799</v>
      </c>
      <c r="O511">
        <v>1.44668507496526E-2</v>
      </c>
      <c r="P511">
        <v>4.54965488947307E-3</v>
      </c>
      <c r="Q511">
        <v>0.31580625716852817</v>
      </c>
    </row>
    <row r="512" spans="1:17" x14ac:dyDescent="0.2">
      <c r="A512">
        <v>37</v>
      </c>
      <c r="B512">
        <v>2006</v>
      </c>
      <c r="C512" t="s">
        <v>55</v>
      </c>
      <c r="D512">
        <v>23219728.447157312</v>
      </c>
      <c r="E512">
        <v>14876800.855021801</v>
      </c>
      <c r="F512">
        <v>8342927.5921355104</v>
      </c>
      <c r="G512">
        <v>0.43829029955818999</v>
      </c>
      <c r="H512">
        <v>0.25856063961452003</v>
      </c>
      <c r="I512">
        <v>14368925.9921277</v>
      </c>
      <c r="J512">
        <v>8026290.8714252897</v>
      </c>
      <c r="K512">
        <v>0.42332763198166001</v>
      </c>
      <c r="L512">
        <v>0.24874756235499099</v>
      </c>
      <c r="M512">
        <v>507874.86289409199</v>
      </c>
      <c r="N512">
        <v>316636.72071021999</v>
      </c>
      <c r="O512">
        <v>1.49626675765298E-2</v>
      </c>
      <c r="P512">
        <v>9.8130772595285895E-3</v>
      </c>
      <c r="Q512">
        <v>0.35070025313587688</v>
      </c>
    </row>
    <row r="513" spans="1:17" x14ac:dyDescent="0.2">
      <c r="A513">
        <v>37</v>
      </c>
      <c r="B513">
        <v>2007</v>
      </c>
      <c r="C513" t="s">
        <v>55</v>
      </c>
      <c r="D513">
        <v>24117542.737217359</v>
      </c>
      <c r="E513">
        <v>15548124.0066617</v>
      </c>
      <c r="F513">
        <v>8569418.7305556592</v>
      </c>
      <c r="G513">
        <v>0.45576774238718698</v>
      </c>
      <c r="H513">
        <v>0.26717765393842702</v>
      </c>
      <c r="I513">
        <v>15067984.098880799</v>
      </c>
      <c r="J513">
        <v>8386593.0053421203</v>
      </c>
      <c r="K513">
        <v>0.44169322885066498</v>
      </c>
      <c r="L513">
        <v>0.26147750671981002</v>
      </c>
      <c r="M513">
        <v>480139.90778088698</v>
      </c>
      <c r="N513">
        <v>182825.72521353501</v>
      </c>
      <c r="O513">
        <v>1.4074513536522301E-2</v>
      </c>
      <c r="P513">
        <v>5.7001472186172901E-3</v>
      </c>
      <c r="Q513">
        <v>0.36437939056465141</v>
      </c>
    </row>
    <row r="514" spans="1:17" x14ac:dyDescent="0.2">
      <c r="A514">
        <v>37</v>
      </c>
      <c r="B514">
        <v>2008</v>
      </c>
      <c r="C514" t="s">
        <v>55</v>
      </c>
      <c r="D514">
        <v>22982664.457792308</v>
      </c>
      <c r="E514">
        <v>15489120.346426699</v>
      </c>
      <c r="F514">
        <v>7493544.1113656098</v>
      </c>
      <c r="G514">
        <v>0.45277935824189203</v>
      </c>
      <c r="H514">
        <v>0.234548290536088</v>
      </c>
      <c r="I514">
        <v>15004904.965523301</v>
      </c>
      <c r="J514">
        <v>7274088.0399950696</v>
      </c>
      <c r="K514">
        <v>0.43862473070251301</v>
      </c>
      <c r="L514">
        <v>0.227679304963607</v>
      </c>
      <c r="M514">
        <v>484215.38090339501</v>
      </c>
      <c r="N514">
        <v>219456.07137053399</v>
      </c>
      <c r="O514">
        <v>1.4154627539379299E-2</v>
      </c>
      <c r="P514">
        <v>6.8689855724815702E-3</v>
      </c>
      <c r="Q514">
        <v>0.34739153604071882</v>
      </c>
    </row>
    <row r="515" spans="1:17" x14ac:dyDescent="0.2">
      <c r="A515">
        <v>37</v>
      </c>
      <c r="B515">
        <v>2009</v>
      </c>
      <c r="C515" t="s">
        <v>55</v>
      </c>
      <c r="D515">
        <v>24842059.05468503</v>
      </c>
      <c r="E515">
        <v>16164570.132365</v>
      </c>
      <c r="F515">
        <v>8677488.9223200306</v>
      </c>
      <c r="G515">
        <v>0.46669248716825201</v>
      </c>
      <c r="H515">
        <v>0.27427946023549699</v>
      </c>
      <c r="I515">
        <v>15637258.8450085</v>
      </c>
      <c r="J515">
        <v>8303141.9276943002</v>
      </c>
      <c r="K515">
        <v>0.451468313918167</v>
      </c>
      <c r="L515">
        <v>0.262447040448405</v>
      </c>
      <c r="M515">
        <v>527311.28735644405</v>
      </c>
      <c r="N515">
        <v>374346.99462573201</v>
      </c>
      <c r="O515">
        <v>1.52241732500849E-2</v>
      </c>
      <c r="P515">
        <v>1.1832419787091399E-2</v>
      </c>
      <c r="Q515">
        <v>0.37483954604966557</v>
      </c>
    </row>
    <row r="516" spans="1:17" x14ac:dyDescent="0.2">
      <c r="A516">
        <v>37</v>
      </c>
      <c r="B516">
        <v>2010</v>
      </c>
      <c r="C516" t="s">
        <v>55</v>
      </c>
      <c r="D516">
        <v>26399335.293369628</v>
      </c>
      <c r="E516">
        <v>17216839.346122101</v>
      </c>
      <c r="F516">
        <v>9182495.9472475294</v>
      </c>
      <c r="G516">
        <v>0.49027929478178001</v>
      </c>
      <c r="H516">
        <v>0.29284387474571599</v>
      </c>
      <c r="I516">
        <v>16932607.6067793</v>
      </c>
      <c r="J516">
        <v>8846029.3143028505</v>
      </c>
      <c r="K516">
        <v>0.482185304130064</v>
      </c>
      <c r="L516">
        <v>0.28211343793635402</v>
      </c>
      <c r="M516">
        <v>284231.73934285401</v>
      </c>
      <c r="N516">
        <v>336466.63294468098</v>
      </c>
      <c r="O516">
        <v>8.0939906517162492E-3</v>
      </c>
      <c r="P516">
        <v>1.0730436809362301E-2</v>
      </c>
      <c r="Q516">
        <v>0.39714566954525499</v>
      </c>
    </row>
    <row r="517" spans="1:17" x14ac:dyDescent="0.2">
      <c r="A517">
        <v>37</v>
      </c>
      <c r="B517">
        <v>2011</v>
      </c>
      <c r="C517" t="s">
        <v>55</v>
      </c>
      <c r="D517">
        <v>24213665.663577899</v>
      </c>
      <c r="E517">
        <v>17374572.9226804</v>
      </c>
      <c r="F517">
        <v>6839092.7408975</v>
      </c>
      <c r="G517">
        <v>0.48011319979958</v>
      </c>
      <c r="H517">
        <v>0.226487512063031</v>
      </c>
      <c r="I517">
        <v>16968104.384597201</v>
      </c>
      <c r="J517">
        <v>6621319.5044709202</v>
      </c>
      <c r="K517">
        <v>0.46888121664204202</v>
      </c>
      <c r="L517">
        <v>0.21927560247490299</v>
      </c>
      <c r="M517">
        <v>406468.53808314801</v>
      </c>
      <c r="N517">
        <v>217773.236426585</v>
      </c>
      <c r="O517">
        <v>1.12319831575378E-2</v>
      </c>
      <c r="P517">
        <v>7.2119095881274398E-3</v>
      </c>
      <c r="Q517">
        <v>0.36474698596422367</v>
      </c>
    </row>
    <row r="518" spans="1:17" x14ac:dyDescent="0.2">
      <c r="A518">
        <v>37</v>
      </c>
      <c r="B518">
        <v>2012</v>
      </c>
      <c r="C518" t="s">
        <v>55</v>
      </c>
      <c r="D518">
        <v>23138185.422259938</v>
      </c>
      <c r="E518">
        <v>17732803.505210299</v>
      </c>
      <c r="F518">
        <v>5405381.9170496399</v>
      </c>
      <c r="G518">
        <v>0.47818315641290898</v>
      </c>
      <c r="H518">
        <v>0.18658504503083501</v>
      </c>
      <c r="I518">
        <v>17347193.253592201</v>
      </c>
      <c r="J518">
        <v>5223964.9249473996</v>
      </c>
      <c r="K518">
        <v>0.46778478216770197</v>
      </c>
      <c r="L518">
        <v>0.18032282375577799</v>
      </c>
      <c r="M518">
        <v>385610.25161805499</v>
      </c>
      <c r="N518">
        <v>181416.992102246</v>
      </c>
      <c r="O518">
        <v>1.03983742452072E-2</v>
      </c>
      <c r="P518">
        <v>6.2622212750569296E-3</v>
      </c>
      <c r="Q518">
        <v>0.35029315040526499</v>
      </c>
    </row>
    <row r="519" spans="1:17" x14ac:dyDescent="0.2">
      <c r="A519">
        <v>37</v>
      </c>
      <c r="B519">
        <v>2013</v>
      </c>
      <c r="C519" t="s">
        <v>55</v>
      </c>
      <c r="D519">
        <v>23273481.24139284</v>
      </c>
      <c r="E519">
        <v>17985897.211843599</v>
      </c>
      <c r="F519">
        <v>5287584.0295492401</v>
      </c>
      <c r="G519">
        <v>0.47464204438014701</v>
      </c>
      <c r="H519">
        <v>0.19116266095437301</v>
      </c>
      <c r="I519">
        <v>17485098.126134299</v>
      </c>
      <c r="J519">
        <v>5005603.4799962202</v>
      </c>
      <c r="K519">
        <v>0.46142611753117901</v>
      </c>
      <c r="L519">
        <v>0.18096818425410799</v>
      </c>
      <c r="M519">
        <v>500799.08570933202</v>
      </c>
      <c r="N519">
        <v>281980.549553024</v>
      </c>
      <c r="O519">
        <v>1.3215926848968201E-2</v>
      </c>
      <c r="P519">
        <v>1.0194476700264901E-2</v>
      </c>
      <c r="Q519">
        <v>0.35502907628460562</v>
      </c>
    </row>
    <row r="520" spans="1:17" x14ac:dyDescent="0.2">
      <c r="A520">
        <v>37</v>
      </c>
      <c r="B520">
        <v>2014</v>
      </c>
      <c r="C520" t="s">
        <v>55</v>
      </c>
      <c r="D520">
        <v>24677766.964186929</v>
      </c>
      <c r="E520">
        <v>19115807.096328299</v>
      </c>
      <c r="F520">
        <v>5561959.8678586297</v>
      </c>
      <c r="G520">
        <v>0.50039960569646402</v>
      </c>
      <c r="H520">
        <v>0.21024182585100201</v>
      </c>
      <c r="I520">
        <v>18606238.6256999</v>
      </c>
      <c r="J520">
        <v>5196798.45940373</v>
      </c>
      <c r="K520">
        <v>0.48706049526848899</v>
      </c>
      <c r="L520">
        <v>0.19643874149443699</v>
      </c>
      <c r="M520">
        <v>509568.470628393</v>
      </c>
      <c r="N520">
        <v>365161.40845489799</v>
      </c>
      <c r="O520">
        <v>1.3339110427975301E-2</v>
      </c>
      <c r="P520">
        <v>1.3803084356564899E-2</v>
      </c>
      <c r="Q520">
        <v>0.38167707041947635</v>
      </c>
    </row>
    <row r="521" spans="1:17" x14ac:dyDescent="0.2">
      <c r="A521">
        <v>37</v>
      </c>
      <c r="B521">
        <v>2015</v>
      </c>
      <c r="C521" t="s">
        <v>55</v>
      </c>
      <c r="D521">
        <v>27584307.250008218</v>
      </c>
      <c r="E521">
        <v>20250366.575543098</v>
      </c>
      <c r="F521">
        <v>7333940.6744651198</v>
      </c>
      <c r="G521">
        <v>0.52557952982068101</v>
      </c>
      <c r="H521">
        <v>0.28952033088447798</v>
      </c>
      <c r="I521">
        <v>19682719.112509701</v>
      </c>
      <c r="J521">
        <v>6967153.5376087902</v>
      </c>
      <c r="K521">
        <v>0.51084676507728599</v>
      </c>
      <c r="L521">
        <v>0.27504075735908101</v>
      </c>
      <c r="M521">
        <v>567647.46303339896</v>
      </c>
      <c r="N521">
        <v>366787.13685633102</v>
      </c>
      <c r="O521">
        <v>1.47327647433955E-2</v>
      </c>
      <c r="P521">
        <v>1.4479573525396699E-2</v>
      </c>
      <c r="Q521">
        <v>0.43194330060942798</v>
      </c>
    </row>
    <row r="522" spans="1:17" x14ac:dyDescent="0.2">
      <c r="A522">
        <v>37</v>
      </c>
      <c r="B522">
        <v>2016</v>
      </c>
      <c r="C522" t="s">
        <v>55</v>
      </c>
      <c r="D522">
        <v>26449386.945884239</v>
      </c>
      <c r="E522">
        <v>19999180.1280028</v>
      </c>
      <c r="F522">
        <v>6450206.8178814398</v>
      </c>
      <c r="G522">
        <v>0.51509646608084902</v>
      </c>
      <c r="H522">
        <v>0.26114391053574099</v>
      </c>
      <c r="I522">
        <v>19365063.798804201</v>
      </c>
      <c r="J522">
        <v>5927386.0228131805</v>
      </c>
      <c r="K522">
        <v>0.49876424255149299</v>
      </c>
      <c r="L522">
        <v>0.23997691995878201</v>
      </c>
      <c r="M522">
        <v>634116.32919864904</v>
      </c>
      <c r="N522">
        <v>522820.79506825999</v>
      </c>
      <c r="O522">
        <v>1.63322235293554E-2</v>
      </c>
      <c r="P522">
        <v>2.1166990576958599E-2</v>
      </c>
      <c r="Q522">
        <v>0.41635593224150652</v>
      </c>
    </row>
    <row r="523" spans="1:17" x14ac:dyDescent="0.2">
      <c r="A523">
        <v>37</v>
      </c>
      <c r="B523">
        <v>2017</v>
      </c>
      <c r="C523" t="s">
        <v>55</v>
      </c>
      <c r="D523">
        <v>27043695.308155511</v>
      </c>
      <c r="E523">
        <v>20795479.944417901</v>
      </c>
      <c r="F523">
        <v>6248215.3637376102</v>
      </c>
      <c r="G523">
        <v>0.53473111098180903</v>
      </c>
      <c r="H523">
        <v>0.26028307526112299</v>
      </c>
      <c r="I523">
        <v>20268659.928785998</v>
      </c>
      <c r="J523">
        <v>5859855.8409612598</v>
      </c>
      <c r="K523">
        <v>0.52118455889456705</v>
      </c>
      <c r="L523">
        <v>0.244105110032552</v>
      </c>
      <c r="M523">
        <v>526820.01563181495</v>
      </c>
      <c r="N523">
        <v>388359.52277635102</v>
      </c>
      <c r="O523">
        <v>1.3546552087242101E-2</v>
      </c>
      <c r="P523">
        <v>1.6177965228571099E-2</v>
      </c>
      <c r="Q523">
        <v>0.42998120805184947</v>
      </c>
    </row>
    <row r="524" spans="1:17" x14ac:dyDescent="0.2">
      <c r="A524">
        <v>37</v>
      </c>
      <c r="B524">
        <v>2018</v>
      </c>
      <c r="C524" t="s">
        <v>55</v>
      </c>
      <c r="D524">
        <v>28652281.217355028</v>
      </c>
      <c r="E524">
        <v>22346876.4682648</v>
      </c>
      <c r="F524">
        <v>6305404.7490902301</v>
      </c>
      <c r="G524">
        <v>0.57336125828689</v>
      </c>
      <c r="H524">
        <v>0.26944451558499799</v>
      </c>
      <c r="I524">
        <v>21791592.103202201</v>
      </c>
      <c r="J524">
        <v>5983124.0547698401</v>
      </c>
      <c r="K524">
        <v>0.55911414224311096</v>
      </c>
      <c r="L524">
        <v>0.25567271678396403</v>
      </c>
      <c r="M524">
        <v>555284.36506268498</v>
      </c>
      <c r="N524">
        <v>322280.69432039</v>
      </c>
      <c r="O524">
        <v>1.42471160437796E-2</v>
      </c>
      <c r="P524">
        <v>1.3771798801033901E-2</v>
      </c>
      <c r="Q524">
        <v>0.45934263357042399</v>
      </c>
    </row>
    <row r="525" spans="1:17" x14ac:dyDescent="0.2">
      <c r="A525">
        <v>37</v>
      </c>
      <c r="B525">
        <v>2019</v>
      </c>
      <c r="C525" t="s">
        <v>55</v>
      </c>
      <c r="D525">
        <v>31176303.77683498</v>
      </c>
      <c r="E525">
        <v>24507475.3028045</v>
      </c>
      <c r="F525">
        <v>6834776.7237449801</v>
      </c>
      <c r="G525">
        <v>0.62326930884487797</v>
      </c>
      <c r="H525">
        <v>0.297412423717897</v>
      </c>
      <c r="I525">
        <v>23486448.615350701</v>
      </c>
      <c r="J525">
        <v>6382437.4691249998</v>
      </c>
      <c r="K525">
        <v>0.59730275823374002</v>
      </c>
      <c r="L525">
        <v>0.277729072015728</v>
      </c>
      <c r="M525">
        <v>1021026.68745377</v>
      </c>
      <c r="N525">
        <v>452339.25461998198</v>
      </c>
      <c r="O525">
        <v>2.5966550611137899E-2</v>
      </c>
      <c r="P525">
        <v>1.9683351702169699E-2</v>
      </c>
      <c r="Q525">
        <v>0.5025567147721991</v>
      </c>
    </row>
    <row r="526" spans="1:17" x14ac:dyDescent="0.2">
      <c r="A526">
        <v>37</v>
      </c>
      <c r="B526">
        <v>2020</v>
      </c>
      <c r="C526" t="s">
        <v>55</v>
      </c>
      <c r="D526">
        <v>30060924.093381591</v>
      </c>
      <c r="E526">
        <v>24341527.053089999</v>
      </c>
      <c r="F526">
        <v>6300655.12539009</v>
      </c>
      <c r="G526">
        <v>0.61128723313849898</v>
      </c>
      <c r="H526">
        <v>0.279770961515038</v>
      </c>
      <c r="I526">
        <v>23572876.794884998</v>
      </c>
      <c r="J526">
        <v>5823032.8774376204</v>
      </c>
      <c r="K526">
        <v>0.59198416769956796</v>
      </c>
      <c r="L526">
        <v>0.25856287554757101</v>
      </c>
      <c r="M526">
        <v>768650.25820495503</v>
      </c>
      <c r="N526">
        <v>477622.24795247603</v>
      </c>
      <c r="O526">
        <v>1.9303065438930799E-2</v>
      </c>
      <c r="P526">
        <v>2.1208085967467601E-2</v>
      </c>
      <c r="Q526">
        <v>0.48967135166036252</v>
      </c>
    </row>
    <row r="527" spans="1:17" x14ac:dyDescent="0.2">
      <c r="A527">
        <v>41</v>
      </c>
      <c r="B527">
        <v>1986</v>
      </c>
      <c r="C527" t="s">
        <v>56</v>
      </c>
      <c r="D527">
        <v>8709557.0709442906</v>
      </c>
      <c r="E527">
        <v>1804093.9768469301</v>
      </c>
      <c r="F527">
        <v>6905463.09409736</v>
      </c>
      <c r="G527">
        <v>0.236234484466366</v>
      </c>
      <c r="H527">
        <v>0.17547792973291201</v>
      </c>
      <c r="I527">
        <v>1752305.9376121501</v>
      </c>
      <c r="J527">
        <v>6512198.3553629899</v>
      </c>
      <c r="K527">
        <v>0.22945317434219301</v>
      </c>
      <c r="L527">
        <v>0.16548449681614599</v>
      </c>
      <c r="M527">
        <v>51788.039234775199</v>
      </c>
      <c r="N527">
        <v>393264.73873436399</v>
      </c>
      <c r="O527">
        <v>6.7813101241727099E-3</v>
      </c>
      <c r="P527">
        <v>9.9934329167653008E-3</v>
      </c>
      <c r="Q527">
        <v>0.18535233609451013</v>
      </c>
    </row>
    <row r="528" spans="1:17" x14ac:dyDescent="0.2">
      <c r="A528">
        <v>41</v>
      </c>
      <c r="B528">
        <v>1987</v>
      </c>
      <c r="C528" t="s">
        <v>56</v>
      </c>
      <c r="D528">
        <v>9049703.7939983904</v>
      </c>
      <c r="E528">
        <v>1886827.0222617199</v>
      </c>
      <c r="F528">
        <v>7162876.7717366703</v>
      </c>
      <c r="G528">
        <v>0.23593341464519499</v>
      </c>
      <c r="H528">
        <v>0.17977467828212201</v>
      </c>
      <c r="I528">
        <v>1823369.99177238</v>
      </c>
      <c r="J528">
        <v>6789655.08712669</v>
      </c>
      <c r="K528">
        <v>0.227998594065486</v>
      </c>
      <c r="L528">
        <v>0.17040751891070699</v>
      </c>
      <c r="M528">
        <v>63457.030489337601</v>
      </c>
      <c r="N528">
        <v>373221.68460997799</v>
      </c>
      <c r="O528">
        <v>7.93482057970917E-3</v>
      </c>
      <c r="P528">
        <v>9.3671593714159101E-3</v>
      </c>
      <c r="Q528">
        <v>0.18916240466140244</v>
      </c>
    </row>
    <row r="529" spans="1:17" x14ac:dyDescent="0.2">
      <c r="A529">
        <v>41</v>
      </c>
      <c r="B529">
        <v>1988</v>
      </c>
      <c r="C529" t="s">
        <v>56</v>
      </c>
      <c r="D529">
        <v>9425937.0477888603</v>
      </c>
      <c r="E529">
        <v>2165017.0168085401</v>
      </c>
      <c r="F529">
        <v>7260920.0309803197</v>
      </c>
      <c r="G529">
        <v>0.25709798072821599</v>
      </c>
      <c r="H529">
        <v>0.17792175835384499</v>
      </c>
      <c r="I529">
        <v>2092463.0761216599</v>
      </c>
      <c r="J529">
        <v>6876600.5338955298</v>
      </c>
      <c r="K529">
        <v>0.24848212621083701</v>
      </c>
      <c r="L529">
        <v>0.16850438419199801</v>
      </c>
      <c r="M529">
        <v>72553.940686877293</v>
      </c>
      <c r="N529">
        <v>384319.49708479102</v>
      </c>
      <c r="O529">
        <v>8.6158545173783598E-3</v>
      </c>
      <c r="P529">
        <v>9.4173741618469795E-3</v>
      </c>
      <c r="Q529">
        <v>0.19146498856454874</v>
      </c>
    </row>
    <row r="530" spans="1:17" x14ac:dyDescent="0.2">
      <c r="A530">
        <v>41</v>
      </c>
      <c r="B530">
        <v>1989</v>
      </c>
      <c r="C530" t="s">
        <v>56</v>
      </c>
      <c r="D530">
        <v>11668355.79951313</v>
      </c>
      <c r="E530">
        <v>2282697.3886432699</v>
      </c>
      <c r="F530">
        <v>9385658.4108698592</v>
      </c>
      <c r="G530">
        <v>0.25799207871360902</v>
      </c>
      <c r="H530">
        <v>0.222182286405229</v>
      </c>
      <c r="I530">
        <v>2205212.5187632898</v>
      </c>
      <c r="J530">
        <v>8805469.4468951896</v>
      </c>
      <c r="K530">
        <v>0.24923468373491101</v>
      </c>
      <c r="L530">
        <v>0.208447745372531</v>
      </c>
      <c r="M530">
        <v>77484.869879984995</v>
      </c>
      <c r="N530">
        <v>580188.96397467703</v>
      </c>
      <c r="O530">
        <v>8.7573949786976506E-3</v>
      </c>
      <c r="P530">
        <v>1.37345410326975E-2</v>
      </c>
      <c r="Q530">
        <v>0.22838382500598903</v>
      </c>
    </row>
    <row r="531" spans="1:17" x14ac:dyDescent="0.2">
      <c r="A531">
        <v>41</v>
      </c>
      <c r="B531">
        <v>1990</v>
      </c>
      <c r="C531" t="s">
        <v>56</v>
      </c>
      <c r="D531">
        <v>13445556.6439595</v>
      </c>
      <c r="E531">
        <v>2895085.8778315</v>
      </c>
      <c r="F531">
        <v>10550470.766128</v>
      </c>
      <c r="G531">
        <v>0.311351925834632</v>
      </c>
      <c r="H531">
        <v>0.24270087140692601</v>
      </c>
      <c r="I531">
        <v>2810554.9546876801</v>
      </c>
      <c r="J531">
        <v>9939231.8525829501</v>
      </c>
      <c r="K531">
        <v>0.30226105018395</v>
      </c>
      <c r="L531">
        <v>0.22864005646855701</v>
      </c>
      <c r="M531">
        <v>84530.9231438282</v>
      </c>
      <c r="N531">
        <v>611238.91354502505</v>
      </c>
      <c r="O531">
        <v>9.0908756506814393E-3</v>
      </c>
      <c r="P531">
        <v>1.40608149383692E-2</v>
      </c>
      <c r="Q531">
        <v>0.25479776715216801</v>
      </c>
    </row>
    <row r="532" spans="1:17" x14ac:dyDescent="0.2">
      <c r="A532">
        <v>41</v>
      </c>
      <c r="B532">
        <v>1991</v>
      </c>
      <c r="C532" t="s">
        <v>56</v>
      </c>
      <c r="D532">
        <v>14298143.983130809</v>
      </c>
      <c r="E532">
        <v>2975884.1056972099</v>
      </c>
      <c r="F532">
        <v>11322259.8774336</v>
      </c>
      <c r="G532">
        <v>0.31906842359450299</v>
      </c>
      <c r="H532">
        <v>0.25905632188604899</v>
      </c>
      <c r="I532">
        <v>2896849.9299991699</v>
      </c>
      <c r="J532">
        <v>10631630.629506599</v>
      </c>
      <c r="K532">
        <v>0.31059453517869201</v>
      </c>
      <c r="L532">
        <v>0.24325454073178601</v>
      </c>
      <c r="M532">
        <v>79034.175698039006</v>
      </c>
      <c r="N532">
        <v>690629.24792701995</v>
      </c>
      <c r="O532">
        <v>8.4738884158112298E-3</v>
      </c>
      <c r="P532">
        <v>1.5801781154263301E-2</v>
      </c>
      <c r="Q532">
        <v>0.26961059460245662</v>
      </c>
    </row>
    <row r="533" spans="1:17" x14ac:dyDescent="0.2">
      <c r="A533">
        <v>41</v>
      </c>
      <c r="B533">
        <v>1992</v>
      </c>
      <c r="C533" t="s">
        <v>56</v>
      </c>
      <c r="D533">
        <v>13398615.32626617</v>
      </c>
      <c r="E533">
        <v>2882446.30481207</v>
      </c>
      <c r="F533">
        <v>10516169.0214541</v>
      </c>
      <c r="G533">
        <v>0.30944506953377798</v>
      </c>
      <c r="H533">
        <v>0.23939609413575899</v>
      </c>
      <c r="I533">
        <v>2820213.4038372701</v>
      </c>
      <c r="J533">
        <v>9925817.5405150708</v>
      </c>
      <c r="K533">
        <v>0.30276405544609503</v>
      </c>
      <c r="L533">
        <v>0.22595699493378399</v>
      </c>
      <c r="M533">
        <v>62232.900974805401</v>
      </c>
      <c r="N533">
        <v>590351.48093899898</v>
      </c>
      <c r="O533">
        <v>6.6810140876823404E-3</v>
      </c>
      <c r="P533">
        <v>1.3439099201975E-2</v>
      </c>
      <c r="Q533">
        <v>0.25165124347162154</v>
      </c>
    </row>
    <row r="534" spans="1:17" x14ac:dyDescent="0.2">
      <c r="A534">
        <v>41</v>
      </c>
      <c r="B534">
        <v>1993</v>
      </c>
      <c r="C534" t="s">
        <v>56</v>
      </c>
      <c r="D534">
        <v>14923436.467223059</v>
      </c>
      <c r="E534">
        <v>3622924.1813699598</v>
      </c>
      <c r="F534">
        <v>11300512.285853099</v>
      </c>
      <c r="G534">
        <v>0.38857459769483299</v>
      </c>
      <c r="H534">
        <v>0.25670627199684398</v>
      </c>
      <c r="I534">
        <v>3544028.2724123802</v>
      </c>
      <c r="J534">
        <v>10665884.3289313</v>
      </c>
      <c r="K534">
        <v>0.38011266348141398</v>
      </c>
      <c r="L534">
        <v>0.242289847961775</v>
      </c>
      <c r="M534">
        <v>78895.908957574793</v>
      </c>
      <c r="N534">
        <v>634627.95692175895</v>
      </c>
      <c r="O534">
        <v>8.4619342134190992E-3</v>
      </c>
      <c r="P534">
        <v>1.44164240350684E-2</v>
      </c>
      <c r="Q534">
        <v>0.27975427039792883</v>
      </c>
    </row>
    <row r="535" spans="1:17" x14ac:dyDescent="0.2">
      <c r="A535">
        <v>41</v>
      </c>
      <c r="B535">
        <v>1994</v>
      </c>
      <c r="C535" t="s">
        <v>56</v>
      </c>
      <c r="D535">
        <v>15212432.845178152</v>
      </c>
      <c r="E535">
        <v>4165141.5677364501</v>
      </c>
      <c r="F535">
        <v>11047291.277441701</v>
      </c>
      <c r="G535">
        <v>0.44623878524946198</v>
      </c>
      <c r="H535">
        <v>0.24938192531460199</v>
      </c>
      <c r="I535">
        <v>4101225.0925776102</v>
      </c>
      <c r="J535">
        <v>10483118.152677899</v>
      </c>
      <c r="K535">
        <v>0.43939099634037898</v>
      </c>
      <c r="L535">
        <v>0.236646262197651</v>
      </c>
      <c r="M535">
        <v>63916.475158835201</v>
      </c>
      <c r="N535">
        <v>564173.12476371997</v>
      </c>
      <c r="O535">
        <v>6.8477889090829596E-3</v>
      </c>
      <c r="P535">
        <v>1.2735663116951301E-2</v>
      </c>
      <c r="Q535">
        <v>0.28364169183038429</v>
      </c>
    </row>
    <row r="536" spans="1:17" x14ac:dyDescent="0.2">
      <c r="A536">
        <v>41</v>
      </c>
      <c r="B536">
        <v>1995</v>
      </c>
      <c r="C536" t="s">
        <v>56</v>
      </c>
      <c r="D536">
        <v>15119261.858930651</v>
      </c>
      <c r="E536">
        <v>3984879.2566882502</v>
      </c>
      <c r="F536">
        <v>11134382.602242401</v>
      </c>
      <c r="G536">
        <v>0.42042631745213499</v>
      </c>
      <c r="H536">
        <v>0.24978981729572</v>
      </c>
      <c r="I536">
        <v>3885492.7139086798</v>
      </c>
      <c r="J536">
        <v>10498024.796391301</v>
      </c>
      <c r="K536">
        <v>0.40994049956568801</v>
      </c>
      <c r="L536">
        <v>0.23551370466902999</v>
      </c>
      <c r="M536">
        <v>99386.542779569107</v>
      </c>
      <c r="N536">
        <v>636357.80585115997</v>
      </c>
      <c r="O536">
        <v>1.0485817886447001E-2</v>
      </c>
      <c r="P536">
        <v>1.42761126266896E-2</v>
      </c>
      <c r="Q536">
        <v>0.27971080009231358</v>
      </c>
    </row>
    <row r="537" spans="1:17" x14ac:dyDescent="0.2">
      <c r="A537">
        <v>41</v>
      </c>
      <c r="B537">
        <v>1996</v>
      </c>
      <c r="C537" t="s">
        <v>56</v>
      </c>
      <c r="D537">
        <v>15718442.452566011</v>
      </c>
      <c r="E537">
        <v>4003353.9866691101</v>
      </c>
      <c r="F537">
        <v>11715088.465896901</v>
      </c>
      <c r="G537">
        <v>0.37005779677925799</v>
      </c>
      <c r="H537">
        <v>0.26410880438234902</v>
      </c>
      <c r="I537">
        <v>3960794.6652592402</v>
      </c>
      <c r="J537">
        <v>11186029.514764</v>
      </c>
      <c r="K537">
        <v>0.36612374329165598</v>
      </c>
      <c r="L537">
        <v>0.25218152551986101</v>
      </c>
      <c r="M537">
        <v>42559.321409874698</v>
      </c>
      <c r="N537">
        <v>529058.95113284502</v>
      </c>
      <c r="O537">
        <v>3.9340534876013801E-3</v>
      </c>
      <c r="P537">
        <v>1.19272788624885E-2</v>
      </c>
      <c r="Q537">
        <v>0.28488217823889339</v>
      </c>
    </row>
    <row r="538" spans="1:17" x14ac:dyDescent="0.2">
      <c r="A538">
        <v>41</v>
      </c>
      <c r="B538">
        <v>1997</v>
      </c>
      <c r="C538" t="s">
        <v>56</v>
      </c>
      <c r="D538">
        <v>16921166.310829449</v>
      </c>
      <c r="E538">
        <v>4738573.6072571501</v>
      </c>
      <c r="F538">
        <v>12182592.703572299</v>
      </c>
      <c r="G538">
        <v>0.390588481836941</v>
      </c>
      <c r="H538">
        <v>0.27614101259044399</v>
      </c>
      <c r="I538">
        <v>4673562.2390882401</v>
      </c>
      <c r="J538">
        <v>11530738.695617201</v>
      </c>
      <c r="K538">
        <v>0.385229761323167</v>
      </c>
      <c r="L538">
        <v>0.26136553497268999</v>
      </c>
      <c r="M538">
        <v>65011.368168909903</v>
      </c>
      <c r="N538">
        <v>651854.00795502297</v>
      </c>
      <c r="O538">
        <v>5.3587205137739903E-3</v>
      </c>
      <c r="P538">
        <v>1.47754776177535E-2</v>
      </c>
      <c r="Q538">
        <v>0.30082516766624051</v>
      </c>
    </row>
    <row r="539" spans="1:17" x14ac:dyDescent="0.2">
      <c r="A539">
        <v>41</v>
      </c>
      <c r="B539">
        <v>1998</v>
      </c>
      <c r="C539" t="s">
        <v>56</v>
      </c>
      <c r="D539">
        <v>17368673.46829718</v>
      </c>
      <c r="E539">
        <v>5330820.68749718</v>
      </c>
      <c r="F539">
        <v>12037852.7808</v>
      </c>
      <c r="G539">
        <v>0.40750883077432298</v>
      </c>
      <c r="H539">
        <v>0.27365480285246202</v>
      </c>
      <c r="I539">
        <v>5275383.8859260101</v>
      </c>
      <c r="J539">
        <v>11547405.335529201</v>
      </c>
      <c r="K539">
        <v>0.40327102434367001</v>
      </c>
      <c r="L539">
        <v>0.26250553052051101</v>
      </c>
      <c r="M539">
        <v>55436.801571166601</v>
      </c>
      <c r="N539">
        <v>490447.44527079299</v>
      </c>
      <c r="O539">
        <v>4.2378064306531201E-3</v>
      </c>
      <c r="P539">
        <v>1.1149272331950901E-2</v>
      </c>
      <c r="Q539">
        <v>0.30433622555928269</v>
      </c>
    </row>
    <row r="540" spans="1:17" x14ac:dyDescent="0.2">
      <c r="A540">
        <v>41</v>
      </c>
      <c r="B540">
        <v>1999</v>
      </c>
      <c r="C540" t="s">
        <v>56</v>
      </c>
      <c r="D540">
        <v>17906302.49009034</v>
      </c>
      <c r="E540">
        <v>5733582.9384177402</v>
      </c>
      <c r="F540">
        <v>12172719.5516726</v>
      </c>
      <c r="G540">
        <v>0.39913874348904099</v>
      </c>
      <c r="H540">
        <v>0.27749244687768798</v>
      </c>
      <c r="I540">
        <v>5637270.95773682</v>
      </c>
      <c r="J540">
        <v>11698577.4982042</v>
      </c>
      <c r="K540">
        <v>0.39243406277458798</v>
      </c>
      <c r="L540">
        <v>0.26668378263252501</v>
      </c>
      <c r="M540">
        <v>96311.980680928493</v>
      </c>
      <c r="N540">
        <v>474142.053468397</v>
      </c>
      <c r="O540">
        <v>6.7046807144530603E-3</v>
      </c>
      <c r="P540">
        <v>1.08086642451627E-2</v>
      </c>
      <c r="Q540">
        <v>0.30750074461732241</v>
      </c>
    </row>
    <row r="541" spans="1:17" x14ac:dyDescent="0.2">
      <c r="A541">
        <v>41</v>
      </c>
      <c r="B541">
        <v>2000</v>
      </c>
      <c r="C541" t="s">
        <v>56</v>
      </c>
      <c r="D541">
        <v>19927833.388808999</v>
      </c>
      <c r="E541">
        <v>6772167.7722223001</v>
      </c>
      <c r="F541">
        <v>13155665.6165867</v>
      </c>
      <c r="G541">
        <v>0.43383547289164998</v>
      </c>
      <c r="H541">
        <v>0.30263617541999699</v>
      </c>
      <c r="I541">
        <v>6687119.5946974102</v>
      </c>
      <c r="J541">
        <v>12666170.6313441</v>
      </c>
      <c r="K541">
        <v>0.42838715596329202</v>
      </c>
      <c r="L541">
        <v>0.29137571209275198</v>
      </c>
      <c r="M541">
        <v>85048.177524881699</v>
      </c>
      <c r="N541">
        <v>489494.985242553</v>
      </c>
      <c r="O541">
        <v>5.4483169283581203E-3</v>
      </c>
      <c r="P541">
        <v>1.1260463327245099E-2</v>
      </c>
      <c r="Q541">
        <v>0.33730123993795247</v>
      </c>
    </row>
    <row r="542" spans="1:17" x14ac:dyDescent="0.2">
      <c r="A542">
        <v>41</v>
      </c>
      <c r="B542">
        <v>2001</v>
      </c>
      <c r="C542" t="s">
        <v>56</v>
      </c>
      <c r="D542">
        <v>19411450.081468113</v>
      </c>
      <c r="E542">
        <v>7322926.9712228104</v>
      </c>
      <c r="F542">
        <v>12088523.1102453</v>
      </c>
      <c r="G542">
        <v>0.42461740756694599</v>
      </c>
      <c r="H542">
        <v>0.28059772652964099</v>
      </c>
      <c r="I542">
        <v>7249944.97962604</v>
      </c>
      <c r="J542">
        <v>11652991.578449</v>
      </c>
      <c r="K542">
        <v>0.420385571827948</v>
      </c>
      <c r="L542">
        <v>0.27048820723274303</v>
      </c>
      <c r="M542">
        <v>72981.991596774198</v>
      </c>
      <c r="N542">
        <v>435531.531796325</v>
      </c>
      <c r="O542">
        <v>4.2318357389982504E-3</v>
      </c>
      <c r="P542">
        <v>1.0109519296897801E-2</v>
      </c>
      <c r="Q542">
        <v>0.32176907330933291</v>
      </c>
    </row>
    <row r="543" spans="1:17" x14ac:dyDescent="0.2">
      <c r="A543">
        <v>41</v>
      </c>
      <c r="B543">
        <v>2002</v>
      </c>
      <c r="C543" t="s">
        <v>56</v>
      </c>
      <c r="D543">
        <v>19213653.075533941</v>
      </c>
      <c r="E543">
        <v>7444271.4231269397</v>
      </c>
      <c r="F543">
        <v>11769381.652407</v>
      </c>
      <c r="G543">
        <v>0.39419093261687699</v>
      </c>
      <c r="H543">
        <v>0.27666991431316201</v>
      </c>
      <c r="I543">
        <v>7219240.1070099603</v>
      </c>
      <c r="J543">
        <v>11174637.3235677</v>
      </c>
      <c r="K543">
        <v>0.38227501777092299</v>
      </c>
      <c r="L543">
        <v>0.26268890262045702</v>
      </c>
      <c r="M543">
        <v>225031.31611697399</v>
      </c>
      <c r="N543">
        <v>594744.32883932802</v>
      </c>
      <c r="O543">
        <v>1.1915914845954501E-2</v>
      </c>
      <c r="P543">
        <v>1.39810116927055E-2</v>
      </c>
      <c r="Q543">
        <v>0.31280177990237978</v>
      </c>
    </row>
    <row r="544" spans="1:17" x14ac:dyDescent="0.2">
      <c r="A544">
        <v>41</v>
      </c>
      <c r="B544">
        <v>2003</v>
      </c>
      <c r="C544" t="s">
        <v>56</v>
      </c>
      <c r="D544">
        <v>19617771.510600232</v>
      </c>
      <c r="E544">
        <v>8366628.7499006297</v>
      </c>
      <c r="F544">
        <v>11251142.7606996</v>
      </c>
      <c r="G544">
        <v>0.41974142114306401</v>
      </c>
      <c r="H544">
        <v>0.26896967671824401</v>
      </c>
      <c r="I544">
        <v>8096151.0157929603</v>
      </c>
      <c r="J544">
        <v>10733012.9592249</v>
      </c>
      <c r="K544">
        <v>0.40617195225713298</v>
      </c>
      <c r="L544">
        <v>0.25658327222895499</v>
      </c>
      <c r="M544">
        <v>270477.73410766397</v>
      </c>
      <c r="N544">
        <v>518129.80147477699</v>
      </c>
      <c r="O544">
        <v>1.3569468885930301E-2</v>
      </c>
      <c r="P544">
        <v>1.2386404489288801E-2</v>
      </c>
      <c r="Q544">
        <v>0.31762807914055674</v>
      </c>
    </row>
    <row r="545" spans="1:17" x14ac:dyDescent="0.2">
      <c r="A545">
        <v>41</v>
      </c>
      <c r="B545">
        <v>2004</v>
      </c>
      <c r="C545" t="s">
        <v>56</v>
      </c>
      <c r="D545">
        <v>21609822.186911069</v>
      </c>
      <c r="E545">
        <v>9111908.34503977</v>
      </c>
      <c r="F545">
        <v>12497913.841871301</v>
      </c>
      <c r="G545">
        <v>0.42442340728203098</v>
      </c>
      <c r="H545">
        <v>0.30483020814409001</v>
      </c>
      <c r="I545">
        <v>8854266.7846321892</v>
      </c>
      <c r="J545">
        <v>12261586.4859678</v>
      </c>
      <c r="K545">
        <v>0.41242272588962298</v>
      </c>
      <c r="L545">
        <v>0.29906606878438002</v>
      </c>
      <c r="M545">
        <v>257641.56040758101</v>
      </c>
      <c r="N545">
        <v>236327.355903474</v>
      </c>
      <c r="O545">
        <v>1.20006813924079E-2</v>
      </c>
      <c r="P545">
        <v>5.7641393597102899E-3</v>
      </c>
      <c r="Q545">
        <v>0.34593149385222111</v>
      </c>
    </row>
    <row r="546" spans="1:17" x14ac:dyDescent="0.2">
      <c r="A546">
        <v>41</v>
      </c>
      <c r="B546">
        <v>2005</v>
      </c>
      <c r="C546" t="s">
        <v>56</v>
      </c>
      <c r="D546">
        <v>20578762.08261922</v>
      </c>
      <c r="E546">
        <v>9276450.4937992208</v>
      </c>
      <c r="F546">
        <v>11302311.588819999</v>
      </c>
      <c r="G546">
        <v>0.40249750129860101</v>
      </c>
      <c r="H546">
        <v>0.27983268482350998</v>
      </c>
      <c r="I546">
        <v>8958341.8908903804</v>
      </c>
      <c r="J546">
        <v>11125900.205194199</v>
      </c>
      <c r="K546">
        <v>0.38869503257438498</v>
      </c>
      <c r="L546">
        <v>0.275464934852587</v>
      </c>
      <c r="M546">
        <v>318108.60290884302</v>
      </c>
      <c r="N546">
        <v>176411.383625791</v>
      </c>
      <c r="O546">
        <v>1.3802468724215601E-2</v>
      </c>
      <c r="P546">
        <v>4.3677499709233398E-3</v>
      </c>
      <c r="Q546">
        <v>0.32439807083908884</v>
      </c>
    </row>
    <row r="547" spans="1:17" x14ac:dyDescent="0.2">
      <c r="A547">
        <v>41</v>
      </c>
      <c r="B547">
        <v>2006</v>
      </c>
      <c r="C547" t="s">
        <v>56</v>
      </c>
      <c r="D547">
        <v>22595183.226229001</v>
      </c>
      <c r="E547">
        <v>11356134.3141219</v>
      </c>
      <c r="F547">
        <v>11239048.912107101</v>
      </c>
      <c r="G547">
        <v>0.464955557029058</v>
      </c>
      <c r="H547">
        <v>0.28164342026572398</v>
      </c>
      <c r="I547">
        <v>11014857.6917367</v>
      </c>
      <c r="J547">
        <v>10870441.876702599</v>
      </c>
      <c r="K547">
        <v>0.450982627714127</v>
      </c>
      <c r="L547">
        <v>0.27240636230848903</v>
      </c>
      <c r="M547">
        <v>341276.62238515803</v>
      </c>
      <c r="N547">
        <v>368607.03540448501</v>
      </c>
      <c r="O547">
        <v>1.3972929314930899E-2</v>
      </c>
      <c r="P547">
        <v>9.23705795723463E-3</v>
      </c>
      <c r="Q547">
        <v>0.35124209879351403</v>
      </c>
    </row>
    <row r="548" spans="1:17" x14ac:dyDescent="0.2">
      <c r="A548">
        <v>41</v>
      </c>
      <c r="B548">
        <v>2007</v>
      </c>
      <c r="C548" t="s">
        <v>56</v>
      </c>
      <c r="D548">
        <v>22858025.1810138</v>
      </c>
      <c r="E548">
        <v>12007182.3736187</v>
      </c>
      <c r="F548">
        <v>10850842.807395101</v>
      </c>
      <c r="G548">
        <v>0.47132281816305899</v>
      </c>
      <c r="H548">
        <v>0.27699596202086602</v>
      </c>
      <c r="I548">
        <v>11681024.596492199</v>
      </c>
      <c r="J548">
        <v>10643656.5832415</v>
      </c>
      <c r="K548">
        <v>0.45852001414978899</v>
      </c>
      <c r="L548">
        <v>0.27170699521012398</v>
      </c>
      <c r="M548">
        <v>326157.77712644002</v>
      </c>
      <c r="N548">
        <v>207186.22415355401</v>
      </c>
      <c r="O548">
        <v>1.28028040132702E-2</v>
      </c>
      <c r="P548">
        <v>5.2889668107413803E-3</v>
      </c>
      <c r="Q548">
        <v>0.35357238979838507</v>
      </c>
    </row>
    <row r="549" spans="1:17" x14ac:dyDescent="0.2">
      <c r="A549">
        <v>41</v>
      </c>
      <c r="B549">
        <v>2008</v>
      </c>
      <c r="C549" t="s">
        <v>56</v>
      </c>
      <c r="D549">
        <v>21485161.527004682</v>
      </c>
      <c r="E549">
        <v>12115306.396302801</v>
      </c>
      <c r="F549">
        <v>9369855.1307018809</v>
      </c>
      <c r="G549">
        <v>0.46347971767660401</v>
      </c>
      <c r="H549">
        <v>0.24523894927203699</v>
      </c>
      <c r="I549">
        <v>11782940.763498699</v>
      </c>
      <c r="J549">
        <v>9127924.7667576</v>
      </c>
      <c r="K549">
        <v>0.45076483250420302</v>
      </c>
      <c r="L549">
        <v>0.238906861163621</v>
      </c>
      <c r="M549">
        <v>332365.63280409802</v>
      </c>
      <c r="N549">
        <v>241930.363944276</v>
      </c>
      <c r="O549">
        <v>1.27148851724013E-2</v>
      </c>
      <c r="P549">
        <v>6.3320881084157499E-3</v>
      </c>
      <c r="Q549">
        <v>0.33389568414463039</v>
      </c>
    </row>
    <row r="550" spans="1:17" x14ac:dyDescent="0.2">
      <c r="A550">
        <v>41</v>
      </c>
      <c r="B550">
        <v>2009</v>
      </c>
      <c r="C550" t="s">
        <v>56</v>
      </c>
      <c r="D550">
        <v>23212806.3845107</v>
      </c>
      <c r="E550">
        <v>12583672.87905</v>
      </c>
      <c r="F550">
        <v>10629133.5054607</v>
      </c>
      <c r="G550">
        <v>0.47176638979963298</v>
      </c>
      <c r="H550">
        <v>0.28660279931231902</v>
      </c>
      <c r="I550">
        <v>12217508.276910899</v>
      </c>
      <c r="J550">
        <v>10228025.506783601</v>
      </c>
      <c r="K550">
        <v>0.45803874810996598</v>
      </c>
      <c r="L550">
        <v>0.27578736687952898</v>
      </c>
      <c r="M550">
        <v>366164.60213910497</v>
      </c>
      <c r="N550">
        <v>401107.99867708702</v>
      </c>
      <c r="O550">
        <v>1.37276416896674E-2</v>
      </c>
      <c r="P550">
        <v>1.081543243279E-2</v>
      </c>
      <c r="Q550">
        <v>0.36406442580532744</v>
      </c>
    </row>
    <row r="551" spans="1:17" x14ac:dyDescent="0.2">
      <c r="A551">
        <v>41</v>
      </c>
      <c r="B551">
        <v>2010</v>
      </c>
      <c r="C551" t="s">
        <v>56</v>
      </c>
      <c r="D551">
        <v>24411882.317773901</v>
      </c>
      <c r="E551">
        <v>13569272.363956399</v>
      </c>
      <c r="F551">
        <v>10842609.9538175</v>
      </c>
      <c r="G551">
        <v>0.48856981663816001</v>
      </c>
      <c r="H551">
        <v>0.30254070177931702</v>
      </c>
      <c r="I551">
        <v>13369063.142808201</v>
      </c>
      <c r="J551">
        <v>10492959.8882898</v>
      </c>
      <c r="K551">
        <v>0.48136116315682198</v>
      </c>
      <c r="L551">
        <v>0.29278443676079402</v>
      </c>
      <c r="M551">
        <v>200209.221148218</v>
      </c>
      <c r="N551">
        <v>349650.06552766002</v>
      </c>
      <c r="O551">
        <v>7.2086534813377099E-3</v>
      </c>
      <c r="P551">
        <v>9.7562650185233305E-3</v>
      </c>
      <c r="Q551">
        <v>0.38376238442942501</v>
      </c>
    </row>
    <row r="552" spans="1:17" x14ac:dyDescent="0.2">
      <c r="A552">
        <v>41</v>
      </c>
      <c r="B552">
        <v>2011</v>
      </c>
      <c r="C552" t="s">
        <v>56</v>
      </c>
      <c r="D552">
        <v>21964221.994528219</v>
      </c>
      <c r="E552">
        <v>13860380.0949954</v>
      </c>
      <c r="F552">
        <v>8103841.8995328201</v>
      </c>
      <c r="G552">
        <v>0.47240490539851698</v>
      </c>
      <c r="H552">
        <v>0.23380891776329399</v>
      </c>
      <c r="I552">
        <v>13567570.8668062</v>
      </c>
      <c r="J552">
        <v>7876607.0395649299</v>
      </c>
      <c r="K552">
        <v>0.46242505529379602</v>
      </c>
      <c r="L552">
        <v>0.22725282531407501</v>
      </c>
      <c r="M552">
        <v>292809.22818917601</v>
      </c>
      <c r="N552">
        <v>227234.85996788999</v>
      </c>
      <c r="O552">
        <v>9.9798501047215302E-3</v>
      </c>
      <c r="P552">
        <v>6.5560924492182801E-3</v>
      </c>
      <c r="Q552">
        <v>0.34319017069705821</v>
      </c>
    </row>
    <row r="553" spans="1:17" x14ac:dyDescent="0.2">
      <c r="A553">
        <v>41</v>
      </c>
      <c r="B553">
        <v>2012</v>
      </c>
      <c r="C553" t="s">
        <v>56</v>
      </c>
      <c r="D553">
        <v>20694748.509277359</v>
      </c>
      <c r="E553">
        <v>14385565.649256499</v>
      </c>
      <c r="F553">
        <v>6309182.8600208601</v>
      </c>
      <c r="G553">
        <v>0.47011206788670801</v>
      </c>
      <c r="H553">
        <v>0.18952937099005601</v>
      </c>
      <c r="I553">
        <v>14101552.4107116</v>
      </c>
      <c r="J553">
        <v>6119404.2656959398</v>
      </c>
      <c r="K553">
        <v>0.46083067748921103</v>
      </c>
      <c r="L553">
        <v>0.18382837635924601</v>
      </c>
      <c r="M553">
        <v>284013.238544947</v>
      </c>
      <c r="N553">
        <v>189778.59432492201</v>
      </c>
      <c r="O553">
        <v>9.2813903974965292E-3</v>
      </c>
      <c r="P553">
        <v>5.7009946308103198E-3</v>
      </c>
      <c r="Q553">
        <v>0.32391738364362416</v>
      </c>
    </row>
    <row r="554" spans="1:17" x14ac:dyDescent="0.2">
      <c r="A554">
        <v>41</v>
      </c>
      <c r="B554">
        <v>2013</v>
      </c>
      <c r="C554" t="s">
        <v>56</v>
      </c>
      <c r="D554">
        <v>20706886.062717058</v>
      </c>
      <c r="E554">
        <v>14555278.142960399</v>
      </c>
      <c r="F554">
        <v>6151607.9197566602</v>
      </c>
      <c r="G554">
        <v>0.46181498530641102</v>
      </c>
      <c r="H554">
        <v>0.19407985728080801</v>
      </c>
      <c r="I554">
        <v>14178885.841481701</v>
      </c>
      <c r="J554">
        <v>5855877.7064562496</v>
      </c>
      <c r="K554">
        <v>0.44987267795442798</v>
      </c>
      <c r="L554">
        <v>0.18474973118375401</v>
      </c>
      <c r="M554">
        <v>376392.30147871701</v>
      </c>
      <c r="N554">
        <v>295730.21330040501</v>
      </c>
      <c r="O554">
        <v>1.19423073519834E-2</v>
      </c>
      <c r="P554">
        <v>9.3301260970539805E-3</v>
      </c>
      <c r="Q554">
        <v>0.32756894874251502</v>
      </c>
    </row>
    <row r="555" spans="1:17" x14ac:dyDescent="0.2">
      <c r="A555">
        <v>41</v>
      </c>
      <c r="B555">
        <v>2014</v>
      </c>
      <c r="C555" t="s">
        <v>56</v>
      </c>
      <c r="D555">
        <v>21571313.92492063</v>
      </c>
      <c r="E555">
        <v>15121085.708179399</v>
      </c>
      <c r="F555">
        <v>6450228.2167412303</v>
      </c>
      <c r="G555">
        <v>0.47677750036990801</v>
      </c>
      <c r="H555">
        <v>0.21331299311166199</v>
      </c>
      <c r="I555">
        <v>14731443.214270599</v>
      </c>
      <c r="J555">
        <v>6067389.4478909401</v>
      </c>
      <c r="K555">
        <v>0.46449182341066297</v>
      </c>
      <c r="L555">
        <v>0.20065228082078801</v>
      </c>
      <c r="M555">
        <v>389642.493908807</v>
      </c>
      <c r="N555">
        <v>382838.76885028998</v>
      </c>
      <c r="O555">
        <v>1.2285676959244299E-2</v>
      </c>
      <c r="P555">
        <v>1.2660712290874201E-2</v>
      </c>
      <c r="Q555">
        <v>0.34818549603257837</v>
      </c>
    </row>
    <row r="556" spans="1:17" x14ac:dyDescent="0.2">
      <c r="A556">
        <v>41</v>
      </c>
      <c r="B556">
        <v>2015</v>
      </c>
      <c r="C556" t="s">
        <v>56</v>
      </c>
      <c r="D556">
        <v>24359531.357366148</v>
      </c>
      <c r="E556">
        <v>15818266.929009199</v>
      </c>
      <c r="F556">
        <v>8541264.4283569492</v>
      </c>
      <c r="G556">
        <v>0.49758230614169402</v>
      </c>
      <c r="H556">
        <v>0.295822063269854</v>
      </c>
      <c r="I556">
        <v>15377834.521071799</v>
      </c>
      <c r="J556">
        <v>8156756.56873699</v>
      </c>
      <c r="K556">
        <v>0.48372798352692598</v>
      </c>
      <c r="L556">
        <v>0.28250484199303499</v>
      </c>
      <c r="M556">
        <v>440432.407937354</v>
      </c>
      <c r="N556">
        <v>384507.859619961</v>
      </c>
      <c r="O556">
        <v>1.3854322614767999E-2</v>
      </c>
      <c r="P556">
        <v>1.3317221276819001E-2</v>
      </c>
      <c r="Q556">
        <v>0.4015534723868151</v>
      </c>
    </row>
    <row r="557" spans="1:17" x14ac:dyDescent="0.2">
      <c r="A557">
        <v>41</v>
      </c>
      <c r="B557">
        <v>2016</v>
      </c>
      <c r="C557" t="s">
        <v>56</v>
      </c>
      <c r="D557">
        <v>23313768.63881075</v>
      </c>
      <c r="E557">
        <v>15755123.2655556</v>
      </c>
      <c r="F557">
        <v>7558645.3732551504</v>
      </c>
      <c r="G557">
        <v>0.48445408738282397</v>
      </c>
      <c r="H557">
        <v>0.26537960854019399</v>
      </c>
      <c r="I557">
        <v>15259538.966998</v>
      </c>
      <c r="J557">
        <v>7005435.9786883797</v>
      </c>
      <c r="K557">
        <v>0.46921537201181401</v>
      </c>
      <c r="L557">
        <v>0.24595675096172501</v>
      </c>
      <c r="M557">
        <v>495584.29855759803</v>
      </c>
      <c r="N557">
        <v>553209.39456677495</v>
      </c>
      <c r="O557">
        <v>1.52387153710099E-2</v>
      </c>
      <c r="P557">
        <v>1.9422857578469E-2</v>
      </c>
      <c r="Q557">
        <v>0.38216921155193195</v>
      </c>
    </row>
    <row r="558" spans="1:17" x14ac:dyDescent="0.2">
      <c r="A558">
        <v>41</v>
      </c>
      <c r="B558">
        <v>2017</v>
      </c>
      <c r="C558" t="s">
        <v>56</v>
      </c>
      <c r="D558">
        <v>24204963.060092591</v>
      </c>
      <c r="E558">
        <v>16782388.3097504</v>
      </c>
      <c r="F558">
        <v>7422574.7503421903</v>
      </c>
      <c r="G558">
        <v>0.50717649745360605</v>
      </c>
      <c r="H558">
        <v>0.26467174209844102</v>
      </c>
      <c r="I558">
        <v>16368152.0984788</v>
      </c>
      <c r="J558">
        <v>7007934.7275213702</v>
      </c>
      <c r="K558">
        <v>0.49465796511639798</v>
      </c>
      <c r="L558">
        <v>0.249886643817193</v>
      </c>
      <c r="M558">
        <v>414236.211271615</v>
      </c>
      <c r="N558">
        <v>414640.02282081702</v>
      </c>
      <c r="O558">
        <v>1.2518532337207899E-2</v>
      </c>
      <c r="P558">
        <v>1.47850982812485E-2</v>
      </c>
      <c r="Q558">
        <v>0.39593101930776381</v>
      </c>
    </row>
    <row r="559" spans="1:17" x14ac:dyDescent="0.2">
      <c r="A559">
        <v>41</v>
      </c>
      <c r="B559">
        <v>2018</v>
      </c>
      <c r="C559" t="s">
        <v>56</v>
      </c>
      <c r="D559">
        <v>26167131.173432712</v>
      </c>
      <c r="E559">
        <v>18550777.4989531</v>
      </c>
      <c r="F559">
        <v>7616353.6744796103</v>
      </c>
      <c r="G559">
        <v>0.55240070784927398</v>
      </c>
      <c r="H559">
        <v>0.27475914953204</v>
      </c>
      <c r="I559">
        <v>18112070.1660023</v>
      </c>
      <c r="J559">
        <v>7268515.9280719198</v>
      </c>
      <c r="K559">
        <v>0.53933698363209004</v>
      </c>
      <c r="L559">
        <v>0.262210939789843</v>
      </c>
      <c r="M559">
        <v>438707.33295074501</v>
      </c>
      <c r="N559">
        <v>347837.74640769302</v>
      </c>
      <c r="O559">
        <v>1.30637242171836E-2</v>
      </c>
      <c r="P559">
        <v>1.25482097421965E-2</v>
      </c>
      <c r="Q559">
        <v>0.42685459691521493</v>
      </c>
    </row>
    <row r="560" spans="1:17" x14ac:dyDescent="0.2">
      <c r="A560">
        <v>41</v>
      </c>
      <c r="B560">
        <v>2019</v>
      </c>
      <c r="C560" t="s">
        <v>56</v>
      </c>
      <c r="D560">
        <v>28776425.024104811</v>
      </c>
      <c r="E560">
        <v>20331827.633518498</v>
      </c>
      <c r="F560">
        <v>8341508.2724186098</v>
      </c>
      <c r="G560">
        <v>0.59354274466508805</v>
      </c>
      <c r="H560">
        <v>0.30269264252705003</v>
      </c>
      <c r="I560">
        <v>19521391.044305101</v>
      </c>
      <c r="J560">
        <v>7848712.0721559301</v>
      </c>
      <c r="K560">
        <v>0.56988384069397002</v>
      </c>
      <c r="L560">
        <v>0.28481029089311199</v>
      </c>
      <c r="M560">
        <v>810436.58921339898</v>
      </c>
      <c r="N560">
        <v>492796.20026267797</v>
      </c>
      <c r="O560">
        <v>2.3658903971117799E-2</v>
      </c>
      <c r="P560">
        <v>1.7882351633938899E-2</v>
      </c>
      <c r="Q560">
        <v>0.46423769100615897</v>
      </c>
    </row>
    <row r="561" spans="1:17" x14ac:dyDescent="0.2">
      <c r="A561">
        <v>41</v>
      </c>
      <c r="B561">
        <v>2020</v>
      </c>
      <c r="C561" t="s">
        <v>56</v>
      </c>
      <c r="D561">
        <v>27535615.060717329</v>
      </c>
      <c r="E561">
        <v>20434916.7516862</v>
      </c>
      <c r="F561">
        <v>7767923.9840590302</v>
      </c>
      <c r="G561">
        <v>0.58287560697316498</v>
      </c>
      <c r="H561">
        <v>0.28384376102338099</v>
      </c>
      <c r="I561">
        <v>19821460.8400065</v>
      </c>
      <c r="J561">
        <v>7242697.78274816</v>
      </c>
      <c r="K561">
        <v>0.56537768950100098</v>
      </c>
      <c r="L561">
        <v>0.26465173743071502</v>
      </c>
      <c r="M561">
        <v>613455.91167963902</v>
      </c>
      <c r="N561">
        <v>525226.20131087198</v>
      </c>
      <c r="O561">
        <v>1.7497917472164001E-2</v>
      </c>
      <c r="P561">
        <v>1.9192023592666599E-2</v>
      </c>
      <c r="Q561">
        <v>0.44933377288696819</v>
      </c>
    </row>
    <row r="562" spans="1:17" x14ac:dyDescent="0.2">
      <c r="A562">
        <v>42</v>
      </c>
      <c r="B562">
        <v>1986</v>
      </c>
      <c r="C562" t="s">
        <v>57</v>
      </c>
      <c r="D562">
        <v>6213144.9106409103</v>
      </c>
      <c r="E562">
        <v>1922505.3171057301</v>
      </c>
      <c r="F562">
        <v>4290639.5935351802</v>
      </c>
      <c r="G562">
        <v>0.237364612138452</v>
      </c>
      <c r="H562">
        <v>0.185106379699785</v>
      </c>
      <c r="I562">
        <v>1866669.7879014399</v>
      </c>
      <c r="J562">
        <v>4032244.8274220699</v>
      </c>
      <c r="K562">
        <v>0.23047080611607201</v>
      </c>
      <c r="L562">
        <v>0.17395873640654699</v>
      </c>
      <c r="M562">
        <v>55835.529204291699</v>
      </c>
      <c r="N562">
        <v>258394.76611310901</v>
      </c>
      <c r="O562">
        <v>6.8938060223804401E-3</v>
      </c>
      <c r="P562">
        <v>1.1147643293237201E-2</v>
      </c>
      <c r="Q562">
        <v>0.19863824548210512</v>
      </c>
    </row>
    <row r="563" spans="1:17" x14ac:dyDescent="0.2">
      <c r="A563">
        <v>42</v>
      </c>
      <c r="B563">
        <v>1987</v>
      </c>
      <c r="C563" t="s">
        <v>57</v>
      </c>
      <c r="D563">
        <v>6562892.5957293604</v>
      </c>
      <c r="E563">
        <v>2128080.5824083001</v>
      </c>
      <c r="F563">
        <v>4434812.0133210598</v>
      </c>
      <c r="G563">
        <v>0.241597876958139</v>
      </c>
      <c r="H563">
        <v>0.19147276399983401</v>
      </c>
      <c r="I563">
        <v>2053971.2069049301</v>
      </c>
      <c r="J563">
        <v>4191895.4835634199</v>
      </c>
      <c r="K563">
        <v>0.23318434791590401</v>
      </c>
      <c r="L563">
        <v>0.18098485622962099</v>
      </c>
      <c r="M563">
        <v>74109.375503374002</v>
      </c>
      <c r="N563">
        <v>242916.52975764399</v>
      </c>
      <c r="O563">
        <v>8.4135290422350292E-3</v>
      </c>
      <c r="P563">
        <v>1.0487907770213E-2</v>
      </c>
      <c r="Q563">
        <v>0.20528323553140471</v>
      </c>
    </row>
    <row r="564" spans="1:17" x14ac:dyDescent="0.2">
      <c r="A564">
        <v>42</v>
      </c>
      <c r="B564">
        <v>1988</v>
      </c>
      <c r="C564" t="s">
        <v>57</v>
      </c>
      <c r="D564">
        <v>6487530.9686044697</v>
      </c>
      <c r="E564">
        <v>2423612.45566977</v>
      </c>
      <c r="F564">
        <v>4063918.5129347001</v>
      </c>
      <c r="G564">
        <v>0.25700156181786699</v>
      </c>
      <c r="H564">
        <v>0.17597194308012901</v>
      </c>
      <c r="I564">
        <v>2339626.6544411802</v>
      </c>
      <c r="J564">
        <v>3831759.1362087699</v>
      </c>
      <c r="K564">
        <v>0.24809564864854899</v>
      </c>
      <c r="L564">
        <v>0.165919198051727</v>
      </c>
      <c r="M564">
        <v>83985.801228591605</v>
      </c>
      <c r="N564">
        <v>232159.37672592999</v>
      </c>
      <c r="O564">
        <v>8.9059131693181998E-3</v>
      </c>
      <c r="P564">
        <v>1.0052745028401601E-2</v>
      </c>
      <c r="Q564">
        <v>0.19946616106913484</v>
      </c>
    </row>
    <row r="565" spans="1:17" x14ac:dyDescent="0.2">
      <c r="A565">
        <v>42</v>
      </c>
      <c r="B565">
        <v>1989</v>
      </c>
      <c r="C565" t="s">
        <v>57</v>
      </c>
      <c r="D565">
        <v>7485962.1359359492</v>
      </c>
      <c r="E565">
        <v>2547808.7492370899</v>
      </c>
      <c r="F565">
        <v>4938153.3866988597</v>
      </c>
      <c r="G565">
        <v>0.25341872151252398</v>
      </c>
      <c r="H565">
        <v>0.21450753400530201</v>
      </c>
      <c r="I565">
        <v>2458480.0371408998</v>
      </c>
      <c r="J565">
        <v>4611435.0018691001</v>
      </c>
      <c r="K565">
        <v>0.24453360875806199</v>
      </c>
      <c r="L565">
        <v>0.20031527435763699</v>
      </c>
      <c r="M565">
        <v>89328.712096190706</v>
      </c>
      <c r="N565">
        <v>326718.38482976001</v>
      </c>
      <c r="O565">
        <v>8.8851127544622606E-3</v>
      </c>
      <c r="P565">
        <v>1.4192259647665101E-2</v>
      </c>
      <c r="Q565">
        <v>0.22633543096521752</v>
      </c>
    </row>
    <row r="566" spans="1:17" x14ac:dyDescent="0.2">
      <c r="A566">
        <v>42</v>
      </c>
      <c r="B566">
        <v>1990</v>
      </c>
      <c r="C566" t="s">
        <v>57</v>
      </c>
      <c r="D566">
        <v>8351985.7523037996</v>
      </c>
      <c r="E566">
        <v>3206634.87532769</v>
      </c>
      <c r="F566">
        <v>5145350.87697611</v>
      </c>
      <c r="G566">
        <v>0.30151927445064503</v>
      </c>
      <c r="H566">
        <v>0.22488344973680599</v>
      </c>
      <c r="I566">
        <v>3109058.0761395502</v>
      </c>
      <c r="J566">
        <v>4823229.5773993898</v>
      </c>
      <c r="K566">
        <v>0.29234414636830602</v>
      </c>
      <c r="L566">
        <v>0.21080476962061401</v>
      </c>
      <c r="M566">
        <v>97576.799188148303</v>
      </c>
      <c r="N566">
        <v>322121.29957671999</v>
      </c>
      <c r="O566">
        <v>9.1751280823390204E-3</v>
      </c>
      <c r="P566">
        <v>1.40786801161923E-2</v>
      </c>
      <c r="Q566">
        <v>0.2492014021606534</v>
      </c>
    </row>
    <row r="567" spans="1:17" x14ac:dyDescent="0.2">
      <c r="A567">
        <v>42</v>
      </c>
      <c r="B567">
        <v>1991</v>
      </c>
      <c r="C567" t="s">
        <v>57</v>
      </c>
      <c r="D567">
        <v>8923152.0456901696</v>
      </c>
      <c r="E567">
        <v>3410557.3997513</v>
      </c>
      <c r="F567">
        <v>5512594.6459388696</v>
      </c>
      <c r="G567">
        <v>0.30832709745783299</v>
      </c>
      <c r="H567">
        <v>0.240701446602266</v>
      </c>
      <c r="I567">
        <v>3315399.27634549</v>
      </c>
      <c r="J567">
        <v>5150376.2180604301</v>
      </c>
      <c r="K567">
        <v>0.29972444852092101</v>
      </c>
      <c r="L567">
        <v>0.224885573102376</v>
      </c>
      <c r="M567">
        <v>95158.123405809907</v>
      </c>
      <c r="N567">
        <v>362218.42787844402</v>
      </c>
      <c r="O567">
        <v>8.6026489369119205E-3</v>
      </c>
      <c r="P567">
        <v>1.5815873499889901E-2</v>
      </c>
      <c r="Q567">
        <v>0.26272615367822627</v>
      </c>
    </row>
    <row r="568" spans="1:17" x14ac:dyDescent="0.2">
      <c r="A568">
        <v>42</v>
      </c>
      <c r="B568">
        <v>1992</v>
      </c>
      <c r="C568" t="s">
        <v>57</v>
      </c>
      <c r="D568">
        <v>8482421.4241741188</v>
      </c>
      <c r="E568">
        <v>3436105.45948401</v>
      </c>
      <c r="F568">
        <v>5046315.9646901097</v>
      </c>
      <c r="G568">
        <v>0.29913172264684501</v>
      </c>
      <c r="H568">
        <v>0.22031601287031199</v>
      </c>
      <c r="I568">
        <v>3357879.8611506298</v>
      </c>
      <c r="J568">
        <v>4738491.2749524796</v>
      </c>
      <c r="K568">
        <v>0.29232175762672102</v>
      </c>
      <c r="L568">
        <v>0.206876761586688</v>
      </c>
      <c r="M568">
        <v>78225.598333380301</v>
      </c>
      <c r="N568">
        <v>307824.68973762501</v>
      </c>
      <c r="O568">
        <v>6.8099650201242897E-3</v>
      </c>
      <c r="P568">
        <v>1.3439251283624099E-2</v>
      </c>
      <c r="Q568">
        <v>0.24664059714337352</v>
      </c>
    </row>
    <row r="569" spans="1:17" x14ac:dyDescent="0.2">
      <c r="A569">
        <v>42</v>
      </c>
      <c r="B569">
        <v>1993</v>
      </c>
      <c r="C569" t="s">
        <v>57</v>
      </c>
      <c r="D569">
        <v>9758954.0988537297</v>
      </c>
      <c r="E569">
        <v>4462545.0412036804</v>
      </c>
      <c r="F569">
        <v>5296409.0576500501</v>
      </c>
      <c r="G569">
        <v>0.37399883966683201</v>
      </c>
      <c r="H569">
        <v>0.23214243164661599</v>
      </c>
      <c r="I569">
        <v>4358722.4871617705</v>
      </c>
      <c r="J569">
        <v>4967778.5981404698</v>
      </c>
      <c r="K569">
        <v>0.365297635671265</v>
      </c>
      <c r="L569">
        <v>0.21773850756271099</v>
      </c>
      <c r="M569">
        <v>103822.554041904</v>
      </c>
      <c r="N569">
        <v>328630.459509573</v>
      </c>
      <c r="O569">
        <v>8.7012039955669893E-3</v>
      </c>
      <c r="P569">
        <v>1.44039240839048E-2</v>
      </c>
      <c r="Q569">
        <v>0.28085488776777251</v>
      </c>
    </row>
    <row r="570" spans="1:17" x14ac:dyDescent="0.2">
      <c r="A570">
        <v>42</v>
      </c>
      <c r="B570">
        <v>1994</v>
      </c>
      <c r="C570" t="s">
        <v>57</v>
      </c>
      <c r="D570">
        <v>10403987.01601105</v>
      </c>
      <c r="E570">
        <v>5268484.8743243804</v>
      </c>
      <c r="F570">
        <v>5135502.1416866696</v>
      </c>
      <c r="G570">
        <v>0.42556510257366698</v>
      </c>
      <c r="H570">
        <v>0.22579050388319399</v>
      </c>
      <c r="I570">
        <v>5180297.3587809</v>
      </c>
      <c r="J570">
        <v>4845615.9074453004</v>
      </c>
      <c r="K570">
        <v>0.41844170182502399</v>
      </c>
      <c r="L570">
        <v>0.213045195422148</v>
      </c>
      <c r="M570">
        <v>88187.515543478294</v>
      </c>
      <c r="N570">
        <v>289886.23424136499</v>
      </c>
      <c r="O570">
        <v>7.1234007486431199E-3</v>
      </c>
      <c r="P570">
        <v>1.2745308461046099E-2</v>
      </c>
      <c r="Q570">
        <v>0.29620298042707677</v>
      </c>
    </row>
    <row r="571" spans="1:17" x14ac:dyDescent="0.2">
      <c r="A571">
        <v>42</v>
      </c>
      <c r="B571">
        <v>1995</v>
      </c>
      <c r="C571" t="s">
        <v>57</v>
      </c>
      <c r="D571">
        <v>10116728.043025039</v>
      </c>
      <c r="E571">
        <v>5103999.7809856599</v>
      </c>
      <c r="F571">
        <v>5012728.2620393801</v>
      </c>
      <c r="G571">
        <v>0.395542021948601</v>
      </c>
      <c r="H571">
        <v>0.223392257046793</v>
      </c>
      <c r="I571">
        <v>4960013.44708231</v>
      </c>
      <c r="J571">
        <v>4688722.9337956598</v>
      </c>
      <c r="K571">
        <v>0.38438358776189302</v>
      </c>
      <c r="L571">
        <v>0.20895295816844101</v>
      </c>
      <c r="M571">
        <v>143986.333903349</v>
      </c>
      <c r="N571">
        <v>324005.32824371703</v>
      </c>
      <c r="O571">
        <v>1.1158434186707301E-2</v>
      </c>
      <c r="P571">
        <v>1.44392988783525E-2</v>
      </c>
      <c r="Q571">
        <v>0.2862446384206348</v>
      </c>
    </row>
    <row r="572" spans="1:17" x14ac:dyDescent="0.2">
      <c r="A572">
        <v>42</v>
      </c>
      <c r="B572">
        <v>1996</v>
      </c>
      <c r="C572" t="s">
        <v>57</v>
      </c>
      <c r="D572">
        <v>10205412.01172629</v>
      </c>
      <c r="E572">
        <v>4859463.0040712804</v>
      </c>
      <c r="F572">
        <v>5345949.0076550096</v>
      </c>
      <c r="G572">
        <v>0.35376962613434798</v>
      </c>
      <c r="H572">
        <v>0.23821141870256399</v>
      </c>
      <c r="I572">
        <v>4800840.2385155503</v>
      </c>
      <c r="J572">
        <v>5075924.00709577</v>
      </c>
      <c r="K572">
        <v>0.34950188012285799</v>
      </c>
      <c r="L572">
        <v>0.226179310207651</v>
      </c>
      <c r="M572">
        <v>58622.765555721897</v>
      </c>
      <c r="N572">
        <v>270025.000559245</v>
      </c>
      <c r="O572">
        <v>4.2677460114901797E-3</v>
      </c>
      <c r="P572">
        <v>1.20321084949131E-2</v>
      </c>
      <c r="Q572">
        <v>0.28208678225010414</v>
      </c>
    </row>
    <row r="573" spans="1:17" x14ac:dyDescent="0.2">
      <c r="A573">
        <v>42</v>
      </c>
      <c r="B573">
        <v>1997</v>
      </c>
      <c r="C573" t="s">
        <v>57</v>
      </c>
      <c r="D573">
        <v>11008043.259812679</v>
      </c>
      <c r="E573">
        <v>5472576.9964787597</v>
      </c>
      <c r="F573">
        <v>5535466.2633339204</v>
      </c>
      <c r="G573">
        <v>0.374864511423048</v>
      </c>
      <c r="H573">
        <v>0.24745307896592</v>
      </c>
      <c r="I573">
        <v>5387033.4165608399</v>
      </c>
      <c r="J573">
        <v>5201419.1979481904</v>
      </c>
      <c r="K573">
        <v>0.36900488581852198</v>
      </c>
      <c r="L573">
        <v>0.232520104774249</v>
      </c>
      <c r="M573">
        <v>85543.579917916199</v>
      </c>
      <c r="N573">
        <v>334047.065385731</v>
      </c>
      <c r="O573">
        <v>5.8596256045262097E-3</v>
      </c>
      <c r="P573">
        <v>1.4932974191670599E-2</v>
      </c>
      <c r="Q573">
        <v>0.29776758907082584</v>
      </c>
    </row>
    <row r="574" spans="1:17" x14ac:dyDescent="0.2">
      <c r="A574">
        <v>42</v>
      </c>
      <c r="B574">
        <v>1998</v>
      </c>
      <c r="C574" t="s">
        <v>57</v>
      </c>
      <c r="D574">
        <v>11536910.33541319</v>
      </c>
      <c r="E574">
        <v>5947354.3439922296</v>
      </c>
      <c r="F574">
        <v>5589555.9914209601</v>
      </c>
      <c r="G574">
        <v>0.39276886790819898</v>
      </c>
      <c r="H574">
        <v>0.25025103455726799</v>
      </c>
      <c r="I574">
        <v>5877593.4381085103</v>
      </c>
      <c r="J574">
        <v>5337335.15098402</v>
      </c>
      <c r="K574">
        <v>0.38816179214923102</v>
      </c>
      <c r="L574">
        <v>0.23895880913665701</v>
      </c>
      <c r="M574">
        <v>69760.905883728599</v>
      </c>
      <c r="N574">
        <v>252220.84043693999</v>
      </c>
      <c r="O574">
        <v>4.6070757589684796E-3</v>
      </c>
      <c r="P574">
        <v>1.1292225420610201E-2</v>
      </c>
      <c r="Q574">
        <v>0.30783220766730984</v>
      </c>
    </row>
    <row r="575" spans="1:17" x14ac:dyDescent="0.2">
      <c r="A575">
        <v>42</v>
      </c>
      <c r="B575">
        <v>1999</v>
      </c>
      <c r="C575" t="s">
        <v>57</v>
      </c>
      <c r="D575">
        <v>11880360.842301909</v>
      </c>
      <c r="E575">
        <v>6173244.1611723397</v>
      </c>
      <c r="F575">
        <v>5707116.6811295701</v>
      </c>
      <c r="G575">
        <v>0.38517644070621898</v>
      </c>
      <c r="H575">
        <v>0.25532508460880299</v>
      </c>
      <c r="I575">
        <v>6056944.5330904303</v>
      </c>
      <c r="J575">
        <v>5462261.4680932704</v>
      </c>
      <c r="K575">
        <v>0.37791998435514901</v>
      </c>
      <c r="L575">
        <v>0.24437074786077201</v>
      </c>
      <c r="M575">
        <v>116299.628081908</v>
      </c>
      <c r="N575">
        <v>244855.2130363</v>
      </c>
      <c r="O575">
        <v>7.2564563510702802E-3</v>
      </c>
      <c r="P575">
        <v>1.09543367480312E-2</v>
      </c>
      <c r="Q575">
        <v>0.30955038173692428</v>
      </c>
    </row>
    <row r="576" spans="1:17" x14ac:dyDescent="0.2">
      <c r="A576">
        <v>42</v>
      </c>
      <c r="B576">
        <v>2000</v>
      </c>
      <c r="C576" t="s">
        <v>57</v>
      </c>
      <c r="D576">
        <v>13320499.47093216</v>
      </c>
      <c r="E576">
        <v>7177598.3975298703</v>
      </c>
      <c r="F576">
        <v>6142901.0734022902</v>
      </c>
      <c r="G576">
        <v>0.42161295427986401</v>
      </c>
      <c r="H576">
        <v>0.27539889828804898</v>
      </c>
      <c r="I576">
        <v>7078119.3264133399</v>
      </c>
      <c r="J576">
        <v>5887856.0112746302</v>
      </c>
      <c r="K576">
        <v>0.41576954221645201</v>
      </c>
      <c r="L576">
        <v>0.26396470322541199</v>
      </c>
      <c r="M576">
        <v>99479.071116533203</v>
      </c>
      <c r="N576">
        <v>255045.06212766</v>
      </c>
      <c r="O576">
        <v>5.8434120634127803E-3</v>
      </c>
      <c r="P576">
        <v>1.14341950626371E-2</v>
      </c>
      <c r="Q576">
        <v>0.33868884260666265</v>
      </c>
    </row>
    <row r="577" spans="1:17" x14ac:dyDescent="0.2">
      <c r="A577">
        <v>42</v>
      </c>
      <c r="B577">
        <v>2001</v>
      </c>
      <c r="C577" t="s">
        <v>57</v>
      </c>
      <c r="D577">
        <v>13180413.581627369</v>
      </c>
      <c r="E577">
        <v>7320110.61731028</v>
      </c>
      <c r="F577">
        <v>5860302.9643170899</v>
      </c>
      <c r="G577">
        <v>0.41795807008196001</v>
      </c>
      <c r="H577">
        <v>0.26430029159149399</v>
      </c>
      <c r="I577">
        <v>7240876.0154317301</v>
      </c>
      <c r="J577">
        <v>5631494.7588301403</v>
      </c>
      <c r="K577">
        <v>0.41343399346397097</v>
      </c>
      <c r="L577">
        <v>0.25398101700843101</v>
      </c>
      <c r="M577">
        <v>79234.601878549802</v>
      </c>
      <c r="N577">
        <v>228808.20548695201</v>
      </c>
      <c r="O577">
        <v>4.5240766179896396E-3</v>
      </c>
      <c r="P577">
        <v>1.0319274583063301E-2</v>
      </c>
      <c r="Q577">
        <v>0.33211010136005498</v>
      </c>
    </row>
    <row r="578" spans="1:17" x14ac:dyDescent="0.2">
      <c r="A578">
        <v>42</v>
      </c>
      <c r="B578">
        <v>2002</v>
      </c>
      <c r="C578" t="s">
        <v>57</v>
      </c>
      <c r="D578">
        <v>13095701.142143141</v>
      </c>
      <c r="E578">
        <v>7231585.6552788503</v>
      </c>
      <c r="F578">
        <v>5864115.4868642902</v>
      </c>
      <c r="G578">
        <v>0.39840375506854703</v>
      </c>
      <c r="H578">
        <v>0.26620343322005302</v>
      </c>
      <c r="I578">
        <v>7003093.1757281497</v>
      </c>
      <c r="J578">
        <v>5549034.7264938997</v>
      </c>
      <c r="K578">
        <v>0.38581560826405298</v>
      </c>
      <c r="L578">
        <v>0.25190023944086098</v>
      </c>
      <c r="M578">
        <v>228492.479550708</v>
      </c>
      <c r="N578">
        <v>315080.76037039002</v>
      </c>
      <c r="O578">
        <v>1.2588146804494301E-2</v>
      </c>
      <c r="P578">
        <v>1.43031937791923E-2</v>
      </c>
      <c r="Q578">
        <v>0.32592505891033402</v>
      </c>
    </row>
    <row r="579" spans="1:17" x14ac:dyDescent="0.2">
      <c r="A579">
        <v>42</v>
      </c>
      <c r="B579">
        <v>2003</v>
      </c>
      <c r="C579" t="s">
        <v>57</v>
      </c>
      <c r="D579">
        <v>13513822.47024329</v>
      </c>
      <c r="E579">
        <v>7761205.7911952902</v>
      </c>
      <c r="F579">
        <v>5752616.6790479999</v>
      </c>
      <c r="G579">
        <v>0.41804288477711798</v>
      </c>
      <c r="H579">
        <v>0.26422290552271499</v>
      </c>
      <c r="I579">
        <v>7502596.3764557997</v>
      </c>
      <c r="J579">
        <v>5475944.57372698</v>
      </c>
      <c r="K579">
        <v>0.40411337064274699</v>
      </c>
      <c r="L579">
        <v>0.25151510459948301</v>
      </c>
      <c r="M579">
        <v>258609.41473948199</v>
      </c>
      <c r="N579">
        <v>276672.10532102198</v>
      </c>
      <c r="O579">
        <v>1.39295141343708E-2</v>
      </c>
      <c r="P579">
        <v>1.2707800923232201E-2</v>
      </c>
      <c r="Q579">
        <v>0.33501962834367616</v>
      </c>
    </row>
    <row r="580" spans="1:17" x14ac:dyDescent="0.2">
      <c r="A580">
        <v>42</v>
      </c>
      <c r="B580">
        <v>2004</v>
      </c>
      <c r="C580" t="s">
        <v>57</v>
      </c>
      <c r="D580">
        <v>14862883.98606047</v>
      </c>
      <c r="E580">
        <v>8314855.9436184699</v>
      </c>
      <c r="F580">
        <v>6548028.0424419995</v>
      </c>
      <c r="G580">
        <v>0.43411057230829803</v>
      </c>
      <c r="H580">
        <v>0.30562782551863998</v>
      </c>
      <c r="I580">
        <v>8081863.2027978599</v>
      </c>
      <c r="J580">
        <v>6420721.2938518003</v>
      </c>
      <c r="K580">
        <v>0.42194624706356099</v>
      </c>
      <c r="L580">
        <v>0.29968580992352101</v>
      </c>
      <c r="M580">
        <v>232992.74082060499</v>
      </c>
      <c r="N580">
        <v>127306.74859020099</v>
      </c>
      <c r="O580">
        <v>1.21643252447373E-2</v>
      </c>
      <c r="P580">
        <v>5.9420155951196698E-3</v>
      </c>
      <c r="Q580">
        <v>0.36627379443809766</v>
      </c>
    </row>
    <row r="581" spans="1:17" x14ac:dyDescent="0.2">
      <c r="A581">
        <v>42</v>
      </c>
      <c r="B581">
        <v>2005</v>
      </c>
      <c r="C581" t="s">
        <v>57</v>
      </c>
      <c r="D581">
        <v>14422956.084401298</v>
      </c>
      <c r="E581">
        <v>8246641.3565829396</v>
      </c>
      <c r="F581">
        <v>6176314.7278183596</v>
      </c>
      <c r="G581">
        <v>0.42368155421207998</v>
      </c>
      <c r="H581">
        <v>0.29107680395861102</v>
      </c>
      <c r="I581">
        <v>7972274.3500105496</v>
      </c>
      <c r="J581">
        <v>6079771.78233968</v>
      </c>
      <c r="K581">
        <v>0.409585604753054</v>
      </c>
      <c r="L581">
        <v>0.28652693672336199</v>
      </c>
      <c r="M581">
        <v>274367.00657238998</v>
      </c>
      <c r="N581">
        <v>96542.945478686699</v>
      </c>
      <c r="O581">
        <v>1.4095949459025901E-2</v>
      </c>
      <c r="P581">
        <v>4.5498672352489904E-3</v>
      </c>
      <c r="Q581">
        <v>0.35451965116949435</v>
      </c>
    </row>
    <row r="582" spans="1:17" x14ac:dyDescent="0.2">
      <c r="A582">
        <v>42</v>
      </c>
      <c r="B582">
        <v>2006</v>
      </c>
      <c r="C582" t="s">
        <v>57</v>
      </c>
      <c r="D582">
        <v>15619379.184167761</v>
      </c>
      <c r="E582">
        <v>9694824.2788972408</v>
      </c>
      <c r="F582">
        <v>5924554.9052705197</v>
      </c>
      <c r="G582">
        <v>0.48386988804363901</v>
      </c>
      <c r="H582">
        <v>0.28308621572540599</v>
      </c>
      <c r="I582">
        <v>9399162.4848577902</v>
      </c>
      <c r="J582">
        <v>5720569.6578824101</v>
      </c>
      <c r="K582">
        <v>0.46911337105425299</v>
      </c>
      <c r="L582">
        <v>0.27333942247760601</v>
      </c>
      <c r="M582">
        <v>295661.79403945</v>
      </c>
      <c r="N582">
        <v>203985.24738811</v>
      </c>
      <c r="O582">
        <v>1.4756516989385101E-2</v>
      </c>
      <c r="P582">
        <v>9.7467932477999595E-3</v>
      </c>
      <c r="Q582">
        <v>0.38129096313610211</v>
      </c>
    </row>
    <row r="583" spans="1:17" x14ac:dyDescent="0.2">
      <c r="A583">
        <v>42</v>
      </c>
      <c r="B583">
        <v>2007</v>
      </c>
      <c r="C583" t="s">
        <v>57</v>
      </c>
      <c r="D583">
        <v>16022733.6897173</v>
      </c>
      <c r="E583">
        <v>10003846.2511419</v>
      </c>
      <c r="F583">
        <v>6018887.4385754</v>
      </c>
      <c r="G583">
        <v>0.48770203906966603</v>
      </c>
      <c r="H583">
        <v>0.293942103630492</v>
      </c>
      <c r="I583">
        <v>9721053.2614614908</v>
      </c>
      <c r="J583">
        <v>5903328.3290979099</v>
      </c>
      <c r="K583">
        <v>0.473915469960208</v>
      </c>
      <c r="L583">
        <v>0.28829858760196803</v>
      </c>
      <c r="M583">
        <v>282792.98968043597</v>
      </c>
      <c r="N583">
        <v>115559.10947749201</v>
      </c>
      <c r="O583">
        <v>1.3786569109457501E-2</v>
      </c>
      <c r="P583">
        <v>5.6435160285237297E-3</v>
      </c>
      <c r="Q583">
        <v>0.39090661802139759</v>
      </c>
    </row>
    <row r="584" spans="1:17" x14ac:dyDescent="0.2">
      <c r="A584">
        <v>42</v>
      </c>
      <c r="B584">
        <v>2008</v>
      </c>
      <c r="C584" t="s">
        <v>57</v>
      </c>
      <c r="D584">
        <v>15077774.983899079</v>
      </c>
      <c r="E584">
        <v>9963890.7353096604</v>
      </c>
      <c r="F584">
        <v>5113884.2485894198</v>
      </c>
      <c r="G584">
        <v>0.47616124948895</v>
      </c>
      <c r="H584">
        <v>0.25620224486968801</v>
      </c>
      <c r="I584">
        <v>9675562.1246533692</v>
      </c>
      <c r="J584">
        <v>4977933.53133725</v>
      </c>
      <c r="K584">
        <v>0.46238240393949198</v>
      </c>
      <c r="L584">
        <v>0.24939120315296301</v>
      </c>
      <c r="M584">
        <v>288328.61065629299</v>
      </c>
      <c r="N584">
        <v>135950.71725216499</v>
      </c>
      <c r="O584">
        <v>1.37788455494586E-2</v>
      </c>
      <c r="P584">
        <v>6.8110417167257103E-3</v>
      </c>
      <c r="Q584">
        <v>0.36877782503579948</v>
      </c>
    </row>
    <row r="585" spans="1:17" x14ac:dyDescent="0.2">
      <c r="A585">
        <v>42</v>
      </c>
      <c r="B585">
        <v>2009</v>
      </c>
      <c r="C585" t="s">
        <v>57</v>
      </c>
      <c r="D585">
        <v>16060014.32322227</v>
      </c>
      <c r="E585">
        <v>10306836.9646437</v>
      </c>
      <c r="F585">
        <v>5753177.3585785702</v>
      </c>
      <c r="G585">
        <v>0.48328649736053197</v>
      </c>
      <c r="H585">
        <v>0.297762097958501</v>
      </c>
      <c r="I585">
        <v>9989993.2226278298</v>
      </c>
      <c r="J585">
        <v>5526352.6085475804</v>
      </c>
      <c r="K585">
        <v>0.46842972774103098</v>
      </c>
      <c r="L585">
        <v>0.286022530545821</v>
      </c>
      <c r="M585">
        <v>316843.74201590102</v>
      </c>
      <c r="N585">
        <v>226824.750030981</v>
      </c>
      <c r="O585">
        <v>1.4856769619501E-2</v>
      </c>
      <c r="P585">
        <v>1.1739567412680001E-2</v>
      </c>
      <c r="Q585">
        <v>0.39510026739380805</v>
      </c>
    </row>
    <row r="586" spans="1:17" x14ac:dyDescent="0.2">
      <c r="A586">
        <v>42</v>
      </c>
      <c r="B586">
        <v>2010</v>
      </c>
      <c r="C586" t="s">
        <v>57</v>
      </c>
      <c r="D586">
        <v>16814192.618811041</v>
      </c>
      <c r="E586">
        <v>10898728.188642301</v>
      </c>
      <c r="F586">
        <v>5915464.4301687405</v>
      </c>
      <c r="G586">
        <v>0.50280265443818295</v>
      </c>
      <c r="H586">
        <v>0.31722997803322101</v>
      </c>
      <c r="I586">
        <v>10726075.8654401</v>
      </c>
      <c r="J586">
        <v>5715547.4123219298</v>
      </c>
      <c r="K586">
        <v>0.49483750062404902</v>
      </c>
      <c r="L586">
        <v>0.30650898191724901</v>
      </c>
      <c r="M586">
        <v>172652.32320219401</v>
      </c>
      <c r="N586">
        <v>199917.017846809</v>
      </c>
      <c r="O586">
        <v>7.9651538141347206E-3</v>
      </c>
      <c r="P586">
        <v>1.07209961159721E-2</v>
      </c>
      <c r="Q586">
        <v>0.41698558477800152</v>
      </c>
    </row>
    <row r="587" spans="1:17" x14ac:dyDescent="0.2">
      <c r="A587">
        <v>42</v>
      </c>
      <c r="B587">
        <v>2011</v>
      </c>
      <c r="C587" t="s">
        <v>57</v>
      </c>
      <c r="D587">
        <v>15482585.407173639</v>
      </c>
      <c r="E587">
        <v>11017331.769402299</v>
      </c>
      <c r="F587">
        <v>4465253.6377713401</v>
      </c>
      <c r="G587">
        <v>0.494246315259459</v>
      </c>
      <c r="H587">
        <v>0.24876844942308299</v>
      </c>
      <c r="I587">
        <v>10770749.4003799</v>
      </c>
      <c r="J587">
        <v>4335020.4195266301</v>
      </c>
      <c r="K587">
        <v>0.48318443295908597</v>
      </c>
      <c r="L587">
        <v>0.241512889404709</v>
      </c>
      <c r="M587">
        <v>246582.36902244299</v>
      </c>
      <c r="N587">
        <v>130233.218244709</v>
      </c>
      <c r="O587">
        <v>1.1061882300373201E-2</v>
      </c>
      <c r="P587">
        <v>7.2555600183743301E-3</v>
      </c>
      <c r="Q587">
        <v>0.38475023314770906</v>
      </c>
    </row>
    <row r="588" spans="1:17" x14ac:dyDescent="0.2">
      <c r="A588">
        <v>42</v>
      </c>
      <c r="B588">
        <v>2012</v>
      </c>
      <c r="C588" t="s">
        <v>57</v>
      </c>
      <c r="D588">
        <v>14816588.655326329</v>
      </c>
      <c r="E588">
        <v>11319524.1814819</v>
      </c>
      <c r="F588">
        <v>3497064.4738444299</v>
      </c>
      <c r="G588">
        <v>0.49703835817689002</v>
      </c>
      <c r="H588">
        <v>0.204495579609661</v>
      </c>
      <c r="I588">
        <v>11086423.165482</v>
      </c>
      <c r="J588">
        <v>3388547.4011774398</v>
      </c>
      <c r="K588">
        <v>0.486802932692178</v>
      </c>
      <c r="L588">
        <v>0.198149896869593</v>
      </c>
      <c r="M588">
        <v>233101.015999881</v>
      </c>
      <c r="N588">
        <v>108517.072666986</v>
      </c>
      <c r="O588">
        <v>1.0235425484711401E-2</v>
      </c>
      <c r="P588">
        <v>6.3456827400678404E-3</v>
      </c>
      <c r="Q588">
        <v>0.37157706220229547</v>
      </c>
    </row>
    <row r="589" spans="1:17" x14ac:dyDescent="0.2">
      <c r="A589">
        <v>42</v>
      </c>
      <c r="B589">
        <v>2013</v>
      </c>
      <c r="C589" t="s">
        <v>57</v>
      </c>
      <c r="D589">
        <v>14933413.408250138</v>
      </c>
      <c r="E589">
        <v>11554204.709795499</v>
      </c>
      <c r="F589">
        <v>3379208.6984546399</v>
      </c>
      <c r="G589">
        <v>0.49844377193133699</v>
      </c>
      <c r="H589">
        <v>0.20910280902339801</v>
      </c>
      <c r="I589">
        <v>11252412.8776919</v>
      </c>
      <c r="J589">
        <v>3210265.8547719601</v>
      </c>
      <c r="K589">
        <v>0.485424592947584</v>
      </c>
      <c r="L589">
        <v>0.198648757104496</v>
      </c>
      <c r="M589">
        <v>301791.83210353798</v>
      </c>
      <c r="N589">
        <v>168942.84368268101</v>
      </c>
      <c r="O589">
        <v>1.30191789837536E-2</v>
      </c>
      <c r="P589">
        <v>1.0454051918901801E-2</v>
      </c>
      <c r="Q589">
        <v>0.37958837945563945</v>
      </c>
    </row>
    <row r="590" spans="1:17" x14ac:dyDescent="0.2">
      <c r="A590">
        <v>42</v>
      </c>
      <c r="B590">
        <v>2014</v>
      </c>
      <c r="C590" t="s">
        <v>57</v>
      </c>
      <c r="D590">
        <v>15605327.699193642</v>
      </c>
      <c r="E590">
        <v>12112130.8361421</v>
      </c>
      <c r="F590">
        <v>3493196.8630515402</v>
      </c>
      <c r="G590">
        <v>0.52288234839438996</v>
      </c>
      <c r="H590">
        <v>0.22882188531598599</v>
      </c>
      <c r="I590">
        <v>11806741.6714014</v>
      </c>
      <c r="J590">
        <v>3275370.0395920798</v>
      </c>
      <c r="K590">
        <v>0.50969865629313704</v>
      </c>
      <c r="L590">
        <v>0.21455313769869699</v>
      </c>
      <c r="M590">
        <v>305389.16474065802</v>
      </c>
      <c r="N590">
        <v>217826.823459465</v>
      </c>
      <c r="O590">
        <v>1.31836921012536E-2</v>
      </c>
      <c r="P590">
        <v>1.4268747617288699E-2</v>
      </c>
      <c r="Q590">
        <v>0.40606970834920486</v>
      </c>
    </row>
    <row r="591" spans="1:17" x14ac:dyDescent="0.2">
      <c r="A591">
        <v>42</v>
      </c>
      <c r="B591">
        <v>2015</v>
      </c>
      <c r="C591" t="s">
        <v>57</v>
      </c>
      <c r="D591">
        <v>17406734.989258308</v>
      </c>
      <c r="E591">
        <v>12920953.291179299</v>
      </c>
      <c r="F591">
        <v>4485781.6980790095</v>
      </c>
      <c r="G591">
        <v>0.55278094965104596</v>
      </c>
      <c r="H591">
        <v>0.30890165660420799</v>
      </c>
      <c r="I591">
        <v>12580323.197520999</v>
      </c>
      <c r="J591">
        <v>4266036.2367663402</v>
      </c>
      <c r="K591">
        <v>0.53820819929672803</v>
      </c>
      <c r="L591">
        <v>0.29376945856171099</v>
      </c>
      <c r="M591">
        <v>340630.09365831001</v>
      </c>
      <c r="N591">
        <v>219745.46131267099</v>
      </c>
      <c r="O591">
        <v>1.4572750354318501E-2</v>
      </c>
      <c r="P591">
        <v>1.5132198042497E-2</v>
      </c>
      <c r="Q591">
        <v>0.45932703194828861</v>
      </c>
    </row>
    <row r="592" spans="1:17" x14ac:dyDescent="0.2">
      <c r="A592">
        <v>42</v>
      </c>
      <c r="B592">
        <v>2016</v>
      </c>
      <c r="C592" t="s">
        <v>57</v>
      </c>
      <c r="D592">
        <v>16870897.508052841</v>
      </c>
      <c r="E592">
        <v>12798268.1038725</v>
      </c>
      <c r="F592">
        <v>4072629.40418034</v>
      </c>
      <c r="G592">
        <v>0.54545013554495303</v>
      </c>
      <c r="H592">
        <v>0.28632251262277802</v>
      </c>
      <c r="I592">
        <v>12417776.4338926</v>
      </c>
      <c r="J592">
        <v>3758934.7085273899</v>
      </c>
      <c r="K592">
        <v>0.52923393884709602</v>
      </c>
      <c r="L592">
        <v>0.264268491855851</v>
      </c>
      <c r="M592">
        <v>380491.66997997399</v>
      </c>
      <c r="N592">
        <v>313694.69565294997</v>
      </c>
      <c r="O592">
        <v>1.6216196697856702E-2</v>
      </c>
      <c r="P592">
        <v>2.2054020766926901E-2</v>
      </c>
      <c r="Q592">
        <v>0.44765109924997293</v>
      </c>
    </row>
    <row r="593" spans="1:17" x14ac:dyDescent="0.2">
      <c r="A593">
        <v>42</v>
      </c>
      <c r="B593">
        <v>2017</v>
      </c>
      <c r="C593" t="s">
        <v>57</v>
      </c>
      <c r="D593">
        <v>17143859.57439623</v>
      </c>
      <c r="E593">
        <v>13249845.5522779</v>
      </c>
      <c r="F593">
        <v>3894014.02211833</v>
      </c>
      <c r="G593">
        <v>0.56669134661144704</v>
      </c>
      <c r="H593">
        <v>0.28343263177244299</v>
      </c>
      <c r="I593">
        <v>12935036.032686699</v>
      </c>
      <c r="J593">
        <v>3663080.1653345302</v>
      </c>
      <c r="K593">
        <v>0.55322705150858198</v>
      </c>
      <c r="L593">
        <v>0.26662370647792499</v>
      </c>
      <c r="M593">
        <v>314809.51959121902</v>
      </c>
      <c r="N593">
        <v>230933.85678380099</v>
      </c>
      <c r="O593">
        <v>1.3464295102864799E-2</v>
      </c>
      <c r="P593">
        <v>1.68089252945181E-2</v>
      </c>
      <c r="Q593">
        <v>0.46185182994970997</v>
      </c>
    </row>
    <row r="594" spans="1:17" x14ac:dyDescent="0.2">
      <c r="A594">
        <v>42</v>
      </c>
      <c r="B594">
        <v>2018</v>
      </c>
      <c r="C594" t="s">
        <v>57</v>
      </c>
      <c r="D594">
        <v>18068206.790483009</v>
      </c>
      <c r="E594">
        <v>14157791.6637375</v>
      </c>
      <c r="F594">
        <v>3910415.1267455099</v>
      </c>
      <c r="G594">
        <v>0.60647740334840405</v>
      </c>
      <c r="H594">
        <v>0.29411439791280303</v>
      </c>
      <c r="I594">
        <v>13826661.7474251</v>
      </c>
      <c r="J594">
        <v>3718437.9045136501</v>
      </c>
      <c r="K594">
        <v>0.59229278920900497</v>
      </c>
      <c r="L594">
        <v>0.279675198160451</v>
      </c>
      <c r="M594">
        <v>331129.91631238803</v>
      </c>
      <c r="N594">
        <v>191977.222231858</v>
      </c>
      <c r="O594">
        <v>1.4184614139398701E-2</v>
      </c>
      <c r="P594">
        <v>1.44391997523515E-2</v>
      </c>
      <c r="Q594">
        <v>0.49312979458406148</v>
      </c>
    </row>
    <row r="595" spans="1:17" x14ac:dyDescent="0.2">
      <c r="A595">
        <v>42</v>
      </c>
      <c r="B595">
        <v>2019</v>
      </c>
      <c r="C595" t="s">
        <v>57</v>
      </c>
      <c r="D595">
        <v>19566779.200697839</v>
      </c>
      <c r="E595">
        <v>15379547.1318327</v>
      </c>
      <c r="F595">
        <v>4225407.3681268403</v>
      </c>
      <c r="G595">
        <v>0.65553560265937605</v>
      </c>
      <c r="H595">
        <v>0.327182312780471</v>
      </c>
      <c r="I595">
        <v>14772990.1246936</v>
      </c>
      <c r="J595">
        <v>3956851.2186737601</v>
      </c>
      <c r="K595">
        <v>0.62968180411681896</v>
      </c>
      <c r="L595">
        <v>0.30638743682311997</v>
      </c>
      <c r="M595">
        <v>606557.00713905995</v>
      </c>
      <c r="N595">
        <v>268556.14945307397</v>
      </c>
      <c r="O595">
        <v>2.58537985425576E-2</v>
      </c>
      <c r="P595">
        <v>2.0794875957351001E-2</v>
      </c>
      <c r="Q595">
        <v>0.53877236991689104</v>
      </c>
    </row>
    <row r="596" spans="1:17" x14ac:dyDescent="0.2">
      <c r="A596">
        <v>42</v>
      </c>
      <c r="B596">
        <v>2020</v>
      </c>
      <c r="C596" t="s">
        <v>57</v>
      </c>
      <c r="D596">
        <v>18843258.32268988</v>
      </c>
      <c r="E596">
        <v>15341371.832571</v>
      </c>
      <c r="F596">
        <v>3919196.81472428</v>
      </c>
      <c r="G596">
        <v>0.64184737764133803</v>
      </c>
      <c r="H596">
        <v>0.310609768478601</v>
      </c>
      <c r="I596">
        <v>14882342.4122709</v>
      </c>
      <c r="J596">
        <v>3633455.9013731</v>
      </c>
      <c r="K596">
        <v>0.62264265247755801</v>
      </c>
      <c r="L596">
        <v>0.287963822603307</v>
      </c>
      <c r="M596">
        <v>459029.42030016601</v>
      </c>
      <c r="N596">
        <v>285740.91335117602</v>
      </c>
      <c r="O596">
        <v>1.9204725163780099E-2</v>
      </c>
      <c r="P596">
        <v>2.2645945875294601E-2</v>
      </c>
      <c r="Q596">
        <v>0.52532844005665447</v>
      </c>
    </row>
    <row r="597" spans="1:17" x14ac:dyDescent="0.2">
      <c r="A597">
        <v>43</v>
      </c>
      <c r="B597">
        <v>1986</v>
      </c>
      <c r="C597" t="s">
        <v>58</v>
      </c>
      <c r="D597">
        <v>6924796.7028346304</v>
      </c>
      <c r="E597">
        <v>1442479.9418301301</v>
      </c>
      <c r="F597">
        <v>5482316.7610045001</v>
      </c>
      <c r="G597">
        <v>0.225955105983704</v>
      </c>
      <c r="H597">
        <v>0.189663926839863</v>
      </c>
      <c r="I597">
        <v>1393431.0243750501</v>
      </c>
      <c r="J597">
        <v>5118056.9164065802</v>
      </c>
      <c r="K597">
        <v>0.218271911908999</v>
      </c>
      <c r="L597">
        <v>0.17706214632839501</v>
      </c>
      <c r="M597">
        <v>49048.917455082403</v>
      </c>
      <c r="N597">
        <v>364259.84459791798</v>
      </c>
      <c r="O597">
        <v>7.68319407470428E-3</v>
      </c>
      <c r="P597">
        <v>1.26017805114677E-2</v>
      </c>
      <c r="Q597">
        <v>0.19622908281192092</v>
      </c>
    </row>
    <row r="598" spans="1:17" x14ac:dyDescent="0.2">
      <c r="A598">
        <v>43</v>
      </c>
      <c r="B598">
        <v>1987</v>
      </c>
      <c r="C598" t="s">
        <v>58</v>
      </c>
      <c r="D598">
        <v>7418884.3276205007</v>
      </c>
      <c r="E598">
        <v>1605512.6987484</v>
      </c>
      <c r="F598">
        <v>5813371.6288721003</v>
      </c>
      <c r="G598">
        <v>0.23557850425239499</v>
      </c>
      <c r="H598">
        <v>0.20045818295991599</v>
      </c>
      <c r="I598">
        <v>1543063.50900512</v>
      </c>
      <c r="J598">
        <v>5463352.20279931</v>
      </c>
      <c r="K598">
        <v>0.226415271396645</v>
      </c>
      <c r="L598">
        <v>0.18838872264832099</v>
      </c>
      <c r="M598">
        <v>62449.1897432771</v>
      </c>
      <c r="N598">
        <v>350019.42607279099</v>
      </c>
      <c r="O598">
        <v>9.1632328557500406E-3</v>
      </c>
      <c r="P598">
        <v>1.2069460311595E-2</v>
      </c>
      <c r="Q598">
        <v>0.20714107096059695</v>
      </c>
    </row>
    <row r="599" spans="1:17" x14ac:dyDescent="0.2">
      <c r="A599">
        <v>43</v>
      </c>
      <c r="B599">
        <v>1988</v>
      </c>
      <c r="C599" t="s">
        <v>58</v>
      </c>
      <c r="D599">
        <v>7117461.3609127002</v>
      </c>
      <c r="E599">
        <v>1829284.0008408001</v>
      </c>
      <c r="F599">
        <v>5288177.3600719003</v>
      </c>
      <c r="G599">
        <v>0.25152629799426302</v>
      </c>
      <c r="H599">
        <v>0.180828107843198</v>
      </c>
      <c r="I599">
        <v>1760753.3643992799</v>
      </c>
      <c r="J599">
        <v>4950011.3081807597</v>
      </c>
      <c r="K599">
        <v>0.24210334492880001</v>
      </c>
      <c r="L599">
        <v>0.16926459112721401</v>
      </c>
      <c r="M599">
        <v>68530.636441517505</v>
      </c>
      <c r="N599">
        <v>338166.05189114303</v>
      </c>
      <c r="O599">
        <v>9.4229530654632403E-3</v>
      </c>
      <c r="P599">
        <v>1.15635167159841E-2</v>
      </c>
      <c r="Q599">
        <v>0.19490839319706307</v>
      </c>
    </row>
    <row r="600" spans="1:17" x14ac:dyDescent="0.2">
      <c r="A600">
        <v>43</v>
      </c>
      <c r="B600">
        <v>1989</v>
      </c>
      <c r="C600" t="s">
        <v>58</v>
      </c>
      <c r="D600">
        <v>8634776.5084764287</v>
      </c>
      <c r="E600">
        <v>1949907.93683057</v>
      </c>
      <c r="F600">
        <v>6684868.5716458596</v>
      </c>
      <c r="G600">
        <v>0.25556212781521598</v>
      </c>
      <c r="H600">
        <v>0.224441335645472</v>
      </c>
      <c r="I600">
        <v>1879083.99101792</v>
      </c>
      <c r="J600">
        <v>6203049.6298407502</v>
      </c>
      <c r="K600">
        <v>0.24627968019280699</v>
      </c>
      <c r="L600">
        <v>0.20826449003077899</v>
      </c>
      <c r="M600">
        <v>70823.945812644102</v>
      </c>
      <c r="N600">
        <v>481818.94180511002</v>
      </c>
      <c r="O600">
        <v>9.28244762240878E-3</v>
      </c>
      <c r="P600">
        <v>1.6176845614692702E-2</v>
      </c>
      <c r="Q600">
        <v>0.2307877722860131</v>
      </c>
    </row>
    <row r="601" spans="1:17" x14ac:dyDescent="0.2">
      <c r="A601">
        <v>43</v>
      </c>
      <c r="B601">
        <v>1990</v>
      </c>
      <c r="C601" t="s">
        <v>58</v>
      </c>
      <c r="D601">
        <v>9741186.4753498696</v>
      </c>
      <c r="E601">
        <v>2520505.2013254398</v>
      </c>
      <c r="F601">
        <v>7220681.2740244297</v>
      </c>
      <c r="G601">
        <v>0.31589176559738202</v>
      </c>
      <c r="H601">
        <v>0.23744234961375099</v>
      </c>
      <c r="I601">
        <v>2445143.6303667701</v>
      </c>
      <c r="J601">
        <v>6739119.7514692396</v>
      </c>
      <c r="K601">
        <v>0.30644679413062698</v>
      </c>
      <c r="L601">
        <v>0.22160684946358999</v>
      </c>
      <c r="M601">
        <v>75361.570958672193</v>
      </c>
      <c r="N601">
        <v>481561.52255519002</v>
      </c>
      <c r="O601">
        <v>9.4449714667553999E-3</v>
      </c>
      <c r="P601">
        <v>1.5835500150161198E-2</v>
      </c>
      <c r="Q601">
        <v>0.25374766505739632</v>
      </c>
    </row>
    <row r="602" spans="1:17" x14ac:dyDescent="0.2">
      <c r="A602">
        <v>43</v>
      </c>
      <c r="B602">
        <v>1991</v>
      </c>
      <c r="C602" t="s">
        <v>58</v>
      </c>
      <c r="D602">
        <v>10530580.80252259</v>
      </c>
      <c r="E602">
        <v>2777283.16495885</v>
      </c>
      <c r="F602">
        <v>7753297.6375637399</v>
      </c>
      <c r="G602">
        <v>0.32229418753181099</v>
      </c>
      <c r="H602">
        <v>0.25477656482786099</v>
      </c>
      <c r="I602">
        <v>2702477.7085415199</v>
      </c>
      <c r="J602">
        <v>7218428.3471709397</v>
      </c>
      <c r="K602">
        <v>0.31361327083481899</v>
      </c>
      <c r="L602">
        <v>0.23720053888272299</v>
      </c>
      <c r="M602">
        <v>74805.456417323905</v>
      </c>
      <c r="N602">
        <v>534869.29039280198</v>
      </c>
      <c r="O602">
        <v>8.6809166969925994E-3</v>
      </c>
      <c r="P602">
        <v>1.7576025945137502E-2</v>
      </c>
      <c r="Q602">
        <v>0.26967618152551598</v>
      </c>
    </row>
    <row r="603" spans="1:17" x14ac:dyDescent="0.2">
      <c r="A603">
        <v>43</v>
      </c>
      <c r="B603">
        <v>1992</v>
      </c>
      <c r="C603" t="s">
        <v>58</v>
      </c>
      <c r="D603">
        <v>9817696.5204064399</v>
      </c>
      <c r="E603">
        <v>2792029.0862038401</v>
      </c>
      <c r="F603">
        <v>7025667.4342026003</v>
      </c>
      <c r="G603">
        <v>0.31111767156940101</v>
      </c>
      <c r="H603">
        <v>0.23155821211001101</v>
      </c>
      <c r="I603">
        <v>2729751.6665078299</v>
      </c>
      <c r="J603">
        <v>6576963.4463558402</v>
      </c>
      <c r="K603">
        <v>0.30417805697050099</v>
      </c>
      <c r="L603">
        <v>0.216769425967556</v>
      </c>
      <c r="M603">
        <v>62277.419696010897</v>
      </c>
      <c r="N603">
        <v>448703.98784676299</v>
      </c>
      <c r="O603">
        <v>6.9396145988998804E-3</v>
      </c>
      <c r="P603">
        <v>1.4788786142454401E-2</v>
      </c>
      <c r="Q603">
        <v>0.24971874655906959</v>
      </c>
    </row>
    <row r="604" spans="1:17" x14ac:dyDescent="0.2">
      <c r="A604">
        <v>43</v>
      </c>
      <c r="B604">
        <v>1993</v>
      </c>
      <c r="C604" t="s">
        <v>58</v>
      </c>
      <c r="D604">
        <v>10945495.84538123</v>
      </c>
      <c r="E604">
        <v>3689624.4600649499</v>
      </c>
      <c r="F604">
        <v>7255871.3853162797</v>
      </c>
      <c r="G604">
        <v>0.39036801084553402</v>
      </c>
      <c r="H604">
        <v>0.24172825213275101</v>
      </c>
      <c r="I604">
        <v>3606230.2280525598</v>
      </c>
      <c r="J604">
        <v>6782814.7755732797</v>
      </c>
      <c r="K604">
        <v>0.38154477129391401</v>
      </c>
      <c r="L604">
        <v>0.225968443095282</v>
      </c>
      <c r="M604">
        <v>83394.2320123971</v>
      </c>
      <c r="N604">
        <v>473056.60974300199</v>
      </c>
      <c r="O604">
        <v>8.8232395516201906E-3</v>
      </c>
      <c r="P604">
        <v>1.57598090374691E-2</v>
      </c>
      <c r="Q604">
        <v>0.27732370173225779</v>
      </c>
    </row>
    <row r="605" spans="1:17" x14ac:dyDescent="0.2">
      <c r="A605">
        <v>43</v>
      </c>
      <c r="B605">
        <v>1994</v>
      </c>
      <c r="C605" t="s">
        <v>58</v>
      </c>
      <c r="D605">
        <v>11365683.35630497</v>
      </c>
      <c r="E605">
        <v>4370612.9198157303</v>
      </c>
      <c r="F605">
        <v>6995070.4364892403</v>
      </c>
      <c r="G605">
        <v>0.44341311152212898</v>
      </c>
      <c r="H605">
        <v>0.23486273502610999</v>
      </c>
      <c r="I605">
        <v>4299335.3060838003</v>
      </c>
      <c r="J605">
        <v>6583210.8076783698</v>
      </c>
      <c r="K605">
        <v>0.43618176226595201</v>
      </c>
      <c r="L605">
        <v>0.22103435692075599</v>
      </c>
      <c r="M605">
        <v>71277.613731929901</v>
      </c>
      <c r="N605">
        <v>411859.62881086499</v>
      </c>
      <c r="O605">
        <v>7.2313492561771001E-3</v>
      </c>
      <c r="P605">
        <v>1.38283781053542E-2</v>
      </c>
      <c r="Q605">
        <v>0.28671965310184294</v>
      </c>
    </row>
    <row r="606" spans="1:17" x14ac:dyDescent="0.2">
      <c r="A606">
        <v>43</v>
      </c>
      <c r="B606">
        <v>1995</v>
      </c>
      <c r="C606" t="s">
        <v>58</v>
      </c>
      <c r="D606">
        <v>11071570.411329761</v>
      </c>
      <c r="E606">
        <v>4234227.0988321602</v>
      </c>
      <c r="F606">
        <v>6837343.3124976</v>
      </c>
      <c r="G606">
        <v>0.40992407096177202</v>
      </c>
      <c r="H606">
        <v>0.23172423477679599</v>
      </c>
      <c r="I606">
        <v>4117002.2587876599</v>
      </c>
      <c r="J606">
        <v>6381634.8020725399</v>
      </c>
      <c r="K606">
        <v>0.39857529761370702</v>
      </c>
      <c r="L606">
        <v>0.216279828808984</v>
      </c>
      <c r="M606">
        <v>117224.84004449099</v>
      </c>
      <c r="N606">
        <v>455708.51042505802</v>
      </c>
      <c r="O606">
        <v>1.1348773348064899E-2</v>
      </c>
      <c r="P606">
        <v>1.5444405967812399E-2</v>
      </c>
      <c r="Q606">
        <v>0.27793102861454011</v>
      </c>
    </row>
    <row r="607" spans="1:17" x14ac:dyDescent="0.2">
      <c r="A607">
        <v>43</v>
      </c>
      <c r="B607">
        <v>1996</v>
      </c>
      <c r="C607" t="s">
        <v>58</v>
      </c>
      <c r="D607">
        <v>11288224.644037731</v>
      </c>
      <c r="E607">
        <v>3990913.4074712601</v>
      </c>
      <c r="F607">
        <v>7297311.23656647</v>
      </c>
      <c r="G607">
        <v>0.36535791314260502</v>
      </c>
      <c r="H607">
        <v>0.24756792270477801</v>
      </c>
      <c r="I607">
        <v>3944071.0435159402</v>
      </c>
      <c r="J607">
        <v>6920022.9000353804</v>
      </c>
      <c r="K607">
        <v>0.361069614551774</v>
      </c>
      <c r="L607">
        <v>0.23476807263565999</v>
      </c>
      <c r="M607">
        <v>46842.363955327397</v>
      </c>
      <c r="N607">
        <v>377288.33653108601</v>
      </c>
      <c r="O607">
        <v>4.2882985908302999E-3</v>
      </c>
      <c r="P607">
        <v>1.2799850069118201E-2</v>
      </c>
      <c r="Q607">
        <v>0.27941637926534213</v>
      </c>
    </row>
    <row r="608" spans="1:17" x14ac:dyDescent="0.2">
      <c r="A608">
        <v>43</v>
      </c>
      <c r="B608">
        <v>1997</v>
      </c>
      <c r="C608" t="s">
        <v>58</v>
      </c>
      <c r="D608">
        <v>12000178.107335631</v>
      </c>
      <c r="E608">
        <v>4459658.5133539001</v>
      </c>
      <c r="F608">
        <v>7540519.5939817298</v>
      </c>
      <c r="G608">
        <v>0.38692333992391897</v>
      </c>
      <c r="H608">
        <v>0.25659889380360301</v>
      </c>
      <c r="I608">
        <v>4392448.1257725796</v>
      </c>
      <c r="J608">
        <v>7077032.6089006905</v>
      </c>
      <c r="K608">
        <v>0.381092115949556</v>
      </c>
      <c r="L608">
        <v>0.240826738293381</v>
      </c>
      <c r="M608">
        <v>67210.387581318806</v>
      </c>
      <c r="N608">
        <v>463486.98508103902</v>
      </c>
      <c r="O608">
        <v>5.8312239743638101E-3</v>
      </c>
      <c r="P608">
        <v>1.5772155510222801E-2</v>
      </c>
      <c r="Q608">
        <v>0.29331427800526205</v>
      </c>
    </row>
    <row r="609" spans="1:17" x14ac:dyDescent="0.2">
      <c r="A609">
        <v>43</v>
      </c>
      <c r="B609">
        <v>1998</v>
      </c>
      <c r="C609" t="s">
        <v>58</v>
      </c>
      <c r="D609">
        <v>12434206.81631512</v>
      </c>
      <c r="E609">
        <v>4798467.6976499101</v>
      </c>
      <c r="F609">
        <v>7635739.11866521</v>
      </c>
      <c r="G609">
        <v>0.40461484221810801</v>
      </c>
      <c r="H609">
        <v>0.25998872468052198</v>
      </c>
      <c r="I609">
        <v>4744621.7397941304</v>
      </c>
      <c r="J609">
        <v>7288038.9760520598</v>
      </c>
      <c r="K609">
        <v>0.400074460764135</v>
      </c>
      <c r="L609">
        <v>0.248149907868637</v>
      </c>
      <c r="M609">
        <v>53845.9578557766</v>
      </c>
      <c r="N609">
        <v>347700.14261314302</v>
      </c>
      <c r="O609">
        <v>4.5403814539729604E-3</v>
      </c>
      <c r="P609">
        <v>1.18388168118857E-2</v>
      </c>
      <c r="Q609">
        <v>0.30158996664921589</v>
      </c>
    </row>
    <row r="610" spans="1:17" x14ac:dyDescent="0.2">
      <c r="A610">
        <v>43</v>
      </c>
      <c r="B610">
        <v>1999</v>
      </c>
      <c r="C610" t="s">
        <v>58</v>
      </c>
      <c r="D610">
        <v>12703980.15882029</v>
      </c>
      <c r="E610">
        <v>4911327.2705680598</v>
      </c>
      <c r="F610">
        <v>7792652.8882522304</v>
      </c>
      <c r="G610">
        <v>0.39570066660109099</v>
      </c>
      <c r="H610">
        <v>0.26472813735188899</v>
      </c>
      <c r="I610">
        <v>4823133.92836631</v>
      </c>
      <c r="J610">
        <v>7457117.7664529197</v>
      </c>
      <c r="K610">
        <v>0.38859501829535897</v>
      </c>
      <c r="L610">
        <v>0.25332950468033999</v>
      </c>
      <c r="M610">
        <v>88193.3422017517</v>
      </c>
      <c r="N610">
        <v>335535.12179930898</v>
      </c>
      <c r="O610">
        <v>7.1056483057328201E-3</v>
      </c>
      <c r="P610">
        <v>1.1398632671548699E-2</v>
      </c>
      <c r="Q610">
        <v>0.30357321054285474</v>
      </c>
    </row>
    <row r="611" spans="1:17" x14ac:dyDescent="0.2">
      <c r="A611">
        <v>43</v>
      </c>
      <c r="B611">
        <v>2000</v>
      </c>
      <c r="C611" t="s">
        <v>58</v>
      </c>
      <c r="D611">
        <v>14023638.839738458</v>
      </c>
      <c r="E611">
        <v>5604321.6618557302</v>
      </c>
      <c r="F611">
        <v>8419317.1778827291</v>
      </c>
      <c r="G611">
        <v>0.43238396286917002</v>
      </c>
      <c r="H611">
        <v>0.28570973718562698</v>
      </c>
      <c r="I611">
        <v>5530148.1862222403</v>
      </c>
      <c r="J611">
        <v>8071208.1683678403</v>
      </c>
      <c r="K611">
        <v>0.42666133963851699</v>
      </c>
      <c r="L611">
        <v>0.27389664931649199</v>
      </c>
      <c r="M611">
        <v>74173.4756334915</v>
      </c>
      <c r="N611">
        <v>348109.00951489399</v>
      </c>
      <c r="O611">
        <v>5.7226232306532704E-3</v>
      </c>
      <c r="P611">
        <v>1.18130878691353E-2</v>
      </c>
      <c r="Q611">
        <v>0.33051603915528649</v>
      </c>
    </row>
    <row r="612" spans="1:17" x14ac:dyDescent="0.2">
      <c r="A612">
        <v>43</v>
      </c>
      <c r="B612">
        <v>2001</v>
      </c>
      <c r="C612" t="s">
        <v>58</v>
      </c>
      <c r="D612">
        <v>13798908.421238419</v>
      </c>
      <c r="E612">
        <v>5894713.5354591999</v>
      </c>
      <c r="F612">
        <v>7904194.8857792197</v>
      </c>
      <c r="G612">
        <v>0.42637021199842201</v>
      </c>
      <c r="H612">
        <v>0.27217230453508601</v>
      </c>
      <c r="I612">
        <v>5833738.2666850695</v>
      </c>
      <c r="J612">
        <v>7595461.0482594697</v>
      </c>
      <c r="K612">
        <v>0.421959813067669</v>
      </c>
      <c r="L612">
        <v>0.261541392562396</v>
      </c>
      <c r="M612">
        <v>60975.268774128497</v>
      </c>
      <c r="N612">
        <v>308733.83751975099</v>
      </c>
      <c r="O612">
        <v>4.4103989307532499E-3</v>
      </c>
      <c r="P612">
        <v>1.0630911972690799E-2</v>
      </c>
      <c r="Q612">
        <v>0.32190436630872804</v>
      </c>
    </row>
    <row r="613" spans="1:17" x14ac:dyDescent="0.2">
      <c r="A613">
        <v>43</v>
      </c>
      <c r="B613">
        <v>2002</v>
      </c>
      <c r="C613" t="s">
        <v>58</v>
      </c>
      <c r="D613">
        <v>13766255.05479015</v>
      </c>
      <c r="E613">
        <v>5988989.0734391296</v>
      </c>
      <c r="F613">
        <v>7777265.9813510198</v>
      </c>
      <c r="G613">
        <v>0.40558651721042099</v>
      </c>
      <c r="H613">
        <v>0.27133187921552598</v>
      </c>
      <c r="I613">
        <v>5807677.6952303601</v>
      </c>
      <c r="J613">
        <v>7356608.5899363495</v>
      </c>
      <c r="K613">
        <v>0.39330774202539798</v>
      </c>
      <c r="L613">
        <v>0.25665605858754098</v>
      </c>
      <c r="M613">
        <v>181311.37820877001</v>
      </c>
      <c r="N613">
        <v>420657.39141466201</v>
      </c>
      <c r="O613">
        <v>1.2278775185022701E-2</v>
      </c>
      <c r="P613">
        <v>1.46758206279855E-2</v>
      </c>
      <c r="Q613">
        <v>0.31697907355724819</v>
      </c>
    </row>
    <row r="614" spans="1:17" x14ac:dyDescent="0.2">
      <c r="A614">
        <v>43</v>
      </c>
      <c r="B614">
        <v>2003</v>
      </c>
      <c r="C614" t="s">
        <v>58</v>
      </c>
      <c r="D614">
        <v>14320837.441680219</v>
      </c>
      <c r="E614">
        <v>6704631.3116327897</v>
      </c>
      <c r="F614">
        <v>7616206.1300474303</v>
      </c>
      <c r="G614">
        <v>0.42616742350102299</v>
      </c>
      <c r="H614">
        <v>0.26870065566586498</v>
      </c>
      <c r="I614">
        <v>6493131.2834120402</v>
      </c>
      <c r="J614">
        <v>7251144.5579007696</v>
      </c>
      <c r="K614">
        <v>0.41272381744608</v>
      </c>
      <c r="L614">
        <v>0.25582124009868101</v>
      </c>
      <c r="M614">
        <v>211500.028220748</v>
      </c>
      <c r="N614">
        <v>365061.57214665198</v>
      </c>
      <c r="O614">
        <v>1.3443606054943401E-2</v>
      </c>
      <c r="P614">
        <v>1.2879415567184201E-2</v>
      </c>
      <c r="Q614">
        <v>0.32490525965042538</v>
      </c>
    </row>
    <row r="615" spans="1:17" x14ac:dyDescent="0.2">
      <c r="A615">
        <v>43</v>
      </c>
      <c r="B615">
        <v>2004</v>
      </c>
      <c r="C615" t="s">
        <v>58</v>
      </c>
      <c r="D615">
        <v>15976219.57610401</v>
      </c>
      <c r="E615">
        <v>7290812.0314972196</v>
      </c>
      <c r="F615">
        <v>8685407.5446067899</v>
      </c>
      <c r="G615">
        <v>0.43593359593035302</v>
      </c>
      <c r="H615">
        <v>0.31092953510693799</v>
      </c>
      <c r="I615">
        <v>7094646.8877984602</v>
      </c>
      <c r="J615">
        <v>8519656.1674107593</v>
      </c>
      <c r="K615">
        <v>0.42420445298724102</v>
      </c>
      <c r="L615">
        <v>0.30499578952387701</v>
      </c>
      <c r="M615">
        <v>196165.14369875699</v>
      </c>
      <c r="N615">
        <v>165751.37719602801</v>
      </c>
      <c r="O615">
        <v>1.17291429431123E-2</v>
      </c>
      <c r="P615">
        <v>5.9337455830610602E-3</v>
      </c>
      <c r="Q615">
        <v>0.35774374666736436</v>
      </c>
    </row>
    <row r="616" spans="1:17" x14ac:dyDescent="0.2">
      <c r="A616">
        <v>43</v>
      </c>
      <c r="B616">
        <v>2005</v>
      </c>
      <c r="C616" t="s">
        <v>58</v>
      </c>
      <c r="D616">
        <v>15431664.9215666</v>
      </c>
      <c r="E616">
        <v>7378228.5384748997</v>
      </c>
      <c r="F616">
        <v>8053436.3830917003</v>
      </c>
      <c r="G616">
        <v>0.41774452503196602</v>
      </c>
      <c r="H616">
        <v>0.29278142966903498</v>
      </c>
      <c r="I616">
        <v>7140180.6593664195</v>
      </c>
      <c r="J616">
        <v>7929100.2335506901</v>
      </c>
      <c r="K616">
        <v>0.40426660175072399</v>
      </c>
      <c r="L616">
        <v>0.28826120825168</v>
      </c>
      <c r="M616">
        <v>238047.87910847901</v>
      </c>
      <c r="N616">
        <v>124336.149541009</v>
      </c>
      <c r="O616">
        <v>1.3477923281242501E-2</v>
      </c>
      <c r="P616">
        <v>4.5202214173553096E-3</v>
      </c>
      <c r="Q616">
        <v>0.34164502609813913</v>
      </c>
    </row>
    <row r="617" spans="1:17" x14ac:dyDescent="0.2">
      <c r="A617">
        <v>43</v>
      </c>
      <c r="B617">
        <v>2006</v>
      </c>
      <c r="C617" t="s">
        <v>58</v>
      </c>
      <c r="D617">
        <v>16452625.823979709</v>
      </c>
      <c r="E617">
        <v>8820968.0577617306</v>
      </c>
      <c r="F617">
        <v>7631657.7662179796</v>
      </c>
      <c r="G617">
        <v>0.47850535045347697</v>
      </c>
      <c r="H617">
        <v>0.28337889079412698</v>
      </c>
      <c r="I617">
        <v>8556929.4841451701</v>
      </c>
      <c r="J617">
        <v>7371618.8770543104</v>
      </c>
      <c r="K617">
        <v>0.46418222068197101</v>
      </c>
      <c r="L617">
        <v>0.27372312081178701</v>
      </c>
      <c r="M617">
        <v>264038.57361656398</v>
      </c>
      <c r="N617">
        <v>260038.889163669</v>
      </c>
      <c r="O617">
        <v>1.43231297715059E-2</v>
      </c>
      <c r="P617">
        <v>9.6557699823397198E-3</v>
      </c>
      <c r="Q617">
        <v>0.36266942385966688</v>
      </c>
    </row>
    <row r="618" spans="1:17" x14ac:dyDescent="0.2">
      <c r="A618">
        <v>43</v>
      </c>
      <c r="B618">
        <v>2007</v>
      </c>
      <c r="C618" t="s">
        <v>58</v>
      </c>
      <c r="D618">
        <v>16743213.573450971</v>
      </c>
      <c r="E618">
        <v>9158595.7093913909</v>
      </c>
      <c r="F618">
        <v>7584617.8640595796</v>
      </c>
      <c r="G618">
        <v>0.47987835112489802</v>
      </c>
      <c r="H618">
        <v>0.29013085929372001</v>
      </c>
      <c r="I618">
        <v>8899209.4085806608</v>
      </c>
      <c r="J618">
        <v>7438698.7939584097</v>
      </c>
      <c r="K618">
        <v>0.46628741706829402</v>
      </c>
      <c r="L618">
        <v>0.28454908497699299</v>
      </c>
      <c r="M618">
        <v>259386.30081072901</v>
      </c>
      <c r="N618">
        <v>145919.07010116201</v>
      </c>
      <c r="O618">
        <v>1.35909340566045E-2</v>
      </c>
      <c r="P618">
        <v>5.5817743167262202E-3</v>
      </c>
      <c r="Q618">
        <v>0.3702014594511514</v>
      </c>
    </row>
    <row r="619" spans="1:17" x14ac:dyDescent="0.2">
      <c r="A619">
        <v>43</v>
      </c>
      <c r="B619">
        <v>2008</v>
      </c>
      <c r="C619" t="s">
        <v>58</v>
      </c>
      <c r="D619">
        <v>15593353.545997251</v>
      </c>
      <c r="E619">
        <v>9193510.6535524502</v>
      </c>
      <c r="F619">
        <v>6399842.8924447997</v>
      </c>
      <c r="G619">
        <v>0.46870735931491597</v>
      </c>
      <c r="H619">
        <v>0.25257583100644199</v>
      </c>
      <c r="I619">
        <v>8922596.4999800399</v>
      </c>
      <c r="J619">
        <v>6229884.55987038</v>
      </c>
      <c r="K619">
        <v>0.454895501983474</v>
      </c>
      <c r="L619">
        <v>0.245868265241487</v>
      </c>
      <c r="M619">
        <v>270914.15357240802</v>
      </c>
      <c r="N619">
        <v>169958.33257442201</v>
      </c>
      <c r="O619">
        <v>1.3811857331441999E-2</v>
      </c>
      <c r="P619">
        <v>6.7075657649550797E-3</v>
      </c>
      <c r="Q619">
        <v>0.3468819616931384</v>
      </c>
    </row>
    <row r="620" spans="1:17" x14ac:dyDescent="0.2">
      <c r="A620">
        <v>43</v>
      </c>
      <c r="B620">
        <v>2009</v>
      </c>
      <c r="C620" t="s">
        <v>58</v>
      </c>
      <c r="D620">
        <v>16714931.707682021</v>
      </c>
      <c r="E620">
        <v>9606363.7230330296</v>
      </c>
      <c r="F620">
        <v>7108567.9846489904</v>
      </c>
      <c r="G620">
        <v>0.47460121512338099</v>
      </c>
      <c r="H620">
        <v>0.29060211675528003</v>
      </c>
      <c r="I620">
        <v>9301811.6835210491</v>
      </c>
      <c r="J620">
        <v>6827496.0092522502</v>
      </c>
      <c r="K620">
        <v>0.45955485916726302</v>
      </c>
      <c r="L620">
        <v>0.27911174187425303</v>
      </c>
      <c r="M620">
        <v>304552.039511977</v>
      </c>
      <c r="N620">
        <v>281071.975396742</v>
      </c>
      <c r="O620">
        <v>1.50463559561174E-2</v>
      </c>
      <c r="P620">
        <v>1.1490374881026701E-2</v>
      </c>
      <c r="Q620">
        <v>0.37391549166066584</v>
      </c>
    </row>
    <row r="621" spans="1:17" x14ac:dyDescent="0.2">
      <c r="A621">
        <v>43</v>
      </c>
      <c r="B621">
        <v>2010</v>
      </c>
      <c r="C621" t="s">
        <v>58</v>
      </c>
      <c r="D621">
        <v>17464124.943235978</v>
      </c>
      <c r="E621">
        <v>10180714.7028412</v>
      </c>
      <c r="F621">
        <v>7283410.2403947804</v>
      </c>
      <c r="G621">
        <v>0.489732933036721</v>
      </c>
      <c r="H621">
        <v>0.30843584271798202</v>
      </c>
      <c r="I621">
        <v>10011285.1155269</v>
      </c>
      <c r="J621">
        <v>7037474.2553522196</v>
      </c>
      <c r="K621">
        <v>0.48158269494828099</v>
      </c>
      <c r="L621">
        <v>0.29802101363413103</v>
      </c>
      <c r="M621">
        <v>169429.587314301</v>
      </c>
      <c r="N621">
        <v>245935.98504255299</v>
      </c>
      <c r="O621">
        <v>8.1502380884396104E-3</v>
      </c>
      <c r="P621">
        <v>1.04148290838503E-2</v>
      </c>
      <c r="Q621">
        <v>0.39331560115669234</v>
      </c>
    </row>
    <row r="622" spans="1:17" x14ac:dyDescent="0.2">
      <c r="A622">
        <v>43</v>
      </c>
      <c r="B622">
        <v>2011</v>
      </c>
      <c r="C622" t="s">
        <v>58</v>
      </c>
      <c r="D622">
        <v>16049140.981841858</v>
      </c>
      <c r="E622">
        <v>10505554.638271799</v>
      </c>
      <c r="F622">
        <v>5543586.3435700601</v>
      </c>
      <c r="G622">
        <v>0.482138234257247</v>
      </c>
      <c r="H622">
        <v>0.24318990561860601</v>
      </c>
      <c r="I622">
        <v>10259228.7656177</v>
      </c>
      <c r="J622">
        <v>5383430.3281342499</v>
      </c>
      <c r="K622">
        <v>0.47083344118514597</v>
      </c>
      <c r="L622">
        <v>0.236164070019731</v>
      </c>
      <c r="M622">
        <v>246325.87265408301</v>
      </c>
      <c r="N622">
        <v>160156.015435815</v>
      </c>
      <c r="O622">
        <v>1.13047930721012E-2</v>
      </c>
      <c r="P622">
        <v>7.0258355988742699E-3</v>
      </c>
      <c r="Q622">
        <v>0.3599688473341997</v>
      </c>
    </row>
    <row r="623" spans="1:17" x14ac:dyDescent="0.2">
      <c r="A623">
        <v>43</v>
      </c>
      <c r="B623">
        <v>2012</v>
      </c>
      <c r="C623" t="s">
        <v>58</v>
      </c>
      <c r="D623">
        <v>15333894.13698028</v>
      </c>
      <c r="E623">
        <v>10985779.6122759</v>
      </c>
      <c r="F623">
        <v>4348114.52470438</v>
      </c>
      <c r="G623">
        <v>0.48568914098977001</v>
      </c>
      <c r="H623">
        <v>0.19859612248488301</v>
      </c>
      <c r="I623">
        <v>10748547.603163401</v>
      </c>
      <c r="J623">
        <v>4214340.3343941905</v>
      </c>
      <c r="K623">
        <v>0.47520094490468401</v>
      </c>
      <c r="L623">
        <v>0.19248610966594401</v>
      </c>
      <c r="M623">
        <v>237232.009112428</v>
      </c>
      <c r="N623">
        <v>133774.19031019</v>
      </c>
      <c r="O623">
        <v>1.0488196085086301E-2</v>
      </c>
      <c r="P623">
        <v>6.1100128189389797E-3</v>
      </c>
      <c r="Q623">
        <v>0.34447963520228436</v>
      </c>
    </row>
    <row r="624" spans="1:17" x14ac:dyDescent="0.2">
      <c r="A624">
        <v>43</v>
      </c>
      <c r="B624">
        <v>2013</v>
      </c>
      <c r="C624" t="s">
        <v>58</v>
      </c>
      <c r="D624">
        <v>15615114.421421628</v>
      </c>
      <c r="E624">
        <v>11351808.8693392</v>
      </c>
      <c r="F624">
        <v>4263305.5520824296</v>
      </c>
      <c r="G624">
        <v>0.48606939247598202</v>
      </c>
      <c r="H624">
        <v>0.202907656439965</v>
      </c>
      <c r="I624">
        <v>11038663.4467215</v>
      </c>
      <c r="J624">
        <v>4054182.3581084399</v>
      </c>
      <c r="K624">
        <v>0.47266092100854001</v>
      </c>
      <c r="L624">
        <v>0.19295465244385801</v>
      </c>
      <c r="M624">
        <v>313145.42261762498</v>
      </c>
      <c r="N624">
        <v>209123.19397398399</v>
      </c>
      <c r="O624">
        <v>1.34084714674415E-2</v>
      </c>
      <c r="P624">
        <v>9.9530039961069107E-3</v>
      </c>
      <c r="Q624">
        <v>0.35196636484081317</v>
      </c>
    </row>
    <row r="625" spans="1:17" x14ac:dyDescent="0.2">
      <c r="A625">
        <v>43</v>
      </c>
      <c r="B625">
        <v>2014</v>
      </c>
      <c r="C625" t="s">
        <v>58</v>
      </c>
      <c r="D625">
        <v>16574616.326285969</v>
      </c>
      <c r="E625">
        <v>12084743.388997801</v>
      </c>
      <c r="F625">
        <v>4489872.9372881697</v>
      </c>
      <c r="G625">
        <v>0.506178064791033</v>
      </c>
      <c r="H625">
        <v>0.22226663408901801</v>
      </c>
      <c r="I625">
        <v>11760833.6210557</v>
      </c>
      <c r="J625">
        <v>4217783.2557231998</v>
      </c>
      <c r="K625">
        <v>0.49261087397644499</v>
      </c>
      <c r="L625">
        <v>0.20879710866224099</v>
      </c>
      <c r="M625">
        <v>323909.767942151</v>
      </c>
      <c r="N625">
        <v>272089.68156497198</v>
      </c>
      <c r="O625">
        <v>1.3567190814588501E-2</v>
      </c>
      <c r="P625">
        <v>1.34695254267766E-2</v>
      </c>
      <c r="Q625">
        <v>0.37605583343150478</v>
      </c>
    </row>
    <row r="626" spans="1:17" x14ac:dyDescent="0.2">
      <c r="A626">
        <v>43</v>
      </c>
      <c r="B626">
        <v>2015</v>
      </c>
      <c r="C626" t="s">
        <v>58</v>
      </c>
      <c r="D626">
        <v>19054842.735356871</v>
      </c>
      <c r="E626">
        <v>13054871.2899084</v>
      </c>
      <c r="F626">
        <v>5999971.4454484703</v>
      </c>
      <c r="G626">
        <v>0.53500501740411399</v>
      </c>
      <c r="H626">
        <v>0.30660343033629101</v>
      </c>
      <c r="I626">
        <v>12687801.168059301</v>
      </c>
      <c r="J626">
        <v>5724432.9812980304</v>
      </c>
      <c r="K626">
        <v>0.51996202291053994</v>
      </c>
      <c r="L626">
        <v>0.292523190277448</v>
      </c>
      <c r="M626">
        <v>367070.12184910802</v>
      </c>
      <c r="N626">
        <v>275538.46415043302</v>
      </c>
      <c r="O626">
        <v>1.5042994493574199E-2</v>
      </c>
      <c r="P626">
        <v>1.4080240058842701E-2</v>
      </c>
      <c r="Q626">
        <v>0.4333545683101489</v>
      </c>
    </row>
    <row r="627" spans="1:17" x14ac:dyDescent="0.2">
      <c r="A627">
        <v>43</v>
      </c>
      <c r="B627">
        <v>2016</v>
      </c>
      <c r="C627" t="s">
        <v>58</v>
      </c>
      <c r="D627">
        <v>18466313.647994619</v>
      </c>
      <c r="E627">
        <v>12950922.230402799</v>
      </c>
      <c r="F627">
        <v>5515391.4175918195</v>
      </c>
      <c r="G627">
        <v>0.52416341408843203</v>
      </c>
      <c r="H627">
        <v>0.28630603357613699</v>
      </c>
      <c r="I627">
        <v>12538773.917745501</v>
      </c>
      <c r="J627">
        <v>5118432.8719633603</v>
      </c>
      <c r="K627">
        <v>0.50748251192332705</v>
      </c>
      <c r="L627">
        <v>0.26569976684218699</v>
      </c>
      <c r="M627">
        <v>412148.312657292</v>
      </c>
      <c r="N627">
        <v>396958.54562845599</v>
      </c>
      <c r="O627">
        <v>1.6680902165105E-2</v>
      </c>
      <c r="P627">
        <v>2.0606266733949899E-2</v>
      </c>
      <c r="Q627">
        <v>0.41995841568381659</v>
      </c>
    </row>
    <row r="628" spans="1:17" x14ac:dyDescent="0.2">
      <c r="A628">
        <v>43</v>
      </c>
      <c r="B628">
        <v>2017</v>
      </c>
      <c r="C628" t="s">
        <v>58</v>
      </c>
      <c r="D628">
        <v>18871040.388797738</v>
      </c>
      <c r="E628">
        <v>13570083.9499023</v>
      </c>
      <c r="F628">
        <v>5300956.4388954397</v>
      </c>
      <c r="G628">
        <v>0.54610469402578099</v>
      </c>
      <c r="H628">
        <v>0.28051830819046197</v>
      </c>
      <c r="I628">
        <v>13228033.022303101</v>
      </c>
      <c r="J628">
        <v>5004640.1679316703</v>
      </c>
      <c r="K628">
        <v>0.53233944262075095</v>
      </c>
      <c r="L628">
        <v>0.26483771545626</v>
      </c>
      <c r="M628">
        <v>342050.92759914102</v>
      </c>
      <c r="N628">
        <v>296316.27096377203</v>
      </c>
      <c r="O628">
        <v>1.37652514050297E-2</v>
      </c>
      <c r="P628">
        <v>1.56805927342018E-2</v>
      </c>
      <c r="Q628">
        <v>0.43137872977472913</v>
      </c>
    </row>
    <row r="629" spans="1:17" x14ac:dyDescent="0.2">
      <c r="A629">
        <v>43</v>
      </c>
      <c r="B629">
        <v>2018</v>
      </c>
      <c r="C629" t="s">
        <v>58</v>
      </c>
      <c r="D629">
        <v>20070500.793120138</v>
      </c>
      <c r="E629">
        <v>14740406.022743899</v>
      </c>
      <c r="F629">
        <v>5330094.7703762399</v>
      </c>
      <c r="G629">
        <v>0.59043584643051705</v>
      </c>
      <c r="H629">
        <v>0.28633043183926099</v>
      </c>
      <c r="I629">
        <v>14380352.6629366</v>
      </c>
      <c r="J629">
        <v>5082614.6328426497</v>
      </c>
      <c r="K629">
        <v>0.57601369212011699</v>
      </c>
      <c r="L629">
        <v>0.27303590374841602</v>
      </c>
      <c r="M629">
        <v>360053.35980729602</v>
      </c>
      <c r="N629">
        <v>247480.13753358999</v>
      </c>
      <c r="O629">
        <v>1.4422154310400699E-2</v>
      </c>
      <c r="P629">
        <v>1.3294528090844899E-2</v>
      </c>
      <c r="Q629">
        <v>0.46053872646059868</v>
      </c>
    </row>
    <row r="630" spans="1:17" x14ac:dyDescent="0.2">
      <c r="A630">
        <v>43</v>
      </c>
      <c r="B630">
        <v>2019</v>
      </c>
      <c r="C630" t="s">
        <v>58</v>
      </c>
      <c r="D630">
        <v>21819137.362658858</v>
      </c>
      <c r="E630">
        <v>15960658.156500099</v>
      </c>
      <c r="F630">
        <v>5889189.6924206596</v>
      </c>
      <c r="G630">
        <v>0.63219715462606496</v>
      </c>
      <c r="H630">
        <v>0.31933132351003701</v>
      </c>
      <c r="I630">
        <v>15299542.143006699</v>
      </c>
      <c r="J630">
        <v>5540064.5069946898</v>
      </c>
      <c r="K630">
        <v>0.60601053634816804</v>
      </c>
      <c r="L630">
        <v>0.300400602416736</v>
      </c>
      <c r="M630">
        <v>661116.01349344105</v>
      </c>
      <c r="N630">
        <v>349125.18542596599</v>
      </c>
      <c r="O630">
        <v>2.6186618277897498E-2</v>
      </c>
      <c r="P630">
        <v>1.8930721093301399E-2</v>
      </c>
      <c r="Q630">
        <v>0.49998014284512177</v>
      </c>
    </row>
    <row r="631" spans="1:17" x14ac:dyDescent="0.2">
      <c r="A631">
        <v>43</v>
      </c>
      <c r="B631">
        <v>2020</v>
      </c>
      <c r="C631" t="s">
        <v>58</v>
      </c>
      <c r="D631">
        <v>20972809.938826822</v>
      </c>
      <c r="E631">
        <v>15929947.670238201</v>
      </c>
      <c r="F631">
        <v>5428311.5643425202</v>
      </c>
      <c r="G631">
        <v>0.62211844533140404</v>
      </c>
      <c r="H631">
        <v>0.297136382700881</v>
      </c>
      <c r="I631">
        <v>15433222.2570905</v>
      </c>
      <c r="J631">
        <v>5057565.3524206998</v>
      </c>
      <c r="K631">
        <v>0.60271963447646504</v>
      </c>
      <c r="L631">
        <v>0.27684237654358201</v>
      </c>
      <c r="M631">
        <v>496725.41314766399</v>
      </c>
      <c r="N631">
        <v>370746.21192182502</v>
      </c>
      <c r="O631">
        <v>1.93988108549389E-2</v>
      </c>
      <c r="P631">
        <v>2.0294006157299101E-2</v>
      </c>
      <c r="Q631">
        <v>0.48486271299356298</v>
      </c>
    </row>
    <row r="632" spans="1:17" x14ac:dyDescent="0.2">
      <c r="A632">
        <v>44</v>
      </c>
      <c r="B632">
        <v>1986</v>
      </c>
      <c r="C632" t="s">
        <v>59</v>
      </c>
      <c r="D632">
        <v>7066554.4073956609</v>
      </c>
      <c r="E632">
        <v>2693261.58550927</v>
      </c>
      <c r="F632">
        <v>4373292.8218863904</v>
      </c>
      <c r="G632">
        <v>0.23003330387159501</v>
      </c>
      <c r="H632">
        <v>0.19306628675899001</v>
      </c>
      <c r="I632">
        <v>2600283.6521089901</v>
      </c>
      <c r="J632">
        <v>4072677.2718774802</v>
      </c>
      <c r="K632">
        <v>0.22209199533985299</v>
      </c>
      <c r="L632">
        <v>0.17979511321859101</v>
      </c>
      <c r="M632">
        <v>92977.9334002736</v>
      </c>
      <c r="N632">
        <v>300615.55000891403</v>
      </c>
      <c r="O632">
        <v>7.9413085317421202E-3</v>
      </c>
      <c r="P632">
        <v>1.32711735403983E-2</v>
      </c>
      <c r="Q632">
        <v>0.20566279746120056</v>
      </c>
    </row>
    <row r="633" spans="1:17" x14ac:dyDescent="0.2">
      <c r="A633">
        <v>44</v>
      </c>
      <c r="B633">
        <v>1987</v>
      </c>
      <c r="C633" t="s">
        <v>59</v>
      </c>
      <c r="D633">
        <v>7377991.5855375398</v>
      </c>
      <c r="E633">
        <v>3055225.5649354798</v>
      </c>
      <c r="F633">
        <v>4322766.0206020596</v>
      </c>
      <c r="G633">
        <v>0.241405636630068</v>
      </c>
      <c r="H633">
        <v>0.200175280359013</v>
      </c>
      <c r="I633">
        <v>2932610.4608953702</v>
      </c>
      <c r="J633">
        <v>4059024.9484774601</v>
      </c>
      <c r="K633">
        <v>0.23171732503992501</v>
      </c>
      <c r="L633">
        <v>0.18796216431176099</v>
      </c>
      <c r="M633">
        <v>122615.10404011401</v>
      </c>
      <c r="N633">
        <v>263741.07212460699</v>
      </c>
      <c r="O633">
        <v>9.6883115901430297E-3</v>
      </c>
      <c r="P633">
        <v>1.2213116047251799E-2</v>
      </c>
      <c r="Q633">
        <v>0.21541023401931494</v>
      </c>
    </row>
    <row r="634" spans="1:17" x14ac:dyDescent="0.2">
      <c r="A634">
        <v>44</v>
      </c>
      <c r="B634">
        <v>1988</v>
      </c>
      <c r="C634" t="s">
        <v>59</v>
      </c>
      <c r="D634">
        <v>7371126.6433605794</v>
      </c>
      <c r="E634">
        <v>3309088.62989699</v>
      </c>
      <c r="F634">
        <v>4062038.0134635898</v>
      </c>
      <c r="G634">
        <v>0.246985924711356</v>
      </c>
      <c r="H634">
        <v>0.18465907288601899</v>
      </c>
      <c r="I634">
        <v>3175423.0432877401</v>
      </c>
      <c r="J634">
        <v>3804277.5234908499</v>
      </c>
      <c r="K634">
        <v>0.23700930510301499</v>
      </c>
      <c r="L634">
        <v>0.172941355585676</v>
      </c>
      <c r="M634">
        <v>133665.586609249</v>
      </c>
      <c r="N634">
        <v>257760.489972738</v>
      </c>
      <c r="O634">
        <v>9.9766196083417892E-3</v>
      </c>
      <c r="P634">
        <v>1.1717717300342601E-2</v>
      </c>
      <c r="Q634">
        <v>0.20825107295226977</v>
      </c>
    </row>
    <row r="635" spans="1:17" x14ac:dyDescent="0.2">
      <c r="A635">
        <v>44</v>
      </c>
      <c r="B635">
        <v>1989</v>
      </c>
      <c r="C635" t="s">
        <v>59</v>
      </c>
      <c r="D635">
        <v>8686974.0197254997</v>
      </c>
      <c r="E635">
        <v>3431628.4993503098</v>
      </c>
      <c r="F635">
        <v>5255345.5203751903</v>
      </c>
      <c r="G635">
        <v>0.23985396466259001</v>
      </c>
      <c r="H635">
        <v>0.23602891574243401</v>
      </c>
      <c r="I635">
        <v>3293641.4124878799</v>
      </c>
      <c r="J635">
        <v>4885447.4255363997</v>
      </c>
      <c r="K635">
        <v>0.23020934553716199</v>
      </c>
      <c r="L635">
        <v>0.219415993543218</v>
      </c>
      <c r="M635">
        <v>137987.08686243399</v>
      </c>
      <c r="N635">
        <v>369898.09483878699</v>
      </c>
      <c r="O635">
        <v>9.6446191254274602E-3</v>
      </c>
      <c r="P635">
        <v>1.6612922199215899E-2</v>
      </c>
      <c r="Q635">
        <v>0.23752526040392635</v>
      </c>
    </row>
    <row r="636" spans="1:17" x14ac:dyDescent="0.2">
      <c r="A636">
        <v>44</v>
      </c>
      <c r="B636">
        <v>1990</v>
      </c>
      <c r="C636" t="s">
        <v>59</v>
      </c>
      <c r="D636">
        <v>10048238.21580676</v>
      </c>
      <c r="E636">
        <v>4353075.2280570297</v>
      </c>
      <c r="F636">
        <v>5695162.9877497302</v>
      </c>
      <c r="G636">
        <v>0.28456821784960401</v>
      </c>
      <c r="H636">
        <v>0.25518877814815799</v>
      </c>
      <c r="I636">
        <v>4205798.0798356999</v>
      </c>
      <c r="J636">
        <v>5324464.0487155002</v>
      </c>
      <c r="K636">
        <v>0.27494045048891402</v>
      </c>
      <c r="L636">
        <v>0.23857850562102501</v>
      </c>
      <c r="M636">
        <v>147277.14822132999</v>
      </c>
      <c r="N636">
        <v>370698.93903423002</v>
      </c>
      <c r="O636">
        <v>9.6277673606900496E-3</v>
      </c>
      <c r="P636">
        <v>1.6610272527132999E-2</v>
      </c>
      <c r="Q636">
        <v>0.26713683099350388</v>
      </c>
    </row>
    <row r="637" spans="1:17" x14ac:dyDescent="0.2">
      <c r="A637">
        <v>44</v>
      </c>
      <c r="B637">
        <v>1991</v>
      </c>
      <c r="C637" t="s">
        <v>59</v>
      </c>
      <c r="D637">
        <v>10805439.109866099</v>
      </c>
      <c r="E637">
        <v>4640673.0205487497</v>
      </c>
      <c r="F637">
        <v>6164766.0893173497</v>
      </c>
      <c r="G637">
        <v>0.29899464925547498</v>
      </c>
      <c r="H637">
        <v>0.27551922833232501</v>
      </c>
      <c r="I637">
        <v>4499450.1913040197</v>
      </c>
      <c r="J637">
        <v>5750937.0574598098</v>
      </c>
      <c r="K637">
        <v>0.28989578145980799</v>
      </c>
      <c r="L637">
        <v>0.25702414613991598</v>
      </c>
      <c r="M637">
        <v>141222.829244733</v>
      </c>
      <c r="N637">
        <v>413829.03185754002</v>
      </c>
      <c r="O637">
        <v>9.0988677956676308E-3</v>
      </c>
      <c r="P637">
        <v>1.84950821924094E-2</v>
      </c>
      <c r="Q637">
        <v>0.28513396683017528</v>
      </c>
    </row>
    <row r="638" spans="1:17" x14ac:dyDescent="0.2">
      <c r="A638">
        <v>44</v>
      </c>
      <c r="B638">
        <v>1992</v>
      </c>
      <c r="C638" t="s">
        <v>59</v>
      </c>
      <c r="D638">
        <v>10392727.073644901</v>
      </c>
      <c r="E638">
        <v>4764450.4038754404</v>
      </c>
      <c r="F638">
        <v>5628276.6697694603</v>
      </c>
      <c r="G638">
        <v>0.30013287725538201</v>
      </c>
      <c r="H638">
        <v>0.25261312137626701</v>
      </c>
      <c r="I638">
        <v>4650353.0123481303</v>
      </c>
      <c r="J638">
        <v>5279557.7314601103</v>
      </c>
      <c r="K638">
        <v>0.29294540010616699</v>
      </c>
      <c r="L638">
        <v>0.236961620098354</v>
      </c>
      <c r="M638">
        <v>114097.39152730801</v>
      </c>
      <c r="N638">
        <v>348718.93830934702</v>
      </c>
      <c r="O638">
        <v>7.1874771492153799E-3</v>
      </c>
      <c r="P638">
        <v>1.56515012779125E-2</v>
      </c>
      <c r="Q638">
        <v>0.2723839774568374</v>
      </c>
    </row>
    <row r="639" spans="1:17" x14ac:dyDescent="0.2">
      <c r="A639">
        <v>44</v>
      </c>
      <c r="B639">
        <v>1993</v>
      </c>
      <c r="C639" t="s">
        <v>59</v>
      </c>
      <c r="D639">
        <v>12127969.193235639</v>
      </c>
      <c r="E639">
        <v>6239768.0772763304</v>
      </c>
      <c r="F639">
        <v>5888201.11595931</v>
      </c>
      <c r="G639">
        <v>0.38351778572446399</v>
      </c>
      <c r="H639">
        <v>0.26644780643822502</v>
      </c>
      <c r="I639">
        <v>6090738.87435525</v>
      </c>
      <c r="J639">
        <v>5518814.5046273898</v>
      </c>
      <c r="K639">
        <v>0.37435793407537499</v>
      </c>
      <c r="L639">
        <v>0.249732641589273</v>
      </c>
      <c r="M639">
        <v>149029.20292107901</v>
      </c>
      <c r="N639">
        <v>369386.611331922</v>
      </c>
      <c r="O639">
        <v>9.1598516490892599E-3</v>
      </c>
      <c r="P639">
        <v>1.67151648489515E-2</v>
      </c>
      <c r="Q639">
        <v>0.31609002548080356</v>
      </c>
    </row>
    <row r="640" spans="1:17" x14ac:dyDescent="0.2">
      <c r="A640">
        <v>44</v>
      </c>
      <c r="B640">
        <v>1994</v>
      </c>
      <c r="C640" t="s">
        <v>59</v>
      </c>
      <c r="D640">
        <v>13119294.336727761</v>
      </c>
      <c r="E640">
        <v>7354927.8812618405</v>
      </c>
      <c r="F640">
        <v>5764366.4554659203</v>
      </c>
      <c r="G640">
        <v>0.437964707494163</v>
      </c>
      <c r="H640">
        <v>0.26144521731173298</v>
      </c>
      <c r="I640">
        <v>7230270.8818240399</v>
      </c>
      <c r="J640">
        <v>5441168.2300285203</v>
      </c>
      <c r="K640">
        <v>0.430541743302363</v>
      </c>
      <c r="L640">
        <v>0.24678642853814201</v>
      </c>
      <c r="M640">
        <v>124656.99943779899</v>
      </c>
      <c r="N640">
        <v>323198.22543739801</v>
      </c>
      <c r="O640">
        <v>7.4229641917996601E-3</v>
      </c>
      <c r="P640">
        <v>1.46587887735908E-2</v>
      </c>
      <c r="Q640">
        <v>0.33776477569744445</v>
      </c>
    </row>
    <row r="641" spans="1:17" x14ac:dyDescent="0.2">
      <c r="A641">
        <v>44</v>
      </c>
      <c r="B641">
        <v>1995</v>
      </c>
      <c r="C641" t="s">
        <v>59</v>
      </c>
      <c r="D641">
        <v>12919205.941824831</v>
      </c>
      <c r="E641">
        <v>7078761.7385537401</v>
      </c>
      <c r="F641">
        <v>5840444.2032710901</v>
      </c>
      <c r="G641">
        <v>0.40602940966168</v>
      </c>
      <c r="H641">
        <v>0.26258924871022099</v>
      </c>
      <c r="I641">
        <v>6878001.3741985299</v>
      </c>
      <c r="J641">
        <v>5481612.6324006598</v>
      </c>
      <c r="K641">
        <v>0.39451403236360699</v>
      </c>
      <c r="L641">
        <v>0.24645600450328201</v>
      </c>
      <c r="M641">
        <v>200760.36435521001</v>
      </c>
      <c r="N641">
        <v>358831.57087042602</v>
      </c>
      <c r="O641">
        <v>1.1515377298073001E-2</v>
      </c>
      <c r="P641">
        <v>1.6133244206938901E-2</v>
      </c>
      <c r="Q641">
        <v>0.32561880032781659</v>
      </c>
    </row>
    <row r="642" spans="1:17" x14ac:dyDescent="0.2">
      <c r="A642">
        <v>44</v>
      </c>
      <c r="B642">
        <v>1996</v>
      </c>
      <c r="C642" t="s">
        <v>59</v>
      </c>
      <c r="D642">
        <v>13489256.881398279</v>
      </c>
      <c r="E642">
        <v>7376824.5411890699</v>
      </c>
      <c r="F642">
        <v>6112432.3402092103</v>
      </c>
      <c r="G642">
        <v>0.36400560414522098</v>
      </c>
      <c r="H642">
        <v>0.276017292722746</v>
      </c>
      <c r="I642">
        <v>7290860.2229074296</v>
      </c>
      <c r="J642">
        <v>5823845.50992609</v>
      </c>
      <c r="K642">
        <v>0.35976373917523002</v>
      </c>
      <c r="L642">
        <v>0.26298566289411102</v>
      </c>
      <c r="M642">
        <v>85964.318281633794</v>
      </c>
      <c r="N642">
        <v>288586.83028312202</v>
      </c>
      <c r="O642">
        <v>4.2418649699907801E-3</v>
      </c>
      <c r="P642">
        <v>1.3031629828635399E-2</v>
      </c>
      <c r="Q642">
        <v>0.31806186548378212</v>
      </c>
    </row>
    <row r="643" spans="1:17" x14ac:dyDescent="0.2">
      <c r="A643">
        <v>44</v>
      </c>
      <c r="B643">
        <v>1997</v>
      </c>
      <c r="C643" t="s">
        <v>59</v>
      </c>
      <c r="D643">
        <v>15143987.165012501</v>
      </c>
      <c r="E643">
        <v>8914524.9076462202</v>
      </c>
      <c r="F643">
        <v>6229462.2573662801</v>
      </c>
      <c r="G643">
        <v>0.37736834103447597</v>
      </c>
      <c r="H643">
        <v>0.28281041664536399</v>
      </c>
      <c r="I643">
        <v>8782320.3104883209</v>
      </c>
      <c r="J643">
        <v>5884336.8784258701</v>
      </c>
      <c r="K643">
        <v>0.37177187571260301</v>
      </c>
      <c r="L643">
        <v>0.267142121665711</v>
      </c>
      <c r="M643">
        <v>132204.59715789801</v>
      </c>
      <c r="N643">
        <v>345125.37894041301</v>
      </c>
      <c r="O643">
        <v>5.5964653218721003E-3</v>
      </c>
      <c r="P643">
        <v>1.5668294979652601E-2</v>
      </c>
      <c r="Q643">
        <v>0.33174221507056423</v>
      </c>
    </row>
    <row r="644" spans="1:17" x14ac:dyDescent="0.2">
      <c r="A644">
        <v>44</v>
      </c>
      <c r="B644">
        <v>1998</v>
      </c>
      <c r="C644" t="s">
        <v>59</v>
      </c>
      <c r="D644">
        <v>16858939.084922098</v>
      </c>
      <c r="E644">
        <v>10669934.076533699</v>
      </c>
      <c r="F644">
        <v>6189005.0083884001</v>
      </c>
      <c r="G644">
        <v>0.39038867735670901</v>
      </c>
      <c r="H644">
        <v>0.28163283151289897</v>
      </c>
      <c r="I644">
        <v>10555902.5253297</v>
      </c>
      <c r="J644">
        <v>5936552.9564626999</v>
      </c>
      <c r="K644">
        <v>0.38621652164026798</v>
      </c>
      <c r="L644">
        <v>0.27014491283958902</v>
      </c>
      <c r="M644">
        <v>114031.551203991</v>
      </c>
      <c r="N644">
        <v>252452.051925701</v>
      </c>
      <c r="O644">
        <v>4.1721557164410899E-3</v>
      </c>
      <c r="P644">
        <v>1.14879186733104E-2</v>
      </c>
      <c r="Q644">
        <v>0.34191772656958042</v>
      </c>
    </row>
    <row r="645" spans="1:17" x14ac:dyDescent="0.2">
      <c r="A645">
        <v>44</v>
      </c>
      <c r="B645">
        <v>1999</v>
      </c>
      <c r="C645" t="s">
        <v>59</v>
      </c>
      <c r="D645">
        <v>17450759.471270151</v>
      </c>
      <c r="E645">
        <v>11215914.283415999</v>
      </c>
      <c r="F645">
        <v>6234845.1878541503</v>
      </c>
      <c r="G645">
        <v>0.36149647769776999</v>
      </c>
      <c r="H645">
        <v>0.28364673270916002</v>
      </c>
      <c r="I645">
        <v>11015488.7288792</v>
      </c>
      <c r="J645">
        <v>5997314.2670572596</v>
      </c>
      <c r="K645">
        <v>0.35503662697362398</v>
      </c>
      <c r="L645">
        <v>0.27284055106848498</v>
      </c>
      <c r="M645">
        <v>200425.554536804</v>
      </c>
      <c r="N645">
        <v>237530.920796886</v>
      </c>
      <c r="O645">
        <v>6.4598507241453301E-3</v>
      </c>
      <c r="P645">
        <v>1.08061816406741E-2</v>
      </c>
      <c r="Q645">
        <v>0.32921385197701503</v>
      </c>
    </row>
    <row r="646" spans="1:17" x14ac:dyDescent="0.2">
      <c r="A646">
        <v>44</v>
      </c>
      <c r="B646">
        <v>2000</v>
      </c>
      <c r="C646" t="s">
        <v>59</v>
      </c>
      <c r="D646">
        <v>20512904.074670408</v>
      </c>
      <c r="E646">
        <v>13854998.531322099</v>
      </c>
      <c r="F646">
        <v>6657905.5433483096</v>
      </c>
      <c r="G646">
        <v>0.39936037283287701</v>
      </c>
      <c r="H646">
        <v>0.30447398458081598</v>
      </c>
      <c r="I646">
        <v>13674296.686879801</v>
      </c>
      <c r="J646">
        <v>6417541.70586746</v>
      </c>
      <c r="K646">
        <v>0.39415177206652402</v>
      </c>
      <c r="L646">
        <v>0.29348185877331701</v>
      </c>
      <c r="M646">
        <v>180701.844442314</v>
      </c>
      <c r="N646">
        <v>240363.83748085101</v>
      </c>
      <c r="O646">
        <v>5.2086007663534996E-3</v>
      </c>
      <c r="P646">
        <v>1.0992125807499101E-2</v>
      </c>
      <c r="Q646">
        <v>0.36267585240101946</v>
      </c>
    </row>
    <row r="647" spans="1:17" x14ac:dyDescent="0.2">
      <c r="A647">
        <v>44</v>
      </c>
      <c r="B647">
        <v>2001</v>
      </c>
      <c r="C647" t="s">
        <v>59</v>
      </c>
      <c r="D647">
        <v>20261989.991504371</v>
      </c>
      <c r="E647">
        <v>14062625.520228099</v>
      </c>
      <c r="F647">
        <v>6199364.4712762702</v>
      </c>
      <c r="G647">
        <v>0.395231355625631</v>
      </c>
      <c r="H647">
        <v>0.28638700634596898</v>
      </c>
      <c r="I647">
        <v>13915129.303984899</v>
      </c>
      <c r="J647">
        <v>5984426.3443043297</v>
      </c>
      <c r="K647">
        <v>0.39108596119614802</v>
      </c>
      <c r="L647">
        <v>0.27645768423265998</v>
      </c>
      <c r="M647">
        <v>147496.21624321901</v>
      </c>
      <c r="N647">
        <v>214938.126971941</v>
      </c>
      <c r="O647">
        <v>4.1453944294829797E-3</v>
      </c>
      <c r="P647">
        <v>9.9293221133087105E-3</v>
      </c>
      <c r="Q647">
        <v>0.35406005527573681</v>
      </c>
    </row>
    <row r="648" spans="1:17" x14ac:dyDescent="0.2">
      <c r="A648">
        <v>44</v>
      </c>
      <c r="B648">
        <v>2002</v>
      </c>
      <c r="C648" t="s">
        <v>59</v>
      </c>
      <c r="D648">
        <v>19521319.170169242</v>
      </c>
      <c r="E648">
        <v>13497413.728001</v>
      </c>
      <c r="F648">
        <v>6023905.4421682404</v>
      </c>
      <c r="G648">
        <v>0.365216544533571</v>
      </c>
      <c r="H648">
        <v>0.28276292894708799</v>
      </c>
      <c r="I648">
        <v>13062803.1805676</v>
      </c>
      <c r="J648">
        <v>5729212.7667269697</v>
      </c>
      <c r="K648">
        <v>0.35345673887375301</v>
      </c>
      <c r="L648">
        <v>0.268930015258948</v>
      </c>
      <c r="M648">
        <v>434610.54743334203</v>
      </c>
      <c r="N648">
        <v>294692.67544126901</v>
      </c>
      <c r="O648">
        <v>1.1759805659817799E-2</v>
      </c>
      <c r="P648">
        <v>1.3832913688139501E-2</v>
      </c>
      <c r="Q648">
        <v>0.33506654663722807</v>
      </c>
    </row>
    <row r="649" spans="1:17" x14ac:dyDescent="0.2">
      <c r="A649">
        <v>44</v>
      </c>
      <c r="B649">
        <v>2003</v>
      </c>
      <c r="C649" t="s">
        <v>59</v>
      </c>
      <c r="D649">
        <v>19899687.852284022</v>
      </c>
      <c r="E649">
        <v>14129596.092106599</v>
      </c>
      <c r="F649">
        <v>5770091.7601774205</v>
      </c>
      <c r="G649">
        <v>0.36527116848438901</v>
      </c>
      <c r="H649">
        <v>0.27811885044295598</v>
      </c>
      <c r="I649">
        <v>13627645.4020466</v>
      </c>
      <c r="J649">
        <v>5513236.5465168403</v>
      </c>
      <c r="K649">
        <v>0.35229499323602698</v>
      </c>
      <c r="L649">
        <v>0.26573841010982602</v>
      </c>
      <c r="M649">
        <v>501950.69005996501</v>
      </c>
      <c r="N649">
        <v>256855.21366058299</v>
      </c>
      <c r="O649">
        <v>1.29761752483622E-2</v>
      </c>
      <c r="P649">
        <v>1.23804403331299E-2</v>
      </c>
      <c r="Q649">
        <v>0.33484618648760056</v>
      </c>
    </row>
    <row r="650" spans="1:17" x14ac:dyDescent="0.2">
      <c r="A650">
        <v>44</v>
      </c>
      <c r="B650">
        <v>2004</v>
      </c>
      <c r="C650" t="s">
        <v>59</v>
      </c>
      <c r="D650">
        <v>21988466.200297222</v>
      </c>
      <c r="E650">
        <v>15513163.4097463</v>
      </c>
      <c r="F650">
        <v>6475302.7905509202</v>
      </c>
      <c r="G650">
        <v>0.38434992781345401</v>
      </c>
      <c r="H650">
        <v>0.320674177712924</v>
      </c>
      <c r="I650">
        <v>15051354.721277701</v>
      </c>
      <c r="J650">
        <v>6358152.9194698902</v>
      </c>
      <c r="K650">
        <v>0.37290828103978402</v>
      </c>
      <c r="L650">
        <v>0.31487260521612798</v>
      </c>
      <c r="M650">
        <v>461808.68846859602</v>
      </c>
      <c r="N650">
        <v>117149.871081027</v>
      </c>
      <c r="O650">
        <v>1.14416467736695E-2</v>
      </c>
      <c r="P650">
        <v>5.8015724967955202E-3</v>
      </c>
      <c r="Q650">
        <v>0.36311644926430858</v>
      </c>
    </row>
    <row r="651" spans="1:17" x14ac:dyDescent="0.2">
      <c r="A651">
        <v>44</v>
      </c>
      <c r="B651">
        <v>2005</v>
      </c>
      <c r="C651" t="s">
        <v>59</v>
      </c>
      <c r="D651">
        <v>21358091.583101422</v>
      </c>
      <c r="E651">
        <v>15477792.865286101</v>
      </c>
      <c r="F651">
        <v>5880298.71781532</v>
      </c>
      <c r="G651">
        <v>0.36641639141367299</v>
      </c>
      <c r="H651">
        <v>0.29940385284361698</v>
      </c>
      <c r="I651">
        <v>14923100.1500393</v>
      </c>
      <c r="J651">
        <v>5792705.9813472396</v>
      </c>
      <c r="K651">
        <v>0.35328477085038001</v>
      </c>
      <c r="L651">
        <v>0.29494394289036802</v>
      </c>
      <c r="M651">
        <v>554692.71524680895</v>
      </c>
      <c r="N651">
        <v>87592.736468085102</v>
      </c>
      <c r="O651">
        <v>1.31316205632935E-2</v>
      </c>
      <c r="P651">
        <v>4.4599099532487202E-3</v>
      </c>
      <c r="Q651">
        <v>0.34514770722903865</v>
      </c>
    </row>
    <row r="652" spans="1:17" x14ac:dyDescent="0.2">
      <c r="A652">
        <v>44</v>
      </c>
      <c r="B652">
        <v>2006</v>
      </c>
      <c r="C652" t="s">
        <v>59</v>
      </c>
      <c r="D652">
        <v>24829024.231460582</v>
      </c>
      <c r="E652">
        <v>19007954.497302301</v>
      </c>
      <c r="F652">
        <v>5821069.7341582803</v>
      </c>
      <c r="G652">
        <v>0.43081422777845002</v>
      </c>
      <c r="H652">
        <v>0.29215476689651199</v>
      </c>
      <c r="I652">
        <v>18395490.632689498</v>
      </c>
      <c r="J652">
        <v>5632006.7273630304</v>
      </c>
      <c r="K652">
        <v>0.41693276847083199</v>
      </c>
      <c r="L652">
        <v>0.28266584798614502</v>
      </c>
      <c r="M652">
        <v>612463.86461277795</v>
      </c>
      <c r="N652">
        <v>189063.006795247</v>
      </c>
      <c r="O652">
        <v>1.38814593076181E-2</v>
      </c>
      <c r="P652">
        <v>9.4889189103669006E-3</v>
      </c>
      <c r="Q652">
        <v>0.3876772248321998</v>
      </c>
    </row>
    <row r="653" spans="1:17" x14ac:dyDescent="0.2">
      <c r="A653">
        <v>44</v>
      </c>
      <c r="B653">
        <v>2007</v>
      </c>
      <c r="C653" t="s">
        <v>59</v>
      </c>
      <c r="D653">
        <v>26685568.62616799</v>
      </c>
      <c r="E653">
        <v>20691352.143010199</v>
      </c>
      <c r="F653">
        <v>5994216.4831577903</v>
      </c>
      <c r="G653">
        <v>0.44480423207845599</v>
      </c>
      <c r="H653">
        <v>0.29929423351655698</v>
      </c>
      <c r="I653">
        <v>20088953.4005985</v>
      </c>
      <c r="J653">
        <v>5884066.9178514602</v>
      </c>
      <c r="K653">
        <v>0.43185440124229302</v>
      </c>
      <c r="L653">
        <v>0.29379441050996902</v>
      </c>
      <c r="M653">
        <v>602398.74241167796</v>
      </c>
      <c r="N653">
        <v>110149.565306323</v>
      </c>
      <c r="O653">
        <v>1.2949830836162701E-2</v>
      </c>
      <c r="P653">
        <v>5.4998230065876202E-3</v>
      </c>
      <c r="Q653">
        <v>0.40101102396755645</v>
      </c>
    </row>
    <row r="654" spans="1:17" x14ac:dyDescent="0.2">
      <c r="A654">
        <v>44</v>
      </c>
      <c r="B654">
        <v>2008</v>
      </c>
      <c r="C654" t="s">
        <v>59</v>
      </c>
      <c r="D654">
        <v>26672975.704035509</v>
      </c>
      <c r="E654">
        <v>21368428.722440898</v>
      </c>
      <c r="F654">
        <v>5304546.98159461</v>
      </c>
      <c r="G654">
        <v>0.43586331687902702</v>
      </c>
      <c r="H654">
        <v>0.26213702817867901</v>
      </c>
      <c r="I654">
        <v>20737223.145424001</v>
      </c>
      <c r="J654">
        <v>5171315.8114242097</v>
      </c>
      <c r="K654">
        <v>0.422988277726419</v>
      </c>
      <c r="L654">
        <v>0.255553087433048</v>
      </c>
      <c r="M654">
        <v>631205.57701695</v>
      </c>
      <c r="N654">
        <v>133231.170170406</v>
      </c>
      <c r="O654">
        <v>1.2875039152608399E-2</v>
      </c>
      <c r="P654">
        <v>6.5839407456316501E-3</v>
      </c>
      <c r="Q654">
        <v>0.38510645127372933</v>
      </c>
    </row>
    <row r="655" spans="1:17" x14ac:dyDescent="0.2">
      <c r="A655">
        <v>44</v>
      </c>
      <c r="B655">
        <v>2009</v>
      </c>
      <c r="C655" t="s">
        <v>59</v>
      </c>
      <c r="D655">
        <v>29209032.510199551</v>
      </c>
      <c r="E655">
        <v>22990839.2257629</v>
      </c>
      <c r="F655">
        <v>6218193.2844366496</v>
      </c>
      <c r="G655">
        <v>0.44476461845877502</v>
      </c>
      <c r="H655">
        <v>0.30357179492393999</v>
      </c>
      <c r="I655">
        <v>22275704.448456299</v>
      </c>
      <c r="J655">
        <v>5988869.6227786299</v>
      </c>
      <c r="K655">
        <v>0.43093012363011601</v>
      </c>
      <c r="L655">
        <v>0.29237622855865902</v>
      </c>
      <c r="M655">
        <v>715134.777306551</v>
      </c>
      <c r="N655">
        <v>229323.66165802701</v>
      </c>
      <c r="O655">
        <v>1.3834494828659101E-2</v>
      </c>
      <c r="P655">
        <v>1.1195566365281399E-2</v>
      </c>
      <c r="Q655">
        <v>0.40469408646034755</v>
      </c>
    </row>
    <row r="656" spans="1:17" x14ac:dyDescent="0.2">
      <c r="A656">
        <v>44</v>
      </c>
      <c r="B656">
        <v>2010</v>
      </c>
      <c r="C656" t="s">
        <v>59</v>
      </c>
      <c r="D656">
        <v>31565656.020493243</v>
      </c>
      <c r="E656">
        <v>24865757.146114402</v>
      </c>
      <c r="F656">
        <v>6699898.8743788404</v>
      </c>
      <c r="G656">
        <v>0.45493473641127902</v>
      </c>
      <c r="H656">
        <v>0.32213952186838402</v>
      </c>
      <c r="I656">
        <v>24464098.989951301</v>
      </c>
      <c r="J656">
        <v>6491074.2462554397</v>
      </c>
      <c r="K656">
        <v>0.44758614668896302</v>
      </c>
      <c r="L656">
        <v>0.31209897243333701</v>
      </c>
      <c r="M656">
        <v>401658.15616317402</v>
      </c>
      <c r="N656">
        <v>208824.62812340399</v>
      </c>
      <c r="O656">
        <v>7.3485897223156699E-3</v>
      </c>
      <c r="P656">
        <v>1.0040549435046999E-2</v>
      </c>
      <c r="Q656">
        <v>0.41833204837516896</v>
      </c>
    </row>
    <row r="657" spans="1:17" x14ac:dyDescent="0.2">
      <c r="A657">
        <v>44</v>
      </c>
      <c r="B657">
        <v>2011</v>
      </c>
      <c r="C657" t="s">
        <v>59</v>
      </c>
      <c r="D657">
        <v>29659486.063450191</v>
      </c>
      <c r="E657">
        <v>24466993.7527165</v>
      </c>
      <c r="F657">
        <v>5192492.3107336899</v>
      </c>
      <c r="G657">
        <v>0.44346885282903797</v>
      </c>
      <c r="H657">
        <v>0.25195875909605497</v>
      </c>
      <c r="I657">
        <v>23894107.462620899</v>
      </c>
      <c r="J657">
        <v>5053326.6764462097</v>
      </c>
      <c r="K657">
        <v>0.433085181322931</v>
      </c>
      <c r="L657">
        <v>0.24520593243295</v>
      </c>
      <c r="M657">
        <v>572886.29009561799</v>
      </c>
      <c r="N657">
        <v>139165.63428748099</v>
      </c>
      <c r="O657">
        <v>1.0383671506107301E-2</v>
      </c>
      <c r="P657">
        <v>6.7528266631048097E-3</v>
      </c>
      <c r="Q657">
        <v>0.39138759066482925</v>
      </c>
    </row>
    <row r="658" spans="1:17" x14ac:dyDescent="0.2">
      <c r="A658">
        <v>44</v>
      </c>
      <c r="B658">
        <v>2012</v>
      </c>
      <c r="C658" t="s">
        <v>59</v>
      </c>
      <c r="D658">
        <v>28804430.676778831</v>
      </c>
      <c r="E658">
        <v>24592900.270684399</v>
      </c>
      <c r="F658">
        <v>4211530.40609443</v>
      </c>
      <c r="G658">
        <v>0.442311730852328</v>
      </c>
      <c r="H658">
        <v>0.20631554709772701</v>
      </c>
      <c r="I658">
        <v>24051523.200892001</v>
      </c>
      <c r="J658">
        <v>4092186.07628957</v>
      </c>
      <c r="K658">
        <v>0.43257487890936802</v>
      </c>
      <c r="L658">
        <v>0.20046907602368</v>
      </c>
      <c r="M658">
        <v>541377.06979239499</v>
      </c>
      <c r="N658">
        <v>119344.32980486</v>
      </c>
      <c r="O658">
        <v>9.7368519429600394E-3</v>
      </c>
      <c r="P658">
        <v>5.8464710740471796E-3</v>
      </c>
      <c r="Q658">
        <v>0.37893643071310185</v>
      </c>
    </row>
    <row r="659" spans="1:17" x14ac:dyDescent="0.2">
      <c r="A659">
        <v>44</v>
      </c>
      <c r="B659">
        <v>2013</v>
      </c>
      <c r="C659" t="s">
        <v>59</v>
      </c>
      <c r="D659">
        <v>28783564.942283042</v>
      </c>
      <c r="E659">
        <v>24537479.296899401</v>
      </c>
      <c r="F659">
        <v>4246085.6453836402</v>
      </c>
      <c r="G659">
        <v>0.43927412072737698</v>
      </c>
      <c r="H659">
        <v>0.21084942365982801</v>
      </c>
      <c r="I659">
        <v>23839977.032953199</v>
      </c>
      <c r="J659">
        <v>4055521.2387540299</v>
      </c>
      <c r="K659">
        <v>0.42678731676544501</v>
      </c>
      <c r="L659">
        <v>0.20138649741112799</v>
      </c>
      <c r="M659">
        <v>697502.26394626102</v>
      </c>
      <c r="N659">
        <v>190564.40662960999</v>
      </c>
      <c r="O659">
        <v>1.2486803961932001E-2</v>
      </c>
      <c r="P659">
        <v>9.4629262487002895E-3</v>
      </c>
      <c r="Q659">
        <v>0.37874531839325076</v>
      </c>
    </row>
    <row r="660" spans="1:17" x14ac:dyDescent="0.2">
      <c r="A660">
        <v>44</v>
      </c>
      <c r="B660">
        <v>2014</v>
      </c>
      <c r="C660" t="s">
        <v>59</v>
      </c>
      <c r="D660">
        <v>30460283.790908761</v>
      </c>
      <c r="E660">
        <v>25843117.726737</v>
      </c>
      <c r="F660">
        <v>4617166.0641717603</v>
      </c>
      <c r="G660">
        <v>0.46222056432981301</v>
      </c>
      <c r="H660">
        <v>0.23028622881632199</v>
      </c>
      <c r="I660">
        <v>25141111.8692935</v>
      </c>
      <c r="J660">
        <v>4363903.4893557904</v>
      </c>
      <c r="K660">
        <v>0.4496647439748</v>
      </c>
      <c r="L660">
        <v>0.21765447972086399</v>
      </c>
      <c r="M660">
        <v>702005.857443496</v>
      </c>
      <c r="N660">
        <v>253262.57481596901</v>
      </c>
      <c r="O660">
        <v>1.25558203550132E-2</v>
      </c>
      <c r="P660">
        <v>1.2631749095458E-2</v>
      </c>
      <c r="Q660">
        <v>0.40100175219227835</v>
      </c>
    </row>
    <row r="661" spans="1:17" x14ac:dyDescent="0.2">
      <c r="A661">
        <v>44</v>
      </c>
      <c r="B661">
        <v>2015</v>
      </c>
      <c r="C661" t="s">
        <v>59</v>
      </c>
      <c r="D661">
        <v>33572272.557311594</v>
      </c>
      <c r="E661">
        <v>27216594.681053702</v>
      </c>
      <c r="F661">
        <v>6355677.8762578899</v>
      </c>
      <c r="G661">
        <v>0.48781910051549399</v>
      </c>
      <c r="H661">
        <v>0.31602326075625498</v>
      </c>
      <c r="I661">
        <v>26442393.839947298</v>
      </c>
      <c r="J661">
        <v>6092908.5063104397</v>
      </c>
      <c r="K661">
        <v>0.47394264159942801</v>
      </c>
      <c r="L661">
        <v>0.30295758393398198</v>
      </c>
      <c r="M661">
        <v>774200.841106407</v>
      </c>
      <c r="N661">
        <v>262769.369947445</v>
      </c>
      <c r="O661">
        <v>1.38764589160662E-2</v>
      </c>
      <c r="P661">
        <v>1.30656768222734E-2</v>
      </c>
      <c r="Q661">
        <v>0.44230019023743727</v>
      </c>
    </row>
    <row r="662" spans="1:17" x14ac:dyDescent="0.2">
      <c r="A662">
        <v>44</v>
      </c>
      <c r="B662">
        <v>2016</v>
      </c>
      <c r="C662" t="s">
        <v>59</v>
      </c>
      <c r="D662">
        <v>32310962.227307931</v>
      </c>
      <c r="E662">
        <v>26534714.664038699</v>
      </c>
      <c r="F662">
        <v>5776247.5632692296</v>
      </c>
      <c r="G662">
        <v>0.47179092523288402</v>
      </c>
      <c r="H662">
        <v>0.29100821548960998</v>
      </c>
      <c r="I662">
        <v>25658078.7382815</v>
      </c>
      <c r="J662">
        <v>5396624.3666121596</v>
      </c>
      <c r="K662">
        <v>0.45620421628417701</v>
      </c>
      <c r="L662">
        <v>0.271882742107872</v>
      </c>
      <c r="M662">
        <v>876635.92575718695</v>
      </c>
      <c r="N662">
        <v>379623.19665706501</v>
      </c>
      <c r="O662">
        <v>1.55867089487074E-2</v>
      </c>
      <c r="P662">
        <v>1.9125473381737802E-2</v>
      </c>
      <c r="Q662">
        <v>0.42463235486202261</v>
      </c>
    </row>
    <row r="663" spans="1:17" x14ac:dyDescent="0.2">
      <c r="A663">
        <v>44</v>
      </c>
      <c r="B663">
        <v>2017</v>
      </c>
      <c r="C663" t="s">
        <v>59</v>
      </c>
      <c r="D663">
        <v>33217609.202651981</v>
      </c>
      <c r="E663">
        <v>27623525.130533401</v>
      </c>
      <c r="F663">
        <v>5594084.0721185803</v>
      </c>
      <c r="G663">
        <v>0.48949012205379899</v>
      </c>
      <c r="H663">
        <v>0.287756287064589</v>
      </c>
      <c r="I663">
        <v>26885530.337546501</v>
      </c>
      <c r="J663">
        <v>5308310.7506515998</v>
      </c>
      <c r="K663">
        <v>0.47641282074677199</v>
      </c>
      <c r="L663">
        <v>0.27305628097470702</v>
      </c>
      <c r="M663">
        <v>737994.79298687296</v>
      </c>
      <c r="N663">
        <v>285773.32146697602</v>
      </c>
      <c r="O663">
        <v>1.3077301307026799E-2</v>
      </c>
      <c r="P663">
        <v>1.47000060898815E-2</v>
      </c>
      <c r="Q663">
        <v>0.43780183727054106</v>
      </c>
    </row>
    <row r="664" spans="1:17" x14ac:dyDescent="0.2">
      <c r="A664">
        <v>44</v>
      </c>
      <c r="B664">
        <v>2018</v>
      </c>
      <c r="C664" t="s">
        <v>59</v>
      </c>
      <c r="D664">
        <v>35561258.773846895</v>
      </c>
      <c r="E664">
        <v>29875953.088406701</v>
      </c>
      <c r="F664">
        <v>5685305.6854401901</v>
      </c>
      <c r="G664">
        <v>0.52820608021908</v>
      </c>
      <c r="H664">
        <v>0.29856503603120699</v>
      </c>
      <c r="I664">
        <v>29084571.534040399</v>
      </c>
      <c r="J664">
        <v>5443783.6349235801</v>
      </c>
      <c r="K664">
        <v>0.51421447474451898</v>
      </c>
      <c r="L664">
        <v>0.28588145423199202</v>
      </c>
      <c r="M664">
        <v>791381.55436627404</v>
      </c>
      <c r="N664">
        <v>241522.05051661099</v>
      </c>
      <c r="O664">
        <v>1.39916054745615E-2</v>
      </c>
      <c r="P664">
        <v>1.2683581799215001E-2</v>
      </c>
      <c r="Q664">
        <v>0.47036667652969266</v>
      </c>
    </row>
    <row r="665" spans="1:17" x14ac:dyDescent="0.2">
      <c r="A665">
        <v>44</v>
      </c>
      <c r="B665">
        <v>2019</v>
      </c>
      <c r="C665" t="s">
        <v>59</v>
      </c>
      <c r="D665">
        <v>38414088.059281461</v>
      </c>
      <c r="E665">
        <v>32546102.8008698</v>
      </c>
      <c r="F665">
        <v>6255569.4562057601</v>
      </c>
      <c r="G665">
        <v>0.57125200954716904</v>
      </c>
      <c r="H665">
        <v>0.33471943768775397</v>
      </c>
      <c r="I665">
        <v>31075148.4973827</v>
      </c>
      <c r="J665">
        <v>5912475.3713854598</v>
      </c>
      <c r="K665">
        <v>0.54543369246754003</v>
      </c>
      <c r="L665">
        <v>0.31636135535024301</v>
      </c>
      <c r="M665">
        <v>1470954.3034870799</v>
      </c>
      <c r="N665">
        <v>343094.08482029202</v>
      </c>
      <c r="O665">
        <v>2.58183170796288E-2</v>
      </c>
      <c r="P665">
        <v>1.8358082337510798E-2</v>
      </c>
      <c r="Q665">
        <v>0.51229852875773074</v>
      </c>
    </row>
    <row r="666" spans="1:17" x14ac:dyDescent="0.2">
      <c r="A666">
        <v>44</v>
      </c>
      <c r="B666">
        <v>2020</v>
      </c>
      <c r="C666" t="s">
        <v>59</v>
      </c>
      <c r="D666">
        <v>37345948.457463965</v>
      </c>
      <c r="E666">
        <v>32158518.603075702</v>
      </c>
      <c r="F666">
        <v>5798078.2576883696</v>
      </c>
      <c r="G666">
        <v>0.55791135423462401</v>
      </c>
      <c r="H666">
        <v>0.315849069418077</v>
      </c>
      <c r="I666">
        <v>31038946.192805301</v>
      </c>
      <c r="J666">
        <v>5430407.6454421999</v>
      </c>
      <c r="K666">
        <v>0.53848812870339902</v>
      </c>
      <c r="L666">
        <v>0.295820291680153</v>
      </c>
      <c r="M666">
        <v>1119572.41027033</v>
      </c>
      <c r="N666">
        <v>367670.61224617099</v>
      </c>
      <c r="O666">
        <v>1.9423225531225202E-2</v>
      </c>
      <c r="P666">
        <v>2.0028777737923598E-2</v>
      </c>
      <c r="Q666">
        <v>0.49858748376818035</v>
      </c>
    </row>
    <row r="667" spans="1:17" x14ac:dyDescent="0.2">
      <c r="A667">
        <v>45</v>
      </c>
      <c r="B667">
        <v>1986</v>
      </c>
      <c r="C667" t="s">
        <v>60</v>
      </c>
      <c r="D667">
        <v>4270707.2972391564</v>
      </c>
      <c r="E667">
        <v>826380.73052817595</v>
      </c>
      <c r="F667">
        <v>3444326.5667109801</v>
      </c>
      <c r="G667">
        <v>0.24070814866927001</v>
      </c>
      <c r="H667">
        <v>0.188182306690266</v>
      </c>
      <c r="I667">
        <v>801237.50605684903</v>
      </c>
      <c r="J667">
        <v>3206634.1422113501</v>
      </c>
      <c r="K667">
        <v>0.23338443117382399</v>
      </c>
      <c r="L667">
        <v>0.17519587585718299</v>
      </c>
      <c r="M667">
        <v>25143.224471326899</v>
      </c>
      <c r="N667">
        <v>237692.42449963099</v>
      </c>
      <c r="O667">
        <v>7.32371749544641E-3</v>
      </c>
      <c r="P667">
        <v>1.2986430833083E-2</v>
      </c>
      <c r="Q667">
        <v>0.19647847558230003</v>
      </c>
    </row>
    <row r="668" spans="1:17" x14ac:dyDescent="0.2">
      <c r="A668">
        <v>45</v>
      </c>
      <c r="B668">
        <v>1987</v>
      </c>
      <c r="C668" t="s">
        <v>60</v>
      </c>
      <c r="D668">
        <v>4391428.7643661387</v>
      </c>
      <c r="E668">
        <v>905942.67457652895</v>
      </c>
      <c r="F668">
        <v>3485486.0897896099</v>
      </c>
      <c r="G668">
        <v>0.248461583429851</v>
      </c>
      <c r="H668">
        <v>0.190792449147172</v>
      </c>
      <c r="I668">
        <v>874058.26155245304</v>
      </c>
      <c r="J668">
        <v>3262994.8601530702</v>
      </c>
      <c r="K668">
        <v>0.23971704366038299</v>
      </c>
      <c r="L668">
        <v>0.17861347452998</v>
      </c>
      <c r="M668">
        <v>31884.413024076101</v>
      </c>
      <c r="N668">
        <v>222491.22963654</v>
      </c>
      <c r="O668">
        <v>8.7445397694687396E-3</v>
      </c>
      <c r="P668">
        <v>1.21789746171913E-2</v>
      </c>
      <c r="Q668">
        <v>0.20038755580801254</v>
      </c>
    </row>
    <row r="669" spans="1:17" x14ac:dyDescent="0.2">
      <c r="A669">
        <v>45</v>
      </c>
      <c r="B669">
        <v>1988</v>
      </c>
      <c r="C669" t="s">
        <v>60</v>
      </c>
      <c r="D669">
        <v>4235257.5058695599</v>
      </c>
      <c r="E669">
        <v>1022645.7866336</v>
      </c>
      <c r="F669">
        <v>3212611.7192359599</v>
      </c>
      <c r="G669">
        <v>0.26500593152130097</v>
      </c>
      <c r="H669">
        <v>0.17400257468779301</v>
      </c>
      <c r="I669">
        <v>986383.69364324806</v>
      </c>
      <c r="J669">
        <v>2992439.2887884402</v>
      </c>
      <c r="K669">
        <v>0.25560906130736899</v>
      </c>
      <c r="L669">
        <v>0.162077520208364</v>
      </c>
      <c r="M669">
        <v>36262.092990354402</v>
      </c>
      <c r="N669">
        <v>220172.43044752901</v>
      </c>
      <c r="O669">
        <v>9.3968702139325504E-3</v>
      </c>
      <c r="P669">
        <v>1.1925054479428401E-2</v>
      </c>
      <c r="Q669">
        <v>0.18973496062807899</v>
      </c>
    </row>
    <row r="670" spans="1:17" x14ac:dyDescent="0.2">
      <c r="A670">
        <v>45</v>
      </c>
      <c r="B670">
        <v>1989</v>
      </c>
      <c r="C670" t="s">
        <v>60</v>
      </c>
      <c r="D670">
        <v>5261423.3228255901</v>
      </c>
      <c r="E670">
        <v>1074894.3975793801</v>
      </c>
      <c r="F670">
        <v>4186528.9252462098</v>
      </c>
      <c r="G670">
        <v>0.26308379758063</v>
      </c>
      <c r="H670">
        <v>0.22198984348217099</v>
      </c>
      <c r="I670">
        <v>1036315.78063701</v>
      </c>
      <c r="J670">
        <v>3865803.92662377</v>
      </c>
      <c r="K670">
        <v>0.25364155927939502</v>
      </c>
      <c r="L670">
        <v>0.204983465760601</v>
      </c>
      <c r="M670">
        <v>38578.6169423678</v>
      </c>
      <c r="N670">
        <v>320724.998622438</v>
      </c>
      <c r="O670">
        <v>9.4422383012346001E-3</v>
      </c>
      <c r="P670">
        <v>1.7006377721569699E-2</v>
      </c>
      <c r="Q670">
        <v>0.22930737158982506</v>
      </c>
    </row>
    <row r="671" spans="1:17" x14ac:dyDescent="0.2">
      <c r="A671">
        <v>45</v>
      </c>
      <c r="B671">
        <v>1990</v>
      </c>
      <c r="C671" t="s">
        <v>60</v>
      </c>
      <c r="D671">
        <v>6026926.2042777203</v>
      </c>
      <c r="E671">
        <v>1380436.7371582601</v>
      </c>
      <c r="F671">
        <v>4646489.46711946</v>
      </c>
      <c r="G671">
        <v>0.31809627090660803</v>
      </c>
      <c r="H671">
        <v>0.23900602536739601</v>
      </c>
      <c r="I671">
        <v>1338417.4987862699</v>
      </c>
      <c r="J671">
        <v>4318468.6570114596</v>
      </c>
      <c r="K671">
        <v>0.30841370982091798</v>
      </c>
      <c r="L671">
        <v>0.22213329798546899</v>
      </c>
      <c r="M671">
        <v>42019.238371989602</v>
      </c>
      <c r="N671">
        <v>328020.81010799302</v>
      </c>
      <c r="O671">
        <v>9.6825610856901903E-3</v>
      </c>
      <c r="P671">
        <v>1.6872727381927601E-2</v>
      </c>
      <c r="Q671">
        <v>0.25343909087266631</v>
      </c>
    </row>
    <row r="672" spans="1:17" x14ac:dyDescent="0.2">
      <c r="A672">
        <v>45</v>
      </c>
      <c r="B672">
        <v>1991</v>
      </c>
      <c r="C672" t="s">
        <v>60</v>
      </c>
      <c r="D672">
        <v>6500695.4329538802</v>
      </c>
      <c r="E672">
        <v>1493930.7081557401</v>
      </c>
      <c r="F672">
        <v>5006764.7247981401</v>
      </c>
      <c r="G672">
        <v>0.323739785398163</v>
      </c>
      <c r="H672">
        <v>0.25846039215866301</v>
      </c>
      <c r="I672">
        <v>1452794.47916366</v>
      </c>
      <c r="J672">
        <v>4644142.7610093895</v>
      </c>
      <c r="K672">
        <v>0.31482542687183701</v>
      </c>
      <c r="L672">
        <v>0.23974103542476599</v>
      </c>
      <c r="M672">
        <v>41136.228992088501</v>
      </c>
      <c r="N672">
        <v>362621.96378875</v>
      </c>
      <c r="O672">
        <v>8.9143585263260199E-3</v>
      </c>
      <c r="P672">
        <v>1.8719356733896401E-2</v>
      </c>
      <c r="Q672">
        <v>0.27101927014613886</v>
      </c>
    </row>
    <row r="673" spans="1:17" x14ac:dyDescent="0.2">
      <c r="A673">
        <v>45</v>
      </c>
      <c r="B673">
        <v>1992</v>
      </c>
      <c r="C673" t="s">
        <v>60</v>
      </c>
      <c r="D673">
        <v>6066618.1948289294</v>
      </c>
      <c r="E673">
        <v>1507152.9146509899</v>
      </c>
      <c r="F673">
        <v>4559465.2801779397</v>
      </c>
      <c r="G673">
        <v>0.31240471379753898</v>
      </c>
      <c r="H673">
        <v>0.234806195631516</v>
      </c>
      <c r="I673">
        <v>1473259.2447071699</v>
      </c>
      <c r="J673">
        <v>4256114.8366265502</v>
      </c>
      <c r="K673">
        <v>0.30537918761806698</v>
      </c>
      <c r="L673">
        <v>0.219184064698072</v>
      </c>
      <c r="M673">
        <v>33893.669943822599</v>
      </c>
      <c r="N673">
        <v>303350.44355138298</v>
      </c>
      <c r="O673">
        <v>7.0255261794720499E-3</v>
      </c>
      <c r="P673">
        <v>1.56221309334444E-2</v>
      </c>
      <c r="Q673">
        <v>0.25024872279171867</v>
      </c>
    </row>
    <row r="674" spans="1:17" x14ac:dyDescent="0.2">
      <c r="A674">
        <v>45</v>
      </c>
      <c r="B674">
        <v>1993</v>
      </c>
      <c r="C674" t="s">
        <v>60</v>
      </c>
      <c r="D674">
        <v>6790045.3153619403</v>
      </c>
      <c r="E674">
        <v>2000110.3953765901</v>
      </c>
      <c r="F674">
        <v>4789934.9199853502</v>
      </c>
      <c r="G674">
        <v>0.39339499828407298</v>
      </c>
      <c r="H674">
        <v>0.24553098883563201</v>
      </c>
      <c r="I674">
        <v>1954997.84009649</v>
      </c>
      <c r="J674">
        <v>4470410.5956160203</v>
      </c>
      <c r="K674">
        <v>0.38452196125170401</v>
      </c>
      <c r="L674">
        <v>0.22915224368982601</v>
      </c>
      <c r="M674">
        <v>45112.555280094297</v>
      </c>
      <c r="N674">
        <v>319524.324369332</v>
      </c>
      <c r="O674">
        <v>8.8730370323691007E-3</v>
      </c>
      <c r="P674">
        <v>1.63787451458066E-2</v>
      </c>
      <c r="Q674">
        <v>0.27609999642414712</v>
      </c>
    </row>
    <row r="675" spans="1:17" x14ac:dyDescent="0.2">
      <c r="A675">
        <v>45</v>
      </c>
      <c r="B675">
        <v>1994</v>
      </c>
      <c r="C675" t="s">
        <v>60</v>
      </c>
      <c r="D675">
        <v>7172736.2516943403</v>
      </c>
      <c r="E675">
        <v>2405212.38284135</v>
      </c>
      <c r="F675">
        <v>4767523.8688529897</v>
      </c>
      <c r="G675">
        <v>0.44661629913162798</v>
      </c>
      <c r="H675">
        <v>0.24056251189945599</v>
      </c>
      <c r="I675">
        <v>2366718.0841259402</v>
      </c>
      <c r="J675">
        <v>4488802.9454812696</v>
      </c>
      <c r="K675">
        <v>0.439468414249365</v>
      </c>
      <c r="L675">
        <v>0.226498648290238</v>
      </c>
      <c r="M675">
        <v>38494.298715411103</v>
      </c>
      <c r="N675">
        <v>278720.92337172403</v>
      </c>
      <c r="O675">
        <v>7.1478848822633502E-3</v>
      </c>
      <c r="P675">
        <v>1.40638636092175E-2</v>
      </c>
      <c r="Q675">
        <v>0.28459123883091897</v>
      </c>
    </row>
    <row r="676" spans="1:17" x14ac:dyDescent="0.2">
      <c r="A676">
        <v>45</v>
      </c>
      <c r="B676">
        <v>1995</v>
      </c>
      <c r="C676" t="s">
        <v>60</v>
      </c>
      <c r="D676">
        <v>7164343.4393084897</v>
      </c>
      <c r="E676">
        <v>2349301.8960529799</v>
      </c>
      <c r="F676">
        <v>4815041.5432555098</v>
      </c>
      <c r="G676">
        <v>0.40062882804002198</v>
      </c>
      <c r="H676">
        <v>0.23224649309727699</v>
      </c>
      <c r="I676">
        <v>2286218.4025785201</v>
      </c>
      <c r="J676">
        <v>4505862.0660579698</v>
      </c>
      <c r="K676">
        <v>0.38987113610532298</v>
      </c>
      <c r="L676">
        <v>0.217333672787895</v>
      </c>
      <c r="M676">
        <v>63083.493474454597</v>
      </c>
      <c r="N676">
        <v>309179.47719753999</v>
      </c>
      <c r="O676">
        <v>1.0757691934698501E-2</v>
      </c>
      <c r="P676">
        <v>1.4912820309381901E-2</v>
      </c>
      <c r="Q676">
        <v>0.2693716849263954</v>
      </c>
    </row>
    <row r="677" spans="1:17" x14ac:dyDescent="0.2">
      <c r="A677">
        <v>45</v>
      </c>
      <c r="B677">
        <v>1996</v>
      </c>
      <c r="C677" t="s">
        <v>60</v>
      </c>
      <c r="D677">
        <v>7311906.6579702403</v>
      </c>
      <c r="E677">
        <v>2309165.09752951</v>
      </c>
      <c r="F677">
        <v>5002741.5604407303</v>
      </c>
      <c r="G677">
        <v>0.35504574446012899</v>
      </c>
      <c r="H677">
        <v>0.24525052162418301</v>
      </c>
      <c r="I677">
        <v>2282536.67574149</v>
      </c>
      <c r="J677">
        <v>4750680.8671688903</v>
      </c>
      <c r="K677">
        <v>0.350951490719832</v>
      </c>
      <c r="L677">
        <v>0.23289369372111901</v>
      </c>
      <c r="M677">
        <v>26628.421788014599</v>
      </c>
      <c r="N677">
        <v>252060.69327184299</v>
      </c>
      <c r="O677">
        <v>4.0942537402972098E-3</v>
      </c>
      <c r="P677">
        <v>1.23568279030641E-2</v>
      </c>
      <c r="Q677">
        <v>0.27179437320733102</v>
      </c>
    </row>
    <row r="678" spans="1:17" x14ac:dyDescent="0.2">
      <c r="A678">
        <v>45</v>
      </c>
      <c r="B678">
        <v>1997</v>
      </c>
      <c r="C678" t="s">
        <v>60</v>
      </c>
      <c r="D678">
        <v>7680789.19803013</v>
      </c>
      <c r="E678">
        <v>2605931.4563569101</v>
      </c>
      <c r="F678">
        <v>5074857.7416732199</v>
      </c>
      <c r="G678">
        <v>0.37410324168178499</v>
      </c>
      <c r="H678">
        <v>0.25274605698059199</v>
      </c>
      <c r="I678">
        <v>2565969.9508807599</v>
      </c>
      <c r="J678">
        <v>4770509.8084785296</v>
      </c>
      <c r="K678">
        <v>0.36836643356097099</v>
      </c>
      <c r="L678">
        <v>0.23758844193387099</v>
      </c>
      <c r="M678">
        <v>39961.505476157399</v>
      </c>
      <c r="N678">
        <v>304347.93319469102</v>
      </c>
      <c r="O678">
        <v>5.7368081208147301E-3</v>
      </c>
      <c r="P678">
        <v>1.51576150467202E-2</v>
      </c>
      <c r="Q678">
        <v>0.28400361386644518</v>
      </c>
    </row>
    <row r="679" spans="1:17" x14ac:dyDescent="0.2">
      <c r="A679">
        <v>45</v>
      </c>
      <c r="B679">
        <v>1998</v>
      </c>
      <c r="C679" t="s">
        <v>60</v>
      </c>
      <c r="D679">
        <v>8036273.4666710403</v>
      </c>
      <c r="E679">
        <v>2959700.0101342401</v>
      </c>
      <c r="F679">
        <v>5076573.4565367997</v>
      </c>
      <c r="G679">
        <v>0.38974228847270198</v>
      </c>
      <c r="H679">
        <v>0.25614334828420099</v>
      </c>
      <c r="I679">
        <v>2926085.8898028</v>
      </c>
      <c r="J679">
        <v>4852040.0164885903</v>
      </c>
      <c r="K679">
        <v>0.38531587899264702</v>
      </c>
      <c r="L679">
        <v>0.24481429973834401</v>
      </c>
      <c r="M679">
        <v>33614.120331448197</v>
      </c>
      <c r="N679">
        <v>224533.44004820599</v>
      </c>
      <c r="O679">
        <v>4.4264094800544199E-3</v>
      </c>
      <c r="P679">
        <v>1.13290485458576E-2</v>
      </c>
      <c r="Q679">
        <v>0.29315278679006224</v>
      </c>
    </row>
    <row r="680" spans="1:17" x14ac:dyDescent="0.2">
      <c r="A680">
        <v>45</v>
      </c>
      <c r="B680">
        <v>1999</v>
      </c>
      <c r="C680" t="s">
        <v>60</v>
      </c>
      <c r="D680">
        <v>8201708.0143856294</v>
      </c>
      <c r="E680">
        <v>3100621.9919472602</v>
      </c>
      <c r="F680">
        <v>5101086.0224383697</v>
      </c>
      <c r="G680">
        <v>0.37504449326674499</v>
      </c>
      <c r="H680">
        <v>0.26047188571492003</v>
      </c>
      <c r="I680">
        <v>3043155.9067653501</v>
      </c>
      <c r="J680">
        <v>4888378.6132490998</v>
      </c>
      <c r="K680">
        <v>0.36809352057383199</v>
      </c>
      <c r="L680">
        <v>0.249610610344664</v>
      </c>
      <c r="M680">
        <v>57466.0851819073</v>
      </c>
      <c r="N680">
        <v>212707.409189275</v>
      </c>
      <c r="O680">
        <v>6.9509726929133601E-3</v>
      </c>
      <c r="P680">
        <v>1.0861275370255699E-2</v>
      </c>
      <c r="Q680">
        <v>0.29448139670084894</v>
      </c>
    </row>
    <row r="681" spans="1:17" x14ac:dyDescent="0.2">
      <c r="A681">
        <v>45</v>
      </c>
      <c r="B681">
        <v>2000</v>
      </c>
      <c r="C681" t="s">
        <v>60</v>
      </c>
      <c r="D681">
        <v>9096553.6430007406</v>
      </c>
      <c r="E681">
        <v>3686251.6690463698</v>
      </c>
      <c r="F681">
        <v>5410301.9739543702</v>
      </c>
      <c r="G681">
        <v>0.40838779339701797</v>
      </c>
      <c r="H681">
        <v>0.27991832964458002</v>
      </c>
      <c r="I681">
        <v>3635961.5253010402</v>
      </c>
      <c r="J681">
        <v>5194242.44833735</v>
      </c>
      <c r="K681">
        <v>0.40281631247881899</v>
      </c>
      <c r="L681">
        <v>0.26873983687177899</v>
      </c>
      <c r="M681">
        <v>50290.143745322399</v>
      </c>
      <c r="N681">
        <v>216059.52561702099</v>
      </c>
      <c r="O681">
        <v>5.5714809181990101E-3</v>
      </c>
      <c r="P681">
        <v>1.11784927728004E-2</v>
      </c>
      <c r="Q681">
        <v>0.32081521271781877</v>
      </c>
    </row>
    <row r="682" spans="1:17" x14ac:dyDescent="0.2">
      <c r="A682">
        <v>45</v>
      </c>
      <c r="B682">
        <v>2001</v>
      </c>
      <c r="C682" t="s">
        <v>60</v>
      </c>
      <c r="D682">
        <v>9002034.5659179296</v>
      </c>
      <c r="E682">
        <v>3891581.2205602699</v>
      </c>
      <c r="F682">
        <v>5110453.3453576602</v>
      </c>
      <c r="G682">
        <v>0.40367141896445002</v>
      </c>
      <c r="H682">
        <v>0.26477410453346201</v>
      </c>
      <c r="I682">
        <v>3849833.5712848399</v>
      </c>
      <c r="J682">
        <v>4915919.6152369101</v>
      </c>
      <c r="K682">
        <v>0.39934095998998298</v>
      </c>
      <c r="L682">
        <v>0.254695254241038</v>
      </c>
      <c r="M682">
        <v>41747.649275427299</v>
      </c>
      <c r="N682">
        <v>194533.730120747</v>
      </c>
      <c r="O682">
        <v>4.3304589744668697E-3</v>
      </c>
      <c r="P682">
        <v>1.0078850292423501E-2</v>
      </c>
      <c r="Q682">
        <v>0.31104081862029598</v>
      </c>
    </row>
    <row r="683" spans="1:17" x14ac:dyDescent="0.2">
      <c r="A683">
        <v>45</v>
      </c>
      <c r="B683">
        <v>2002</v>
      </c>
      <c r="C683" t="s">
        <v>60</v>
      </c>
      <c r="D683">
        <v>8936127.8226910401</v>
      </c>
      <c r="E683">
        <v>3920234.2732207901</v>
      </c>
      <c r="F683">
        <v>5015893.5494702496</v>
      </c>
      <c r="G683">
        <v>0.385435493791562</v>
      </c>
      <c r="H683">
        <v>0.26221283800295297</v>
      </c>
      <c r="I683">
        <v>3795453.5614435798</v>
      </c>
      <c r="J683">
        <v>4747221.64493318</v>
      </c>
      <c r="K683">
        <v>0.37316711595811303</v>
      </c>
      <c r="L683">
        <v>0.24816763909960701</v>
      </c>
      <c r="M683">
        <v>124780.71177721101</v>
      </c>
      <c r="N683">
        <v>268671.90453706298</v>
      </c>
      <c r="O683">
        <v>1.22683778334497E-2</v>
      </c>
      <c r="P683">
        <v>1.4045198903346399E-2</v>
      </c>
      <c r="Q683">
        <v>0.30498715197521792</v>
      </c>
    </row>
    <row r="684" spans="1:17" x14ac:dyDescent="0.2">
      <c r="A684">
        <v>45</v>
      </c>
      <c r="B684">
        <v>2003</v>
      </c>
      <c r="C684" t="s">
        <v>60</v>
      </c>
      <c r="D684">
        <v>8961141.7928898204</v>
      </c>
      <c r="E684">
        <v>4278339.4118121602</v>
      </c>
      <c r="F684">
        <v>4682802.3810776602</v>
      </c>
      <c r="G684">
        <v>0.390062038479212</v>
      </c>
      <c r="H684">
        <v>0.25389624528238802</v>
      </c>
      <c r="I684">
        <v>4132524.8557366901</v>
      </c>
      <c r="J684">
        <v>4446914.3910853397</v>
      </c>
      <c r="K684">
        <v>0.37676792655679098</v>
      </c>
      <c r="L684">
        <v>0.24110666543416101</v>
      </c>
      <c r="M684">
        <v>145814.55607546101</v>
      </c>
      <c r="N684">
        <v>235887.989992327</v>
      </c>
      <c r="O684">
        <v>1.3294111922421E-2</v>
      </c>
      <c r="P684">
        <v>1.2789579848227201E-2</v>
      </c>
      <c r="Q684">
        <v>0.30467513945027769</v>
      </c>
    </row>
    <row r="685" spans="1:17" x14ac:dyDescent="0.2">
      <c r="A685">
        <v>45</v>
      </c>
      <c r="B685">
        <v>2004</v>
      </c>
      <c r="C685" t="s">
        <v>60</v>
      </c>
      <c r="D685">
        <v>9854550.3250165097</v>
      </c>
      <c r="E685">
        <v>4699781.4512994299</v>
      </c>
      <c r="F685">
        <v>5154768.8737170799</v>
      </c>
      <c r="G685">
        <v>0.40317660256584298</v>
      </c>
      <c r="H685">
        <v>0.28718752052344598</v>
      </c>
      <c r="I685">
        <v>4564494.8942722501</v>
      </c>
      <c r="J685">
        <v>5046618.0202507302</v>
      </c>
      <c r="K685">
        <v>0.39157087685279601</v>
      </c>
      <c r="L685">
        <v>0.28116211449450401</v>
      </c>
      <c r="M685">
        <v>135286.55702718001</v>
      </c>
      <c r="N685">
        <v>108150.853466352</v>
      </c>
      <c r="O685">
        <v>1.1605725713047301E-2</v>
      </c>
      <c r="P685">
        <v>6.0254060289417497E-3</v>
      </c>
      <c r="Q685">
        <v>0.33285630219191564</v>
      </c>
    </row>
    <row r="686" spans="1:17" x14ac:dyDescent="0.2">
      <c r="A686">
        <v>45</v>
      </c>
      <c r="B686">
        <v>2005</v>
      </c>
      <c r="C686" t="s">
        <v>60</v>
      </c>
      <c r="D686">
        <v>9489127.6417548992</v>
      </c>
      <c r="E686">
        <v>4671615.9776646197</v>
      </c>
      <c r="F686">
        <v>4817511.6640902804</v>
      </c>
      <c r="G686">
        <v>0.38190361952755397</v>
      </c>
      <c r="H686">
        <v>0.27305389395086799</v>
      </c>
      <c r="I686">
        <v>4508255.4374299701</v>
      </c>
      <c r="J686">
        <v>4736094.2810978098</v>
      </c>
      <c r="K686">
        <v>0.36854892986516102</v>
      </c>
      <c r="L686">
        <v>0.26843920175881902</v>
      </c>
      <c r="M686">
        <v>163360.540234655</v>
      </c>
      <c r="N686">
        <v>81417.382992468105</v>
      </c>
      <c r="O686">
        <v>1.3354689662393801E-2</v>
      </c>
      <c r="P686">
        <v>4.61469219204904E-3</v>
      </c>
      <c r="Q686">
        <v>0.3176220964333169</v>
      </c>
    </row>
    <row r="687" spans="1:17" x14ac:dyDescent="0.2">
      <c r="A687">
        <v>45</v>
      </c>
      <c r="B687">
        <v>2006</v>
      </c>
      <c r="C687" t="s">
        <v>60</v>
      </c>
      <c r="D687">
        <v>10157982.507498391</v>
      </c>
      <c r="E687">
        <v>5678539.5210947897</v>
      </c>
      <c r="F687">
        <v>4479442.9864036003</v>
      </c>
      <c r="G687">
        <v>0.45497033629175998</v>
      </c>
      <c r="H687">
        <v>0.27038856517237497</v>
      </c>
      <c r="I687">
        <v>5501951.4190395502</v>
      </c>
      <c r="J687">
        <v>4308840.7277665799</v>
      </c>
      <c r="K687">
        <v>0.44082191874905502</v>
      </c>
      <c r="L687">
        <v>0.26009065535009401</v>
      </c>
      <c r="M687">
        <v>176588.10205524799</v>
      </c>
      <c r="N687">
        <v>170602.25863702499</v>
      </c>
      <c r="O687">
        <v>1.4148417542704701E-2</v>
      </c>
      <c r="P687">
        <v>1.02979098222806E-2</v>
      </c>
      <c r="Q687">
        <v>0.34969875873215728</v>
      </c>
    </row>
    <row r="688" spans="1:17" x14ac:dyDescent="0.2">
      <c r="A688">
        <v>45</v>
      </c>
      <c r="B688">
        <v>2007</v>
      </c>
      <c r="C688" t="s">
        <v>60</v>
      </c>
      <c r="D688">
        <v>10717273.83292301</v>
      </c>
      <c r="E688">
        <v>5999420.1333205597</v>
      </c>
      <c r="F688">
        <v>4717853.6996024502</v>
      </c>
      <c r="G688">
        <v>0.46152435152500498</v>
      </c>
      <c r="H688">
        <v>0.29133670356166003</v>
      </c>
      <c r="I688">
        <v>5829739.3887081901</v>
      </c>
      <c r="J688">
        <v>4621423.1064949203</v>
      </c>
      <c r="K688">
        <v>0.44847112406581102</v>
      </c>
      <c r="L688">
        <v>0.28538192562507098</v>
      </c>
      <c r="M688">
        <v>169680.74461237001</v>
      </c>
      <c r="N688">
        <v>96430.593107535606</v>
      </c>
      <c r="O688">
        <v>1.3053227459194501E-2</v>
      </c>
      <c r="P688">
        <v>5.9547779365885104E-3</v>
      </c>
      <c r="Q688">
        <v>0.36711844247867081</v>
      </c>
    </row>
    <row r="689" spans="1:17" x14ac:dyDescent="0.2">
      <c r="A689">
        <v>45</v>
      </c>
      <c r="B689">
        <v>2008</v>
      </c>
      <c r="C689" t="s">
        <v>60</v>
      </c>
      <c r="D689">
        <v>9972003.6975179594</v>
      </c>
      <c r="E689">
        <v>6090093.3093025098</v>
      </c>
      <c r="F689">
        <v>3881910.3882154501</v>
      </c>
      <c r="G689">
        <v>0.45169962225705301</v>
      </c>
      <c r="H689">
        <v>0.24544674903956801</v>
      </c>
      <c r="I689">
        <v>5916386.95541598</v>
      </c>
      <c r="J689">
        <v>3768729.1976821502</v>
      </c>
      <c r="K689">
        <v>0.438815896105544</v>
      </c>
      <c r="L689">
        <v>0.23829049026730001</v>
      </c>
      <c r="M689">
        <v>173706.35388652401</v>
      </c>
      <c r="N689">
        <v>113181.190533303</v>
      </c>
      <c r="O689">
        <v>1.28837261515094E-2</v>
      </c>
      <c r="P689">
        <v>7.1562587722685299E-3</v>
      </c>
      <c r="Q689">
        <v>0.34036104907699311</v>
      </c>
    </row>
    <row r="690" spans="1:17" x14ac:dyDescent="0.2">
      <c r="A690">
        <v>45</v>
      </c>
      <c r="B690">
        <v>2009</v>
      </c>
      <c r="C690" t="s">
        <v>60</v>
      </c>
      <c r="D690">
        <v>10746843.852191471</v>
      </c>
      <c r="E690">
        <v>6357070.1668512505</v>
      </c>
      <c r="F690">
        <v>4389773.6853402201</v>
      </c>
      <c r="G690">
        <v>0.459506004601972</v>
      </c>
      <c r="H690">
        <v>0.28312395641716598</v>
      </c>
      <c r="I690">
        <v>6165278.2628714899</v>
      </c>
      <c r="J690">
        <v>4200772.5343467696</v>
      </c>
      <c r="K690">
        <v>0.44564277371106598</v>
      </c>
      <c r="L690">
        <v>0.27093409027090798</v>
      </c>
      <c r="M690">
        <v>191791.90397976001</v>
      </c>
      <c r="N690">
        <v>189001.150993446</v>
      </c>
      <c r="O690">
        <v>1.3863230890905199E-2</v>
      </c>
      <c r="P690">
        <v>1.21898661462579E-2</v>
      </c>
      <c r="Q690">
        <v>0.36629452836766913</v>
      </c>
    </row>
    <row r="691" spans="1:17" x14ac:dyDescent="0.2">
      <c r="A691">
        <v>45</v>
      </c>
      <c r="B691">
        <v>2010</v>
      </c>
      <c r="C691" t="s">
        <v>60</v>
      </c>
      <c r="D691">
        <v>11371240.27305737</v>
      </c>
      <c r="E691">
        <v>6753643.1581018995</v>
      </c>
      <c r="F691">
        <v>4617597.11495547</v>
      </c>
      <c r="G691">
        <v>0.47315888375519499</v>
      </c>
      <c r="H691">
        <v>0.30167147332873701</v>
      </c>
      <c r="I691">
        <v>6648684.4935579803</v>
      </c>
      <c r="J691">
        <v>4450277.5398363201</v>
      </c>
      <c r="K691">
        <v>0.465805500789371</v>
      </c>
      <c r="L691">
        <v>0.29074034584265701</v>
      </c>
      <c r="M691">
        <v>104958.66454392301</v>
      </c>
      <c r="N691">
        <v>167319.575119149</v>
      </c>
      <c r="O691">
        <v>7.3533829658237598E-3</v>
      </c>
      <c r="P691">
        <v>1.09311274860797E-2</v>
      </c>
      <c r="Q691">
        <v>0.3844202967041852</v>
      </c>
    </row>
    <row r="692" spans="1:17" x14ac:dyDescent="0.2">
      <c r="A692">
        <v>45</v>
      </c>
      <c r="B692">
        <v>2011</v>
      </c>
      <c r="C692" t="s">
        <v>60</v>
      </c>
      <c r="D692">
        <v>10325288.655235901</v>
      </c>
      <c r="E692">
        <v>6929387.3164003603</v>
      </c>
      <c r="F692">
        <v>3395901.3388355402</v>
      </c>
      <c r="G692">
        <v>0.46182768284473802</v>
      </c>
      <c r="H692">
        <v>0.22864542976684701</v>
      </c>
      <c r="I692">
        <v>6776667.6161045004</v>
      </c>
      <c r="J692">
        <v>3286014.2340199701</v>
      </c>
      <c r="K692">
        <v>0.45164926704952801</v>
      </c>
      <c r="L692">
        <v>0.22124675065357</v>
      </c>
      <c r="M692">
        <v>152719.70029585401</v>
      </c>
      <c r="N692">
        <v>109887.104815574</v>
      </c>
      <c r="O692">
        <v>1.017841579521E-2</v>
      </c>
      <c r="P692">
        <v>7.3986791132768601E-3</v>
      </c>
      <c r="Q692">
        <v>0.34583016349802576</v>
      </c>
    </row>
    <row r="693" spans="1:17" x14ac:dyDescent="0.2">
      <c r="A693">
        <v>45</v>
      </c>
      <c r="B693">
        <v>2012</v>
      </c>
      <c r="C693" t="s">
        <v>60</v>
      </c>
      <c r="D693">
        <v>9987530.8427300807</v>
      </c>
      <c r="E693">
        <v>7190446.5586914504</v>
      </c>
      <c r="F693">
        <v>2797084.2840386298</v>
      </c>
      <c r="G693">
        <v>0.46101187785638398</v>
      </c>
      <c r="H693">
        <v>0.19404045362555999</v>
      </c>
      <c r="I693">
        <v>7043110.06211448</v>
      </c>
      <c r="J693">
        <v>2704232.2216530102</v>
      </c>
      <c r="K693">
        <v>0.451565472211156</v>
      </c>
      <c r="L693">
        <v>0.187599083085463</v>
      </c>
      <c r="M693">
        <v>147336.496576971</v>
      </c>
      <c r="N693">
        <v>92852.062385627694</v>
      </c>
      <c r="O693">
        <v>9.4464056452275395E-3</v>
      </c>
      <c r="P693">
        <v>6.4413705400974399E-3</v>
      </c>
      <c r="Q693">
        <v>0.33278402143098812</v>
      </c>
    </row>
    <row r="694" spans="1:17" x14ac:dyDescent="0.2">
      <c r="A694">
        <v>45</v>
      </c>
      <c r="B694">
        <v>2013</v>
      </c>
      <c r="C694" t="s">
        <v>60</v>
      </c>
      <c r="D694">
        <v>10105670.358971409</v>
      </c>
      <c r="E694">
        <v>7321873.6508703995</v>
      </c>
      <c r="F694">
        <v>2783796.70810101</v>
      </c>
      <c r="G694">
        <v>0.45816812982391603</v>
      </c>
      <c r="H694">
        <v>0.19748710279842899</v>
      </c>
      <c r="I694">
        <v>7127873.6727578696</v>
      </c>
      <c r="J694">
        <v>2637536.3406946999</v>
      </c>
      <c r="K694">
        <v>0.44602853121897001</v>
      </c>
      <c r="L694">
        <v>0.18711115252546101</v>
      </c>
      <c r="M694">
        <v>193999.97811253101</v>
      </c>
      <c r="N694">
        <v>146260.36740631299</v>
      </c>
      <c r="O694">
        <v>1.21395986049462E-2</v>
      </c>
      <c r="P694">
        <v>1.0375950272967401E-2</v>
      </c>
      <c r="Q694">
        <v>0.33599496104006876</v>
      </c>
    </row>
    <row r="695" spans="1:17" x14ac:dyDescent="0.2">
      <c r="A695">
        <v>45</v>
      </c>
      <c r="B695">
        <v>2014</v>
      </c>
      <c r="C695" t="s">
        <v>60</v>
      </c>
      <c r="D695">
        <v>10799489.82947881</v>
      </c>
      <c r="E695">
        <v>7801100.7849250101</v>
      </c>
      <c r="F695">
        <v>2998389.0445538</v>
      </c>
      <c r="G695">
        <v>0.47830814128670301</v>
      </c>
      <c r="H695">
        <v>0.21597861271286001</v>
      </c>
      <c r="I695">
        <v>7600807.1383434599</v>
      </c>
      <c r="J695">
        <v>2805718.1268810802</v>
      </c>
      <c r="K695">
        <v>0.46602755621939002</v>
      </c>
      <c r="L695">
        <v>0.20210022772321001</v>
      </c>
      <c r="M695">
        <v>200293.646581548</v>
      </c>
      <c r="N695">
        <v>192670.91767271201</v>
      </c>
      <c r="O695">
        <v>1.2280585067313299E-2</v>
      </c>
      <c r="P695">
        <v>1.3878384989649901E-2</v>
      </c>
      <c r="Q695">
        <v>0.35768681370243771</v>
      </c>
    </row>
    <row r="696" spans="1:17" x14ac:dyDescent="0.2">
      <c r="A696">
        <v>45</v>
      </c>
      <c r="B696">
        <v>2015</v>
      </c>
      <c r="C696" t="s">
        <v>60</v>
      </c>
      <c r="D696">
        <v>12318561.518798569</v>
      </c>
      <c r="E696">
        <v>8280871.0886849798</v>
      </c>
      <c r="F696">
        <v>4037690.4301135899</v>
      </c>
      <c r="G696">
        <v>0.50258279213442203</v>
      </c>
      <c r="H696">
        <v>0.29267585880622099</v>
      </c>
      <c r="I696">
        <v>8054648.48271445</v>
      </c>
      <c r="J696">
        <v>3839813.3622938502</v>
      </c>
      <c r="K696">
        <v>0.48885288525204701</v>
      </c>
      <c r="L696">
        <v>0.27833254998534901</v>
      </c>
      <c r="M696">
        <v>226222.60597052801</v>
      </c>
      <c r="N696">
        <v>197877.06781974199</v>
      </c>
      <c r="O696">
        <v>1.3729906882374699E-2</v>
      </c>
      <c r="P696">
        <v>1.43433088208723E-2</v>
      </c>
      <c r="Q696">
        <v>0.40692376525922352</v>
      </c>
    </row>
    <row r="697" spans="1:17" x14ac:dyDescent="0.2">
      <c r="A697">
        <v>45</v>
      </c>
      <c r="B697">
        <v>2016</v>
      </c>
      <c r="C697" t="s">
        <v>60</v>
      </c>
      <c r="D697">
        <v>11791048.638000479</v>
      </c>
      <c r="E697">
        <v>8266208.9005915197</v>
      </c>
      <c r="F697">
        <v>3524839.7374089598</v>
      </c>
      <c r="G697">
        <v>0.49070784750683599</v>
      </c>
      <c r="H697">
        <v>0.25787800403918498</v>
      </c>
      <c r="I697">
        <v>8011431.8025491498</v>
      </c>
      <c r="J697">
        <v>3238444.6240677699</v>
      </c>
      <c r="K697">
        <v>0.47558348724956501</v>
      </c>
      <c r="L697">
        <v>0.236925278327664</v>
      </c>
      <c r="M697">
        <v>254777.09804236799</v>
      </c>
      <c r="N697">
        <v>286395.11334118497</v>
      </c>
      <c r="O697">
        <v>1.51243602572713E-2</v>
      </c>
      <c r="P697">
        <v>2.0952725711521399E-2</v>
      </c>
      <c r="Q697">
        <v>0.38641296851625234</v>
      </c>
    </row>
    <row r="698" spans="1:17" x14ac:dyDescent="0.2">
      <c r="A698">
        <v>45</v>
      </c>
      <c r="B698">
        <v>2017</v>
      </c>
      <c r="C698" t="s">
        <v>60</v>
      </c>
      <c r="D698">
        <v>12241786.71430077</v>
      </c>
      <c r="E698">
        <v>8776373.1905556098</v>
      </c>
      <c r="F698">
        <v>3465413.5237451601</v>
      </c>
      <c r="G698">
        <v>0.51153685115425196</v>
      </c>
      <c r="H698">
        <v>0.25806325003906999</v>
      </c>
      <c r="I698">
        <v>8563140.61681352</v>
      </c>
      <c r="J698">
        <v>3249629.3708148599</v>
      </c>
      <c r="K698">
        <v>0.49910844628048001</v>
      </c>
      <c r="L698">
        <v>0.24199418369805101</v>
      </c>
      <c r="M698">
        <v>213232.573742092</v>
      </c>
      <c r="N698">
        <v>215784.152930307</v>
      </c>
      <c r="O698">
        <v>1.24284048737724E-2</v>
      </c>
      <c r="P698">
        <v>1.60690663410182E-2</v>
      </c>
      <c r="Q698">
        <v>0.40024913463221862</v>
      </c>
    </row>
    <row r="699" spans="1:17" x14ac:dyDescent="0.2">
      <c r="A699">
        <v>45</v>
      </c>
      <c r="B699">
        <v>2018</v>
      </c>
      <c r="C699" t="s">
        <v>60</v>
      </c>
      <c r="D699">
        <v>13219239.05380646</v>
      </c>
      <c r="E699">
        <v>9669847.9083974995</v>
      </c>
      <c r="F699">
        <v>3549391.1454089601</v>
      </c>
      <c r="G699">
        <v>0.55382998844142395</v>
      </c>
      <c r="H699">
        <v>0.26996122476180401</v>
      </c>
      <c r="I699">
        <v>9443259.2691982295</v>
      </c>
      <c r="J699">
        <v>3367644.9588106899</v>
      </c>
      <c r="K699">
        <v>0.54085237135608</v>
      </c>
      <c r="L699">
        <v>0.25613788968268197</v>
      </c>
      <c r="M699">
        <v>226588.63919927401</v>
      </c>
      <c r="N699">
        <v>181746.18659827099</v>
      </c>
      <c r="O699">
        <v>1.29776170853435E-2</v>
      </c>
      <c r="P699">
        <v>1.3823335079121901E-2</v>
      </c>
      <c r="Q699">
        <v>0.43189205365068234</v>
      </c>
    </row>
    <row r="700" spans="1:17" x14ac:dyDescent="0.2">
      <c r="A700">
        <v>45</v>
      </c>
      <c r="B700">
        <v>2019</v>
      </c>
      <c r="C700" t="s">
        <v>60</v>
      </c>
      <c r="D700">
        <v>14595483.764445748</v>
      </c>
      <c r="E700">
        <v>10662411.5930083</v>
      </c>
      <c r="F700">
        <v>3856024.4870353499</v>
      </c>
      <c r="G700">
        <v>0.59913889063223102</v>
      </c>
      <c r="H700">
        <v>0.298383054622467</v>
      </c>
      <c r="I700">
        <v>10243542.3094049</v>
      </c>
      <c r="J700">
        <v>3597868.4855462001</v>
      </c>
      <c r="K700">
        <v>0.57560191912171299</v>
      </c>
      <c r="L700">
        <v>0.27840668347844499</v>
      </c>
      <c r="M700">
        <v>418869.28360338899</v>
      </c>
      <c r="N700">
        <v>258156.00148915601</v>
      </c>
      <c r="O700">
        <v>2.3536971510517798E-2</v>
      </c>
      <c r="P700">
        <v>1.9976371144022301E-2</v>
      </c>
      <c r="Q700">
        <v>0.47314363344356775</v>
      </c>
    </row>
    <row r="701" spans="1:17" x14ac:dyDescent="0.2">
      <c r="A701">
        <v>45</v>
      </c>
      <c r="B701">
        <v>2020</v>
      </c>
      <c r="C701" t="s">
        <v>60</v>
      </c>
      <c r="D701">
        <v>13965424.10351648</v>
      </c>
      <c r="E701">
        <v>10739459.277410399</v>
      </c>
      <c r="F701">
        <v>3610961.01249148</v>
      </c>
      <c r="G701">
        <v>0.58859669948236104</v>
      </c>
      <c r="H701">
        <v>0.28354018320179297</v>
      </c>
      <c r="I701">
        <v>10421691.773874599</v>
      </c>
      <c r="J701">
        <v>3334544.6470228499</v>
      </c>
      <c r="K701">
        <v>0.57118084092257704</v>
      </c>
      <c r="L701">
        <v>0.26183539419027402</v>
      </c>
      <c r="M701">
        <v>317767.50353582099</v>
      </c>
      <c r="N701">
        <v>276416.36546863802</v>
      </c>
      <c r="O701">
        <v>1.74158585597835E-2</v>
      </c>
      <c r="P701">
        <v>2.1704789011519801E-2</v>
      </c>
      <c r="Q701">
        <v>0.46049398720380386</v>
      </c>
    </row>
    <row r="702" spans="1:17" x14ac:dyDescent="0.2">
      <c r="A702">
        <v>46</v>
      </c>
      <c r="B702">
        <v>1986</v>
      </c>
      <c r="C702" t="s">
        <v>61</v>
      </c>
      <c r="D702">
        <v>680090.13963339594</v>
      </c>
      <c r="E702">
        <v>159936.88588080101</v>
      </c>
      <c r="F702">
        <v>520153.25375259499</v>
      </c>
      <c r="G702">
        <v>0.23740996119029101</v>
      </c>
      <c r="H702">
        <v>0.19337546726812399</v>
      </c>
      <c r="I702">
        <v>155251.68482538499</v>
      </c>
      <c r="J702">
        <v>487544.28926711698</v>
      </c>
      <c r="K702">
        <v>0.23045525906132799</v>
      </c>
      <c r="L702">
        <v>0.181252552148366</v>
      </c>
      <c r="M702">
        <v>4685.2010554153203</v>
      </c>
      <c r="N702">
        <v>32608.964485478598</v>
      </c>
      <c r="O702">
        <v>6.9547021289626402E-3</v>
      </c>
      <c r="P702">
        <v>1.21229151197588E-2</v>
      </c>
      <c r="Q702">
        <v>0.20219502262256916</v>
      </c>
    </row>
    <row r="703" spans="1:17" x14ac:dyDescent="0.2">
      <c r="A703">
        <v>46</v>
      </c>
      <c r="B703">
        <v>1987</v>
      </c>
      <c r="C703" t="s">
        <v>61</v>
      </c>
      <c r="D703">
        <v>724637.24160606798</v>
      </c>
      <c r="E703">
        <v>179275.16714182601</v>
      </c>
      <c r="F703">
        <v>545362.07446424197</v>
      </c>
      <c r="G703">
        <v>0.245527391547541</v>
      </c>
      <c r="H703">
        <v>0.20308117108854901</v>
      </c>
      <c r="I703">
        <v>173074.87830267</v>
      </c>
      <c r="J703">
        <v>514332.31927390699</v>
      </c>
      <c r="K703">
        <v>0.237035748394784</v>
      </c>
      <c r="L703">
        <v>0.19152635399050499</v>
      </c>
      <c r="M703">
        <v>6200.2888391561501</v>
      </c>
      <c r="N703">
        <v>31029.7551903358</v>
      </c>
      <c r="O703">
        <v>8.4916431527574995E-3</v>
      </c>
      <c r="P703">
        <v>1.1554817098044399E-2</v>
      </c>
      <c r="Q703">
        <v>0.21215502720867113</v>
      </c>
    </row>
    <row r="704" spans="1:17" x14ac:dyDescent="0.2">
      <c r="A704">
        <v>46</v>
      </c>
      <c r="B704">
        <v>1988</v>
      </c>
      <c r="C704" t="s">
        <v>61</v>
      </c>
      <c r="D704">
        <v>730023.119709488</v>
      </c>
      <c r="E704">
        <v>213538.56033793601</v>
      </c>
      <c r="F704">
        <v>516484.55937155202</v>
      </c>
      <c r="G704">
        <v>0.260576077760166</v>
      </c>
      <c r="H704">
        <v>0.192425877386975</v>
      </c>
      <c r="I704">
        <v>206174.37647060701</v>
      </c>
      <c r="J704">
        <v>487049.901771189</v>
      </c>
      <c r="K704">
        <v>0.25158973756467001</v>
      </c>
      <c r="L704">
        <v>0.18145945116655299</v>
      </c>
      <c r="M704">
        <v>7364.1838673283701</v>
      </c>
      <c r="N704">
        <v>29434.657600362902</v>
      </c>
      <c r="O704">
        <v>8.9863401954958996E-3</v>
      </c>
      <c r="P704">
        <v>1.09664262204215E-2</v>
      </c>
      <c r="Q704">
        <v>0.20836629757976199</v>
      </c>
    </row>
    <row r="705" spans="1:17" x14ac:dyDescent="0.2">
      <c r="A705">
        <v>46</v>
      </c>
      <c r="B705">
        <v>1989</v>
      </c>
      <c r="C705" t="s">
        <v>61</v>
      </c>
      <c r="D705">
        <v>871969.13090278697</v>
      </c>
      <c r="E705">
        <v>237436.15875895301</v>
      </c>
      <c r="F705">
        <v>634532.97214383399</v>
      </c>
      <c r="G705">
        <v>0.25672472033321803</v>
      </c>
      <c r="H705">
        <v>0.234375030163961</v>
      </c>
      <c r="I705">
        <v>229265.66350391999</v>
      </c>
      <c r="J705">
        <v>593327.23811460601</v>
      </c>
      <c r="K705">
        <v>0.24789047991972801</v>
      </c>
      <c r="L705">
        <v>0.219155024931767</v>
      </c>
      <c r="M705">
        <v>8170.4952550328899</v>
      </c>
      <c r="N705">
        <v>41205.734029228101</v>
      </c>
      <c r="O705">
        <v>8.8342404134901503E-3</v>
      </c>
      <c r="P705">
        <v>1.5220005232193501E-2</v>
      </c>
      <c r="Q705">
        <v>0.2400659186253849</v>
      </c>
    </row>
    <row r="706" spans="1:17" x14ac:dyDescent="0.2">
      <c r="A706">
        <v>46</v>
      </c>
      <c r="B706">
        <v>1990</v>
      </c>
      <c r="C706" t="s">
        <v>61</v>
      </c>
      <c r="D706">
        <v>999015.85643809801</v>
      </c>
      <c r="E706">
        <v>315532.15385930601</v>
      </c>
      <c r="F706">
        <v>683483.702578792</v>
      </c>
      <c r="G706">
        <v>0.30440656020307999</v>
      </c>
      <c r="H706">
        <v>0.247860466958266</v>
      </c>
      <c r="I706">
        <v>306278.11495987698</v>
      </c>
      <c r="J706">
        <v>643052.03178523504</v>
      </c>
      <c r="K706">
        <v>0.29547881665965497</v>
      </c>
      <c r="L706">
        <v>0.23319821127465101</v>
      </c>
      <c r="M706">
        <v>9254.0388994285604</v>
      </c>
      <c r="N706">
        <v>40431.670793556601</v>
      </c>
      <c r="O706">
        <v>8.9277435434254593E-3</v>
      </c>
      <c r="P706">
        <v>1.4662255683614501E-2</v>
      </c>
      <c r="Q706">
        <v>0.26330893559359192</v>
      </c>
    </row>
    <row r="707" spans="1:17" x14ac:dyDescent="0.2">
      <c r="A707">
        <v>46</v>
      </c>
      <c r="B707">
        <v>1991</v>
      </c>
      <c r="C707" t="s">
        <v>61</v>
      </c>
      <c r="D707">
        <v>1062347.4595081119</v>
      </c>
      <c r="E707">
        <v>350537.555272281</v>
      </c>
      <c r="F707">
        <v>711809.904235831</v>
      </c>
      <c r="G707">
        <v>0.31256306943062401</v>
      </c>
      <c r="H707">
        <v>0.26201204885881102</v>
      </c>
      <c r="I707">
        <v>341100.73093830497</v>
      </c>
      <c r="J707">
        <v>667597.933366257</v>
      </c>
      <c r="K707">
        <v>0.304148556534242</v>
      </c>
      <c r="L707">
        <v>0.24573794392898499</v>
      </c>
      <c r="M707">
        <v>9436.82433397567</v>
      </c>
      <c r="N707">
        <v>44211.970869573597</v>
      </c>
      <c r="O707">
        <v>8.4145128963826199E-3</v>
      </c>
      <c r="P707">
        <v>1.62741049298256E-2</v>
      </c>
      <c r="Q707">
        <v>0.27678268330334865</v>
      </c>
    </row>
    <row r="708" spans="1:17" x14ac:dyDescent="0.2">
      <c r="A708">
        <v>46</v>
      </c>
      <c r="B708">
        <v>1992</v>
      </c>
      <c r="C708" t="s">
        <v>61</v>
      </c>
      <c r="D708">
        <v>1018267.11693715</v>
      </c>
      <c r="E708">
        <v>366541.84125686099</v>
      </c>
      <c r="F708">
        <v>651725.27568028902</v>
      </c>
      <c r="G708">
        <v>0.30178756176802501</v>
      </c>
      <c r="H708">
        <v>0.24438062958968201</v>
      </c>
      <c r="I708">
        <v>358467.08418208198</v>
      </c>
      <c r="J708">
        <v>615211.86310616997</v>
      </c>
      <c r="K708">
        <v>0.29513931325944898</v>
      </c>
      <c r="L708">
        <v>0.23068901582801499</v>
      </c>
      <c r="M708">
        <v>8074.7570747788104</v>
      </c>
      <c r="N708">
        <v>36513.412574118804</v>
      </c>
      <c r="O708">
        <v>6.6482485085759303E-3</v>
      </c>
      <c r="P708">
        <v>1.36916137616678E-2</v>
      </c>
      <c r="Q708">
        <v>0.26234436193595373</v>
      </c>
    </row>
    <row r="709" spans="1:17" x14ac:dyDescent="0.2">
      <c r="A709">
        <v>46</v>
      </c>
      <c r="B709">
        <v>1993</v>
      </c>
      <c r="C709" t="s">
        <v>61</v>
      </c>
      <c r="D709">
        <v>1190364.789905519</v>
      </c>
      <c r="E709">
        <v>501572.645379744</v>
      </c>
      <c r="F709">
        <v>688792.14452577499</v>
      </c>
      <c r="G709">
        <v>0.38018258688756901</v>
      </c>
      <c r="H709">
        <v>0.262212954901408</v>
      </c>
      <c r="I709">
        <v>490445.808784844</v>
      </c>
      <c r="J709">
        <v>650835.98387687199</v>
      </c>
      <c r="K709">
        <v>0.37174865501450699</v>
      </c>
      <c r="L709">
        <v>0.247763607417467</v>
      </c>
      <c r="M709">
        <v>11126.8365949001</v>
      </c>
      <c r="N709">
        <v>37956.160648902798</v>
      </c>
      <c r="O709">
        <v>8.4339318730623104E-3</v>
      </c>
      <c r="P709">
        <v>1.4449347483940301E-2</v>
      </c>
      <c r="Q709">
        <v>0.30165321102399545</v>
      </c>
    </row>
    <row r="710" spans="1:17" x14ac:dyDescent="0.2">
      <c r="A710">
        <v>46</v>
      </c>
      <c r="B710">
        <v>1994</v>
      </c>
      <c r="C710" t="s">
        <v>61</v>
      </c>
      <c r="D710">
        <v>1290272.5669207089</v>
      </c>
      <c r="E710">
        <v>622203.94813371694</v>
      </c>
      <c r="F710">
        <v>668068.61878699204</v>
      </c>
      <c r="G710">
        <v>0.43517733978961698</v>
      </c>
      <c r="H710">
        <v>0.25466814366261298</v>
      </c>
      <c r="I710">
        <v>612405.56569098297</v>
      </c>
      <c r="J710">
        <v>635369.45497493399</v>
      </c>
      <c r="K710">
        <v>0.42832422672522702</v>
      </c>
      <c r="L710">
        <v>0.242203203515511</v>
      </c>
      <c r="M710">
        <v>9798.3824427343206</v>
      </c>
      <c r="N710">
        <v>32699.163812057999</v>
      </c>
      <c r="O710">
        <v>6.85311306439031E-3</v>
      </c>
      <c r="P710">
        <v>1.2464940147101301E-2</v>
      </c>
      <c r="Q710">
        <v>0.31834514233191707</v>
      </c>
    </row>
    <row r="711" spans="1:17" x14ac:dyDescent="0.2">
      <c r="A711">
        <v>46</v>
      </c>
      <c r="B711">
        <v>1995</v>
      </c>
      <c r="C711" t="s">
        <v>61</v>
      </c>
      <c r="D711">
        <v>1279021.7289774029</v>
      </c>
      <c r="E711">
        <v>627040.10708552995</v>
      </c>
      <c r="F711">
        <v>651981.62189187296</v>
      </c>
      <c r="G711">
        <v>0.40489731614730001</v>
      </c>
      <c r="H711">
        <v>0.251020502398352</v>
      </c>
      <c r="I711">
        <v>610485.37962404697</v>
      </c>
      <c r="J711">
        <v>616303.86723521003</v>
      </c>
      <c r="K711">
        <v>0.39420746609949397</v>
      </c>
      <c r="L711">
        <v>0.23728415217367299</v>
      </c>
      <c r="M711">
        <v>16554.727461483199</v>
      </c>
      <c r="N711">
        <v>35677.754656663397</v>
      </c>
      <c r="O711">
        <v>1.06898500478061E-2</v>
      </c>
      <c r="P711">
        <v>1.3736350224678701E-2</v>
      </c>
      <c r="Q711">
        <v>0.30849803016004101</v>
      </c>
    </row>
    <row r="712" spans="1:17" x14ac:dyDescent="0.2">
      <c r="A712">
        <v>46</v>
      </c>
      <c r="B712">
        <v>1996</v>
      </c>
      <c r="C712" t="s">
        <v>61</v>
      </c>
      <c r="D712">
        <v>1273820.5214205291</v>
      </c>
      <c r="E712">
        <v>582054.77486643405</v>
      </c>
      <c r="F712">
        <v>691765.74655409495</v>
      </c>
      <c r="G712">
        <v>0.35768840077147901</v>
      </c>
      <c r="H712">
        <v>0.26726500905350398</v>
      </c>
      <c r="I712">
        <v>575318.27343058505</v>
      </c>
      <c r="J712">
        <v>662363.61481808196</v>
      </c>
      <c r="K712">
        <v>0.35354863845110901</v>
      </c>
      <c r="L712">
        <v>0.25590543965626</v>
      </c>
      <c r="M712">
        <v>6736.5014358487797</v>
      </c>
      <c r="N712">
        <v>29402.131736012499</v>
      </c>
      <c r="O712">
        <v>4.1397623203700299E-3</v>
      </c>
      <c r="P712">
        <v>1.1359569397244199E-2</v>
      </c>
      <c r="Q712">
        <v>0.30216957893534352</v>
      </c>
    </row>
    <row r="713" spans="1:17" x14ac:dyDescent="0.2">
      <c r="A713">
        <v>46</v>
      </c>
      <c r="B713">
        <v>1997</v>
      </c>
      <c r="C713" t="s">
        <v>61</v>
      </c>
      <c r="D713">
        <v>1353736.68830316</v>
      </c>
      <c r="E713">
        <v>644603.54971866996</v>
      </c>
      <c r="F713">
        <v>709133.13858449005</v>
      </c>
      <c r="G713">
        <v>0.37497096961955001</v>
      </c>
      <c r="H713">
        <v>0.274817276397673</v>
      </c>
      <c r="I713">
        <v>634813.59040451702</v>
      </c>
      <c r="J713">
        <v>673238.74413406895</v>
      </c>
      <c r="K713">
        <v>0.36927607306155602</v>
      </c>
      <c r="L713">
        <v>0.26090677189001599</v>
      </c>
      <c r="M713">
        <v>9789.9593141532205</v>
      </c>
      <c r="N713">
        <v>35894.394450420499</v>
      </c>
      <c r="O713">
        <v>5.6948965579946397E-3</v>
      </c>
      <c r="P713">
        <v>1.3910504507656799E-2</v>
      </c>
      <c r="Q713">
        <v>0.31486229220442835</v>
      </c>
    </row>
    <row r="714" spans="1:17" x14ac:dyDescent="0.2">
      <c r="A714">
        <v>46</v>
      </c>
      <c r="B714">
        <v>1998</v>
      </c>
      <c r="C714" t="s">
        <v>61</v>
      </c>
      <c r="D714">
        <v>1409676.1282231212</v>
      </c>
      <c r="E714">
        <v>711507.81977592804</v>
      </c>
      <c r="F714">
        <v>698168.30844719301</v>
      </c>
      <c r="G714">
        <v>0.39019397551450602</v>
      </c>
      <c r="H714">
        <v>0.27071339391757798</v>
      </c>
      <c r="I714">
        <v>703545.72694856697</v>
      </c>
      <c r="J714">
        <v>671377.210136501</v>
      </c>
      <c r="K714">
        <v>0.38582752926139102</v>
      </c>
      <c r="L714">
        <v>0.26032519803026</v>
      </c>
      <c r="M714">
        <v>7962.0928273603604</v>
      </c>
      <c r="N714">
        <v>26791.098310692101</v>
      </c>
      <c r="O714">
        <v>4.3664462531159201E-3</v>
      </c>
      <c r="P714">
        <v>1.03881958873181E-2</v>
      </c>
      <c r="Q714">
        <v>0.32020144997574046</v>
      </c>
    </row>
    <row r="715" spans="1:17" x14ac:dyDescent="0.2">
      <c r="A715">
        <v>46</v>
      </c>
      <c r="B715">
        <v>1999</v>
      </c>
      <c r="C715" t="s">
        <v>61</v>
      </c>
      <c r="D715">
        <v>1432289.9464842458</v>
      </c>
      <c r="E715">
        <v>726895.91968948196</v>
      </c>
      <c r="F715">
        <v>705394.02679476398</v>
      </c>
      <c r="G715">
        <v>0.37550052623255098</v>
      </c>
      <c r="H715">
        <v>0.27133108436769598</v>
      </c>
      <c r="I715">
        <v>713677.57927547698</v>
      </c>
      <c r="J715">
        <v>679607.36038816301</v>
      </c>
      <c r="K715">
        <v>0.36867218444807598</v>
      </c>
      <c r="L715">
        <v>0.26141219663607801</v>
      </c>
      <c r="M715">
        <v>13218.340414005799</v>
      </c>
      <c r="N715">
        <v>25786.6664066017</v>
      </c>
      <c r="O715">
        <v>6.8283417844751497E-3</v>
      </c>
      <c r="P715">
        <v>9.9188877316181093E-3</v>
      </c>
      <c r="Q715">
        <v>0.31579126081796555</v>
      </c>
    </row>
    <row r="716" spans="1:17" x14ac:dyDescent="0.2">
      <c r="A716">
        <v>46</v>
      </c>
      <c r="B716">
        <v>2000</v>
      </c>
      <c r="C716" t="s">
        <v>61</v>
      </c>
      <c r="D716">
        <v>1600480.1680817059</v>
      </c>
      <c r="E716">
        <v>844869.27594298602</v>
      </c>
      <c r="F716">
        <v>755610.89213872002</v>
      </c>
      <c r="G716">
        <v>0.41033440146938199</v>
      </c>
      <c r="H716">
        <v>0.29085624270688298</v>
      </c>
      <c r="I716">
        <v>833598.75048214197</v>
      </c>
      <c r="J716">
        <v>728964.96835999703</v>
      </c>
      <c r="K716">
        <v>0.40486055545449501</v>
      </c>
      <c r="L716">
        <v>0.28059946457627999</v>
      </c>
      <c r="M716">
        <v>11270.525460844599</v>
      </c>
      <c r="N716">
        <v>26645.923778723401</v>
      </c>
      <c r="O716">
        <v>5.4738460148871498E-3</v>
      </c>
      <c r="P716">
        <v>1.02567781306025E-2</v>
      </c>
      <c r="Q716">
        <v>0.34368212473112891</v>
      </c>
    </row>
    <row r="717" spans="1:17" x14ac:dyDescent="0.2">
      <c r="A717">
        <v>46</v>
      </c>
      <c r="B717">
        <v>2001</v>
      </c>
      <c r="C717" t="s">
        <v>61</v>
      </c>
      <c r="D717">
        <v>1590949.2880081092</v>
      </c>
      <c r="E717">
        <v>865536.26005930803</v>
      </c>
      <c r="F717">
        <v>725413.02794880106</v>
      </c>
      <c r="G717">
        <v>0.405293986861822</v>
      </c>
      <c r="H717">
        <v>0.27516410913357198</v>
      </c>
      <c r="I717">
        <v>856281.78164246201</v>
      </c>
      <c r="J717">
        <v>700935.47750886902</v>
      </c>
      <c r="K717">
        <v>0.40096050642088399</v>
      </c>
      <c r="L717">
        <v>0.26587926987500399</v>
      </c>
      <c r="M717">
        <v>9254.4784168463102</v>
      </c>
      <c r="N717">
        <v>24477.550439932402</v>
      </c>
      <c r="O717">
        <v>4.3334804409387896E-3</v>
      </c>
      <c r="P717">
        <v>9.2848392585684909E-3</v>
      </c>
      <c r="Q717">
        <v>0.3334017325233139</v>
      </c>
    </row>
    <row r="718" spans="1:17" x14ac:dyDescent="0.2">
      <c r="A718">
        <v>46</v>
      </c>
      <c r="B718">
        <v>2002</v>
      </c>
      <c r="C718" t="s">
        <v>61</v>
      </c>
      <c r="D718">
        <v>1577686.943556109</v>
      </c>
      <c r="E718">
        <v>853817.66766846995</v>
      </c>
      <c r="F718">
        <v>723869.27588763903</v>
      </c>
      <c r="G718">
        <v>0.38246913352429301</v>
      </c>
      <c r="H718">
        <v>0.27304946804221097</v>
      </c>
      <c r="I718">
        <v>826397.32738635805</v>
      </c>
      <c r="J718">
        <v>689422.75311947998</v>
      </c>
      <c r="K718">
        <v>0.37018614362402802</v>
      </c>
      <c r="L718">
        <v>0.26005595522014002</v>
      </c>
      <c r="M718">
        <v>27420.3402821114</v>
      </c>
      <c r="N718">
        <v>34446.522768158597</v>
      </c>
      <c r="O718">
        <v>1.2282989900265899E-2</v>
      </c>
      <c r="P718">
        <v>1.29935128220715E-2</v>
      </c>
      <c r="Q718">
        <v>0.32306885831574245</v>
      </c>
    </row>
    <row r="719" spans="1:17" x14ac:dyDescent="0.2">
      <c r="A719">
        <v>46</v>
      </c>
      <c r="B719">
        <v>2003</v>
      </c>
      <c r="C719" t="s">
        <v>61</v>
      </c>
      <c r="D719">
        <v>1642139.340230098</v>
      </c>
      <c r="E719">
        <v>947114.12507025898</v>
      </c>
      <c r="F719">
        <v>695025.21515983902</v>
      </c>
      <c r="G719">
        <v>0.394077349431737</v>
      </c>
      <c r="H719">
        <v>0.26869978317784798</v>
      </c>
      <c r="I719">
        <v>915271.49627588002</v>
      </c>
      <c r="J719">
        <v>664169.85684852605</v>
      </c>
      <c r="K719">
        <v>0.380828197695882</v>
      </c>
      <c r="L719">
        <v>0.25677096691724999</v>
      </c>
      <c r="M719">
        <v>31842.628794378499</v>
      </c>
      <c r="N719">
        <v>30855.358311313001</v>
      </c>
      <c r="O719">
        <v>1.3249151735854999E-2</v>
      </c>
      <c r="P719">
        <v>1.1928816260598401E-2</v>
      </c>
      <c r="Q719">
        <v>0.32908638399926576</v>
      </c>
    </row>
    <row r="720" spans="1:17" x14ac:dyDescent="0.2">
      <c r="A720">
        <v>46</v>
      </c>
      <c r="B720">
        <v>2004</v>
      </c>
      <c r="C720" t="s">
        <v>61</v>
      </c>
      <c r="D720">
        <v>1823708.6174690789</v>
      </c>
      <c r="E720">
        <v>1025115.15495706</v>
      </c>
      <c r="F720">
        <v>798593.46251201897</v>
      </c>
      <c r="G720">
        <v>0.40478264371439499</v>
      </c>
      <c r="H720">
        <v>0.31036138846484501</v>
      </c>
      <c r="I720">
        <v>995618.59152255801</v>
      </c>
      <c r="J720">
        <v>784109.06743009505</v>
      </c>
      <c r="K720">
        <v>0.393135467424229</v>
      </c>
      <c r="L720">
        <v>0.30473224525277898</v>
      </c>
      <c r="M720">
        <v>29496.563434497199</v>
      </c>
      <c r="N720">
        <v>14484.395081924</v>
      </c>
      <c r="O720">
        <v>1.16471762901655E-2</v>
      </c>
      <c r="P720">
        <v>5.6291432120653597E-3</v>
      </c>
      <c r="Q720">
        <v>0.35719659022212608</v>
      </c>
    </row>
    <row r="721" spans="1:17" x14ac:dyDescent="0.2">
      <c r="A721">
        <v>46</v>
      </c>
      <c r="B721">
        <v>2005</v>
      </c>
      <c r="C721" t="s">
        <v>61</v>
      </c>
      <c r="D721">
        <v>1772821.1886188611</v>
      </c>
      <c r="E721">
        <v>1030085.4774736901</v>
      </c>
      <c r="F721">
        <v>742735.71114517096</v>
      </c>
      <c r="G721">
        <v>0.38736333808934098</v>
      </c>
      <c r="H721">
        <v>0.28863531159925698</v>
      </c>
      <c r="I721">
        <v>994520.29327369505</v>
      </c>
      <c r="J721">
        <v>731593.65667708602</v>
      </c>
      <c r="K721">
        <v>0.37398906112616898</v>
      </c>
      <c r="L721">
        <v>0.28430538600796801</v>
      </c>
      <c r="M721">
        <v>35565.184200000003</v>
      </c>
      <c r="N721">
        <v>11142.0544680851</v>
      </c>
      <c r="O721">
        <v>1.33742769631718E-2</v>
      </c>
      <c r="P721">
        <v>4.3299255912888999E-3</v>
      </c>
      <c r="Q721">
        <v>0.33881024517113795</v>
      </c>
    </row>
    <row r="722" spans="1:17" x14ac:dyDescent="0.2">
      <c r="A722">
        <v>46</v>
      </c>
      <c r="B722">
        <v>2006</v>
      </c>
      <c r="C722" t="s">
        <v>61</v>
      </c>
      <c r="D722">
        <v>1988367.0556237921</v>
      </c>
      <c r="E722">
        <v>1253245.81165052</v>
      </c>
      <c r="F722">
        <v>735121.24397327204</v>
      </c>
      <c r="G722">
        <v>0.44878130435136898</v>
      </c>
      <c r="H722">
        <v>0.28662603786124302</v>
      </c>
      <c r="I722">
        <v>1214336.5800642299</v>
      </c>
      <c r="J722">
        <v>711095.86711393204</v>
      </c>
      <c r="K722">
        <v>0.43484809544671799</v>
      </c>
      <c r="L722">
        <v>0.27725846940396898</v>
      </c>
      <c r="M722">
        <v>38909.231586292102</v>
      </c>
      <c r="N722">
        <v>24025.376859340398</v>
      </c>
      <c r="O722">
        <v>1.39332089046511E-2</v>
      </c>
      <c r="P722">
        <v>9.3675684572738192E-3</v>
      </c>
      <c r="Q722">
        <v>0.37115141707042082</v>
      </c>
    </row>
    <row r="723" spans="1:17" x14ac:dyDescent="0.2">
      <c r="A723">
        <v>46</v>
      </c>
      <c r="B723">
        <v>2007</v>
      </c>
      <c r="C723" t="s">
        <v>61</v>
      </c>
      <c r="D723">
        <v>2082833.5752174831</v>
      </c>
      <c r="E723">
        <v>1341909.16591598</v>
      </c>
      <c r="F723">
        <v>740924.40930150298</v>
      </c>
      <c r="G723">
        <v>0.45805082989173301</v>
      </c>
      <c r="H723">
        <v>0.288794046209988</v>
      </c>
      <c r="I723">
        <v>1304017.29367213</v>
      </c>
      <c r="J723">
        <v>726947.93675974105</v>
      </c>
      <c r="K723">
        <v>0.44511671783087398</v>
      </c>
      <c r="L723">
        <v>0.283346362200112</v>
      </c>
      <c r="M723">
        <v>37891.872243858503</v>
      </c>
      <c r="N723">
        <v>13976.472541762199</v>
      </c>
      <c r="O723">
        <v>1.29341120608588E-2</v>
      </c>
      <c r="P723">
        <v>5.4476840098755704E-3</v>
      </c>
      <c r="Q723">
        <v>0.37902861780823988</v>
      </c>
    </row>
    <row r="724" spans="1:17" x14ac:dyDescent="0.2">
      <c r="A724">
        <v>46</v>
      </c>
      <c r="B724">
        <v>2008</v>
      </c>
      <c r="C724" t="s">
        <v>61</v>
      </c>
      <c r="D724">
        <v>2031316.5622424269</v>
      </c>
      <c r="E724">
        <v>1374193.0304465699</v>
      </c>
      <c r="F724">
        <v>657123.53179585701</v>
      </c>
      <c r="G724">
        <v>0.449128463625598</v>
      </c>
      <c r="H724">
        <v>0.25554794154008598</v>
      </c>
      <c r="I724">
        <v>1334966.1664470001</v>
      </c>
      <c r="J724">
        <v>640244.14852899301</v>
      </c>
      <c r="K724">
        <v>0.43630792038994198</v>
      </c>
      <c r="L724">
        <v>0.248983739469092</v>
      </c>
      <c r="M724">
        <v>39226.863999570203</v>
      </c>
      <c r="N724">
        <v>16879.383266864101</v>
      </c>
      <c r="O724">
        <v>1.28205432356559E-2</v>
      </c>
      <c r="P724">
        <v>6.5642020709940404E-3</v>
      </c>
      <c r="Q724">
        <v>0.36073061718918525</v>
      </c>
    </row>
    <row r="725" spans="1:17" x14ac:dyDescent="0.2">
      <c r="A725">
        <v>46</v>
      </c>
      <c r="B725">
        <v>2009</v>
      </c>
      <c r="C725" t="s">
        <v>61</v>
      </c>
      <c r="D725">
        <v>2227302.0662889262</v>
      </c>
      <c r="E725">
        <v>1457435.7410597301</v>
      </c>
      <c r="F725">
        <v>769866.32522919599</v>
      </c>
      <c r="G725">
        <v>0.45804784675397903</v>
      </c>
      <c r="H725">
        <v>0.29767637625078502</v>
      </c>
      <c r="I725">
        <v>1413615.17094567</v>
      </c>
      <c r="J725">
        <v>740842.61297646596</v>
      </c>
      <c r="K725">
        <v>0.44427576938631302</v>
      </c>
      <c r="L725">
        <v>0.28645407283835</v>
      </c>
      <c r="M725">
        <v>43820.570114058399</v>
      </c>
      <c r="N725">
        <v>29023.712252730202</v>
      </c>
      <c r="O725">
        <v>1.3772077367666001E-2</v>
      </c>
      <c r="P725">
        <v>1.1222303412434799E-2</v>
      </c>
      <c r="Q725">
        <v>0.38614175132380463</v>
      </c>
    </row>
    <row r="726" spans="1:17" x14ac:dyDescent="0.2">
      <c r="A726">
        <v>46</v>
      </c>
      <c r="B726">
        <v>2010</v>
      </c>
      <c r="C726" t="s">
        <v>61</v>
      </c>
      <c r="D726">
        <v>2384425.369999412</v>
      </c>
      <c r="E726">
        <v>1562781.43712468</v>
      </c>
      <c r="F726">
        <v>821643.93287473195</v>
      </c>
      <c r="G726">
        <v>0.47527522149333101</v>
      </c>
      <c r="H726">
        <v>0.31538837262983999</v>
      </c>
      <c r="I726">
        <v>1538602.3981103499</v>
      </c>
      <c r="J726">
        <v>795296.14998111501</v>
      </c>
      <c r="K726">
        <v>0.46792185918044599</v>
      </c>
      <c r="L726">
        <v>0.30527476497481998</v>
      </c>
      <c r="M726">
        <v>24179.039014325899</v>
      </c>
      <c r="N726">
        <v>26347.782893617001</v>
      </c>
      <c r="O726">
        <v>7.3533623128854897E-3</v>
      </c>
      <c r="P726">
        <v>1.0113607655019501E-2</v>
      </c>
      <c r="Q726">
        <v>0.40459644176524584</v>
      </c>
    </row>
    <row r="727" spans="1:17" x14ac:dyDescent="0.2">
      <c r="A727">
        <v>46</v>
      </c>
      <c r="B727">
        <v>2011</v>
      </c>
      <c r="C727" t="s">
        <v>61</v>
      </c>
      <c r="D727">
        <v>2210922.8498437242</v>
      </c>
      <c r="E727">
        <v>1580820.9605672101</v>
      </c>
      <c r="F727">
        <v>630101.88927651395</v>
      </c>
      <c r="G727">
        <v>0.46214323577746003</v>
      </c>
      <c r="H727">
        <v>0.24622117341632699</v>
      </c>
      <c r="I727">
        <v>1546167.27731571</v>
      </c>
      <c r="J727">
        <v>612775.12613457302</v>
      </c>
      <c r="K727">
        <v>0.45201244569500398</v>
      </c>
      <c r="L727">
        <v>0.23945049707822899</v>
      </c>
      <c r="M727">
        <v>34653.683251496397</v>
      </c>
      <c r="N727">
        <v>17326.763141941101</v>
      </c>
      <c r="O727">
        <v>1.0130790082456599E-2</v>
      </c>
      <c r="P727">
        <v>6.7706763380982601E-3</v>
      </c>
      <c r="Q727">
        <v>0.36973692333249991</v>
      </c>
    </row>
    <row r="728" spans="1:17" x14ac:dyDescent="0.2">
      <c r="A728">
        <v>46</v>
      </c>
      <c r="B728">
        <v>2012</v>
      </c>
      <c r="C728" t="s">
        <v>61</v>
      </c>
      <c r="D728">
        <v>2130960.507789887</v>
      </c>
      <c r="E728">
        <v>1622983.5079228501</v>
      </c>
      <c r="F728">
        <v>507976.999867037</v>
      </c>
      <c r="G728">
        <v>0.46039931028340902</v>
      </c>
      <c r="H728">
        <v>0.20131663679092701</v>
      </c>
      <c r="I728">
        <v>1589967.60483906</v>
      </c>
      <c r="J728">
        <v>493283.37581951998</v>
      </c>
      <c r="K728">
        <v>0.45103353488645898</v>
      </c>
      <c r="L728">
        <v>0.19549339877760999</v>
      </c>
      <c r="M728">
        <v>33015.903083789803</v>
      </c>
      <c r="N728">
        <v>14693.6240475172</v>
      </c>
      <c r="O728">
        <v>9.3657753969508106E-3</v>
      </c>
      <c r="P728">
        <v>5.8232380133169904E-3</v>
      </c>
      <c r="Q728">
        <v>0.35231579427096371</v>
      </c>
    </row>
    <row r="729" spans="1:17" x14ac:dyDescent="0.2">
      <c r="A729">
        <v>46</v>
      </c>
      <c r="B729">
        <v>2013</v>
      </c>
      <c r="C729" t="s">
        <v>61</v>
      </c>
      <c r="D729">
        <v>2164302.9147958732</v>
      </c>
      <c r="E729">
        <v>1648544.9867391901</v>
      </c>
      <c r="F729">
        <v>515757.92805668298</v>
      </c>
      <c r="G729">
        <v>0.45443070962429299</v>
      </c>
      <c r="H729">
        <v>0.20755329288091301</v>
      </c>
      <c r="I729">
        <v>1605478.7968001899</v>
      </c>
      <c r="J729">
        <v>492510.258438466</v>
      </c>
      <c r="K729">
        <v>0.44255927183386701</v>
      </c>
      <c r="L729">
        <v>0.19819787608829301</v>
      </c>
      <c r="M729">
        <v>43066.189938995303</v>
      </c>
      <c r="N729">
        <v>23247.669618216201</v>
      </c>
      <c r="O729">
        <v>1.18714377904255E-2</v>
      </c>
      <c r="P729">
        <v>9.3554167926199003E-3</v>
      </c>
      <c r="Q729">
        <v>0.35406909753727256</v>
      </c>
    </row>
    <row r="730" spans="1:17" x14ac:dyDescent="0.2">
      <c r="A730">
        <v>46</v>
      </c>
      <c r="B730">
        <v>2014</v>
      </c>
      <c r="C730" t="s">
        <v>61</v>
      </c>
      <c r="D730">
        <v>2308371.441741765</v>
      </c>
      <c r="E730">
        <v>1742522.7144873501</v>
      </c>
      <c r="F730">
        <v>565848.72725441505</v>
      </c>
      <c r="G730">
        <v>0.472392736624967</v>
      </c>
      <c r="H730">
        <v>0.228647486122147</v>
      </c>
      <c r="I730">
        <v>1698586.4191477499</v>
      </c>
      <c r="J730">
        <v>535201.302288468</v>
      </c>
      <c r="K730">
        <v>0.46048173734783998</v>
      </c>
      <c r="L730">
        <v>0.216263510799657</v>
      </c>
      <c r="M730">
        <v>43936.295339598801</v>
      </c>
      <c r="N730">
        <v>30647.424965947601</v>
      </c>
      <c r="O730">
        <v>1.1910999277126799E-2</v>
      </c>
      <c r="P730">
        <v>1.238397532249E-2</v>
      </c>
      <c r="Q730">
        <v>0.37452399057219454</v>
      </c>
    </row>
    <row r="731" spans="1:17" x14ac:dyDescent="0.2">
      <c r="A731">
        <v>46</v>
      </c>
      <c r="B731">
        <v>2015</v>
      </c>
      <c r="C731" t="s">
        <v>61</v>
      </c>
      <c r="D731">
        <v>2619965.7275848682</v>
      </c>
      <c r="E731">
        <v>1835730.6385534201</v>
      </c>
      <c r="F731">
        <v>784235.08903144801</v>
      </c>
      <c r="G731">
        <v>0.49386709422601099</v>
      </c>
      <c r="H731">
        <v>0.31578613428892099</v>
      </c>
      <c r="I731">
        <v>1786532.3794239601</v>
      </c>
      <c r="J731">
        <v>752688.77484172105</v>
      </c>
      <c r="K731">
        <v>0.48063127369387099</v>
      </c>
      <c r="L731">
        <v>0.303083452722682</v>
      </c>
      <c r="M731">
        <v>49198.2591294589</v>
      </c>
      <c r="N731">
        <v>31546.314189726399</v>
      </c>
      <c r="O731">
        <v>1.3235820532140201E-2</v>
      </c>
      <c r="P731">
        <v>1.2702681566238799E-2</v>
      </c>
      <c r="Q731">
        <v>0.422541631779978</v>
      </c>
    </row>
    <row r="732" spans="1:17" x14ac:dyDescent="0.2">
      <c r="A732">
        <v>46</v>
      </c>
      <c r="B732">
        <v>2016</v>
      </c>
      <c r="C732" t="s">
        <v>61</v>
      </c>
      <c r="D732">
        <v>2511364.6930694361</v>
      </c>
      <c r="E732">
        <v>1806490.14064368</v>
      </c>
      <c r="F732">
        <v>704874.552425756</v>
      </c>
      <c r="G732">
        <v>0.47772071085450801</v>
      </c>
      <c r="H732">
        <v>0.28515049206003301</v>
      </c>
      <c r="I732">
        <v>1750788.0537018799</v>
      </c>
      <c r="J732">
        <v>658901.92218708398</v>
      </c>
      <c r="K732">
        <v>0.46299046684640599</v>
      </c>
      <c r="L732">
        <v>0.26655268896338602</v>
      </c>
      <c r="M732">
        <v>55702.086941792601</v>
      </c>
      <c r="N732">
        <v>45972.630238672202</v>
      </c>
      <c r="O732">
        <v>1.47302440081025E-2</v>
      </c>
      <c r="P732">
        <v>1.8597803096646898E-2</v>
      </c>
      <c r="Q732">
        <v>0.40159883376580613</v>
      </c>
    </row>
    <row r="733" spans="1:17" x14ac:dyDescent="0.2">
      <c r="A733">
        <v>46</v>
      </c>
      <c r="B733">
        <v>2017</v>
      </c>
      <c r="C733" t="s">
        <v>61</v>
      </c>
      <c r="D733">
        <v>2587743.0298829819</v>
      </c>
      <c r="E733">
        <v>1897964.76723748</v>
      </c>
      <c r="F733">
        <v>689778.26264550199</v>
      </c>
      <c r="G733">
        <v>0.49621293830961599</v>
      </c>
      <c r="H733">
        <v>0.284047556965077</v>
      </c>
      <c r="I733">
        <v>1851091.7160155899</v>
      </c>
      <c r="J733">
        <v>654853.79116298095</v>
      </c>
      <c r="K733">
        <v>0.483958224799731</v>
      </c>
      <c r="L733">
        <v>0.26966581816562601</v>
      </c>
      <c r="M733">
        <v>46873.051221891597</v>
      </c>
      <c r="N733">
        <v>34924.471482520603</v>
      </c>
      <c r="O733">
        <v>1.2254713509885599E-2</v>
      </c>
      <c r="P733">
        <v>1.4381738799450599E-2</v>
      </c>
      <c r="Q733">
        <v>0.413821059106253</v>
      </c>
    </row>
    <row r="734" spans="1:17" x14ac:dyDescent="0.2">
      <c r="A734">
        <v>46</v>
      </c>
      <c r="B734">
        <v>2018</v>
      </c>
      <c r="C734" t="s">
        <v>61</v>
      </c>
      <c r="D734">
        <v>2770659.7282490367</v>
      </c>
      <c r="E734">
        <v>2069860.2278938999</v>
      </c>
      <c r="F734">
        <v>700799.50035513705</v>
      </c>
      <c r="G734">
        <v>0.53521546853555102</v>
      </c>
      <c r="H734">
        <v>0.29513027272800901</v>
      </c>
      <c r="I734">
        <v>2019529.67163235</v>
      </c>
      <c r="J734">
        <v>670967.99815761996</v>
      </c>
      <c r="K734">
        <v>0.52220121187794699</v>
      </c>
      <c r="L734">
        <v>0.28256722241907201</v>
      </c>
      <c r="M734">
        <v>50330.556261544298</v>
      </c>
      <c r="N734">
        <v>29831.502197517199</v>
      </c>
      <c r="O734">
        <v>1.3014256657603701E-2</v>
      </c>
      <c r="P734">
        <v>1.25630503089369E-2</v>
      </c>
      <c r="Q734">
        <v>0.44388203547613908</v>
      </c>
    </row>
    <row r="735" spans="1:17" x14ac:dyDescent="0.2">
      <c r="A735">
        <v>46</v>
      </c>
      <c r="B735">
        <v>2019</v>
      </c>
      <c r="C735" t="s">
        <v>61</v>
      </c>
      <c r="D735">
        <v>2996114.2238853481</v>
      </c>
      <c r="E735">
        <v>2258224.5643334198</v>
      </c>
      <c r="F735">
        <v>760566.12094791804</v>
      </c>
      <c r="G735">
        <v>0.57594958515625605</v>
      </c>
      <c r="H735">
        <v>0.32814030462616101</v>
      </c>
      <c r="I735">
        <v>2164744.81706915</v>
      </c>
      <c r="J735">
        <v>717948.04444048996</v>
      </c>
      <c r="K735">
        <v>0.55210801399113796</v>
      </c>
      <c r="L735">
        <v>0.30975306882567699</v>
      </c>
      <c r="M735">
        <v>93479.747264277205</v>
      </c>
      <c r="N735">
        <v>42618.076507428501</v>
      </c>
      <c r="O735">
        <v>2.3841571165117599E-2</v>
      </c>
      <c r="P735">
        <v>1.8387235800483698E-2</v>
      </c>
      <c r="Q735">
        <v>0.48329822493600677</v>
      </c>
    </row>
    <row r="736" spans="1:17" x14ac:dyDescent="0.2">
      <c r="A736">
        <v>46</v>
      </c>
      <c r="B736">
        <v>2020</v>
      </c>
      <c r="C736" t="s">
        <v>61</v>
      </c>
      <c r="D736">
        <v>2904382.307681005</v>
      </c>
      <c r="E736">
        <v>2235548.1029374301</v>
      </c>
      <c r="F736">
        <v>716478.88209026505</v>
      </c>
      <c r="G736">
        <v>0.56223953653859804</v>
      </c>
      <c r="H736">
        <v>0.30982229224313201</v>
      </c>
      <c r="I736">
        <v>2164335.29200608</v>
      </c>
      <c r="J736">
        <v>670368.62458975101</v>
      </c>
      <c r="K736">
        <v>0.54432954043471604</v>
      </c>
      <c r="L736">
        <v>0.28988313418581202</v>
      </c>
      <c r="M736">
        <v>71212.810931344298</v>
      </c>
      <c r="N736">
        <v>46110.257500513602</v>
      </c>
      <c r="O736">
        <v>1.7909996103881901E-2</v>
      </c>
      <c r="P736">
        <v>1.9939158057320699E-2</v>
      </c>
      <c r="Q736">
        <v>0.46815005980358954</v>
      </c>
    </row>
    <row r="737" spans="1:17" x14ac:dyDescent="0.2">
      <c r="A737">
        <v>50</v>
      </c>
      <c r="B737">
        <v>1986</v>
      </c>
      <c r="C737" t="s">
        <v>62</v>
      </c>
      <c r="D737">
        <v>3003096.3071563961</v>
      </c>
      <c r="E737">
        <v>764175.73373896605</v>
      </c>
      <c r="F737">
        <v>2238920.5734174298</v>
      </c>
      <c r="G737">
        <v>0.21541142756526999</v>
      </c>
      <c r="H737">
        <v>0.164564261214486</v>
      </c>
      <c r="I737">
        <v>737564.74066074798</v>
      </c>
      <c r="J737">
        <v>2075675.20267674</v>
      </c>
      <c r="K737">
        <v>0.20791012681097701</v>
      </c>
      <c r="L737">
        <v>0.15256546404785801</v>
      </c>
      <c r="M737">
        <v>26610.993078218398</v>
      </c>
      <c r="N737">
        <v>163245.370740685</v>
      </c>
      <c r="O737">
        <v>7.5013007542930402E-3</v>
      </c>
      <c r="P737">
        <v>1.19987971666277E-2</v>
      </c>
      <c r="Q737">
        <v>0.17508048295804726</v>
      </c>
    </row>
    <row r="738" spans="1:17" x14ac:dyDescent="0.2">
      <c r="A738">
        <v>50</v>
      </c>
      <c r="B738">
        <v>1987</v>
      </c>
      <c r="C738" t="s">
        <v>62</v>
      </c>
      <c r="D738">
        <v>3143242.0209334427</v>
      </c>
      <c r="E738">
        <v>837789.75657207298</v>
      </c>
      <c r="F738">
        <v>2305452.2643613699</v>
      </c>
      <c r="G738">
        <v>0.22566931537252299</v>
      </c>
      <c r="H738">
        <v>0.16999458225370301</v>
      </c>
      <c r="I738">
        <v>804057.50024770806</v>
      </c>
      <c r="J738">
        <v>2150953.6801966</v>
      </c>
      <c r="K738">
        <v>0.21658310355031599</v>
      </c>
      <c r="L738">
        <v>0.15860249113133401</v>
      </c>
      <c r="M738">
        <v>33732.256324364702</v>
      </c>
      <c r="N738">
        <v>154498.584164764</v>
      </c>
      <c r="O738">
        <v>9.0862118222078993E-3</v>
      </c>
      <c r="P738">
        <v>1.1392091122369399E-2</v>
      </c>
      <c r="Q738">
        <v>0.18195973220779285</v>
      </c>
    </row>
    <row r="739" spans="1:17" x14ac:dyDescent="0.2">
      <c r="A739">
        <v>50</v>
      </c>
      <c r="B739">
        <v>1988</v>
      </c>
      <c r="C739" t="s">
        <v>62</v>
      </c>
      <c r="D739">
        <v>3002773.3952916269</v>
      </c>
      <c r="E739">
        <v>949124.31524568703</v>
      </c>
      <c r="F739">
        <v>2053649.0800459399</v>
      </c>
      <c r="G739">
        <v>0.232784167531741</v>
      </c>
      <c r="H739">
        <v>0.152642983745512</v>
      </c>
      <c r="I739">
        <v>909918.65835941501</v>
      </c>
      <c r="J739">
        <v>1904376.1147309099</v>
      </c>
      <c r="K739">
        <v>0.22316850807153299</v>
      </c>
      <c r="L739">
        <v>0.14154786966803001</v>
      </c>
      <c r="M739">
        <v>39205.656886272103</v>
      </c>
      <c r="N739">
        <v>149272.96531502699</v>
      </c>
      <c r="O739">
        <v>9.6156594602083197E-3</v>
      </c>
      <c r="P739">
        <v>1.1095114077482199E-2</v>
      </c>
      <c r="Q739">
        <v>0.17128159512143454</v>
      </c>
    </row>
    <row r="740" spans="1:17" x14ac:dyDescent="0.2">
      <c r="A740">
        <v>50</v>
      </c>
      <c r="B740">
        <v>1989</v>
      </c>
      <c r="C740" t="s">
        <v>62</v>
      </c>
      <c r="D740">
        <v>3679149.6967925401</v>
      </c>
      <c r="E740">
        <v>1022384.0785792799</v>
      </c>
      <c r="F740">
        <v>2656765.6182132601</v>
      </c>
      <c r="G740">
        <v>0.22851223880982799</v>
      </c>
      <c r="H740">
        <v>0.19608466420748299</v>
      </c>
      <c r="I740">
        <v>979757.34600993001</v>
      </c>
      <c r="J740">
        <v>2443861.94255351</v>
      </c>
      <c r="K740">
        <v>0.218984772276794</v>
      </c>
      <c r="L740">
        <v>0.18037114192155501</v>
      </c>
      <c r="M740">
        <v>42626.732569353298</v>
      </c>
      <c r="N740">
        <v>212903.675659751</v>
      </c>
      <c r="O740">
        <v>9.5274665330338307E-3</v>
      </c>
      <c r="P740">
        <v>1.57135222859279E-2</v>
      </c>
      <c r="Q740">
        <v>0.20413451946768874</v>
      </c>
    </row>
    <row r="741" spans="1:17" x14ac:dyDescent="0.2">
      <c r="A741">
        <v>50</v>
      </c>
      <c r="B741">
        <v>1990</v>
      </c>
      <c r="C741" t="s">
        <v>62</v>
      </c>
      <c r="D741">
        <v>4283599.0547096804</v>
      </c>
      <c r="E741">
        <v>1327363.4399820601</v>
      </c>
      <c r="F741">
        <v>2956235.61472762</v>
      </c>
      <c r="G741">
        <v>0.27404242218008701</v>
      </c>
      <c r="H741">
        <v>0.21360308278660101</v>
      </c>
      <c r="I741">
        <v>1279948.00937866</v>
      </c>
      <c r="J741">
        <v>2742374.89668083</v>
      </c>
      <c r="K741">
        <v>0.26425321218689601</v>
      </c>
      <c r="L741">
        <v>0.19815055646083399</v>
      </c>
      <c r="M741">
        <v>47415.430603405403</v>
      </c>
      <c r="N741">
        <v>213860.71804678399</v>
      </c>
      <c r="O741">
        <v>9.7892099931912203E-3</v>
      </c>
      <c r="P741">
        <v>1.54525263257673E-2</v>
      </c>
      <c r="Q741">
        <v>0.22927180568931557</v>
      </c>
    </row>
    <row r="742" spans="1:17" x14ac:dyDescent="0.2">
      <c r="A742">
        <v>50</v>
      </c>
      <c r="B742">
        <v>1991</v>
      </c>
      <c r="C742" t="s">
        <v>62</v>
      </c>
      <c r="D742">
        <v>4652467.5718262</v>
      </c>
      <c r="E742">
        <v>1486373.94456283</v>
      </c>
      <c r="F742">
        <v>3166093.62726337</v>
      </c>
      <c r="G742">
        <v>0.28486763169948298</v>
      </c>
      <c r="H742">
        <v>0.231952545985155</v>
      </c>
      <c r="I742">
        <v>1438822.12482598</v>
      </c>
      <c r="J742">
        <v>2930165.2194536198</v>
      </c>
      <c r="K742">
        <v>0.27575419539296803</v>
      </c>
      <c r="L742">
        <v>0.21466809350072399</v>
      </c>
      <c r="M742">
        <v>47551.819736850601</v>
      </c>
      <c r="N742">
        <v>235928.40780974401</v>
      </c>
      <c r="O742">
        <v>9.1134363065153799E-3</v>
      </c>
      <c r="P742">
        <v>1.7284452484431199E-2</v>
      </c>
      <c r="Q742">
        <v>0.24658609659233086</v>
      </c>
    </row>
    <row r="743" spans="1:17" x14ac:dyDescent="0.2">
      <c r="A743">
        <v>50</v>
      </c>
      <c r="B743">
        <v>1992</v>
      </c>
      <c r="C743" t="s">
        <v>62</v>
      </c>
      <c r="D743">
        <v>4399631.2697068695</v>
      </c>
      <c r="E743">
        <v>1595434.5293612001</v>
      </c>
      <c r="F743">
        <v>2804196.7403456699</v>
      </c>
      <c r="G743">
        <v>0.28670387394175501</v>
      </c>
      <c r="H743">
        <v>0.208406258867913</v>
      </c>
      <c r="I743">
        <v>1555317.8459396099</v>
      </c>
      <c r="J743">
        <v>2607290.3360389201</v>
      </c>
      <c r="K743">
        <v>0.279494798084992</v>
      </c>
      <c r="L743">
        <v>0.193772290259974</v>
      </c>
      <c r="M743">
        <v>40116.6834215852</v>
      </c>
      <c r="N743">
        <v>196906.404306752</v>
      </c>
      <c r="O743">
        <v>7.2090758567627698E-3</v>
      </c>
      <c r="P743">
        <v>1.4633968607938801E-2</v>
      </c>
      <c r="Q743">
        <v>0.23131384377753028</v>
      </c>
    </row>
    <row r="744" spans="1:17" x14ac:dyDescent="0.2">
      <c r="A744">
        <v>50</v>
      </c>
      <c r="B744">
        <v>1993</v>
      </c>
      <c r="C744" t="s">
        <v>62</v>
      </c>
      <c r="D744">
        <v>5006897.7620067801</v>
      </c>
      <c r="E744">
        <v>2152125.5806238502</v>
      </c>
      <c r="F744">
        <v>2854772.1813829299</v>
      </c>
      <c r="G744">
        <v>0.36501218449586398</v>
      </c>
      <c r="H744">
        <v>0.21610529101974099</v>
      </c>
      <c r="I744">
        <v>2097726.8584406399</v>
      </c>
      <c r="J744">
        <v>2648195.96763526</v>
      </c>
      <c r="K744">
        <v>0.35578586582903199</v>
      </c>
      <c r="L744">
        <v>0.20046754133140299</v>
      </c>
      <c r="M744">
        <v>54398.722183206402</v>
      </c>
      <c r="N744">
        <v>206576.21374767201</v>
      </c>
      <c r="O744">
        <v>9.2263186668316895E-3</v>
      </c>
      <c r="P744">
        <v>1.5637749688338001E-2</v>
      </c>
      <c r="Q744">
        <v>0.2620570545119793</v>
      </c>
    </row>
    <row r="745" spans="1:17" x14ac:dyDescent="0.2">
      <c r="A745">
        <v>50</v>
      </c>
      <c r="B745">
        <v>1994</v>
      </c>
      <c r="C745" t="s">
        <v>62</v>
      </c>
      <c r="D745">
        <v>5323408.0684353393</v>
      </c>
      <c r="E745">
        <v>2575400.7926063999</v>
      </c>
      <c r="F745">
        <v>2748007.2758289399</v>
      </c>
      <c r="G745">
        <v>0.412832218066362</v>
      </c>
      <c r="H745">
        <v>0.21182454623507299</v>
      </c>
      <c r="I745">
        <v>2528255.0516768298</v>
      </c>
      <c r="J745">
        <v>2568712.4953387799</v>
      </c>
      <c r="K745">
        <v>0.40527483870381298</v>
      </c>
      <c r="L745">
        <v>0.198003973104243</v>
      </c>
      <c r="M745">
        <v>47145.740929570697</v>
      </c>
      <c r="N745">
        <v>179294.780490162</v>
      </c>
      <c r="O745">
        <v>7.5573793625493199E-3</v>
      </c>
      <c r="P745">
        <v>1.38205731308296E-2</v>
      </c>
      <c r="Q745">
        <v>0.27709621388205347</v>
      </c>
    </row>
    <row r="746" spans="1:17" x14ac:dyDescent="0.2">
      <c r="A746">
        <v>50</v>
      </c>
      <c r="B746">
        <v>1995</v>
      </c>
      <c r="C746" t="s">
        <v>62</v>
      </c>
      <c r="D746">
        <v>5168106.4043920599</v>
      </c>
      <c r="E746">
        <v>2482020.9384494699</v>
      </c>
      <c r="F746">
        <v>2686085.46594259</v>
      </c>
      <c r="G746">
        <v>0.37571283694437102</v>
      </c>
      <c r="H746">
        <v>0.21135143456962399</v>
      </c>
      <c r="I746">
        <v>2403505.4349369402</v>
      </c>
      <c r="J746">
        <v>2488413.8238507598</v>
      </c>
      <c r="K746">
        <v>0.36382765011462798</v>
      </c>
      <c r="L746">
        <v>0.195797876926148</v>
      </c>
      <c r="M746">
        <v>78515.503512524097</v>
      </c>
      <c r="N746">
        <v>197671.64209183</v>
      </c>
      <c r="O746">
        <v>1.18851868297431E-2</v>
      </c>
      <c r="P746">
        <v>1.55535576434761E-2</v>
      </c>
      <c r="Q746">
        <v>0.26756597822000622</v>
      </c>
    </row>
    <row r="747" spans="1:17" x14ac:dyDescent="0.2">
      <c r="A747">
        <v>50</v>
      </c>
      <c r="B747">
        <v>1996</v>
      </c>
      <c r="C747" t="s">
        <v>62</v>
      </c>
      <c r="D747">
        <v>5165306.2185541401</v>
      </c>
      <c r="E747">
        <v>2395668.0620993301</v>
      </c>
      <c r="F747">
        <v>2769638.1564548099</v>
      </c>
      <c r="G747">
        <v>0.35123618069012802</v>
      </c>
      <c r="H747">
        <v>0.220150623368564</v>
      </c>
      <c r="I747">
        <v>2364607.76810118</v>
      </c>
      <c r="J747">
        <v>2603279.1614377401</v>
      </c>
      <c r="K747">
        <v>0.34668233652130598</v>
      </c>
      <c r="L747">
        <v>0.206927222192269</v>
      </c>
      <c r="M747">
        <v>31060.293998152301</v>
      </c>
      <c r="N747">
        <v>166358.99501707099</v>
      </c>
      <c r="O747">
        <v>4.5538441688217296E-3</v>
      </c>
      <c r="P747">
        <v>1.32234011762949E-2</v>
      </c>
      <c r="Q747">
        <v>0.26623469200255057</v>
      </c>
    </row>
    <row r="748" spans="1:17" x14ac:dyDescent="0.2">
      <c r="A748">
        <v>50</v>
      </c>
      <c r="B748">
        <v>1997</v>
      </c>
      <c r="C748" t="s">
        <v>62</v>
      </c>
      <c r="D748">
        <v>5377344.4005845003</v>
      </c>
      <c r="E748">
        <v>2579501.94922768</v>
      </c>
      <c r="F748">
        <v>2797842.4513568198</v>
      </c>
      <c r="G748">
        <v>0.36773852409743801</v>
      </c>
      <c r="H748">
        <v>0.22415509728475799</v>
      </c>
      <c r="I748">
        <v>2535551.46036071</v>
      </c>
      <c r="J748">
        <v>2590321.6078854701</v>
      </c>
      <c r="K748">
        <v>0.36147286187758998</v>
      </c>
      <c r="L748">
        <v>0.20752912364053899</v>
      </c>
      <c r="M748">
        <v>43950.488866970998</v>
      </c>
      <c r="N748">
        <v>207520.84347134799</v>
      </c>
      <c r="O748">
        <v>6.2656622198482498E-3</v>
      </c>
      <c r="P748">
        <v>1.6625973644218799E-2</v>
      </c>
      <c r="Q748">
        <v>0.27581463272058265</v>
      </c>
    </row>
    <row r="749" spans="1:17" x14ac:dyDescent="0.2">
      <c r="A749">
        <v>50</v>
      </c>
      <c r="B749">
        <v>1998</v>
      </c>
      <c r="C749" t="s">
        <v>62</v>
      </c>
      <c r="D749">
        <v>5607666.9903735705</v>
      </c>
      <c r="E749">
        <v>2755743.0938977399</v>
      </c>
      <c r="F749">
        <v>2851923.8964758301</v>
      </c>
      <c r="G749">
        <v>0.38516399596191397</v>
      </c>
      <c r="H749">
        <v>0.22986554150373101</v>
      </c>
      <c r="I749">
        <v>2720914.7389055002</v>
      </c>
      <c r="J749">
        <v>2694224.3616736201</v>
      </c>
      <c r="K749">
        <v>0.380296115348769</v>
      </c>
      <c r="L749">
        <v>0.21715493270838601</v>
      </c>
      <c r="M749">
        <v>34828.354992244102</v>
      </c>
      <c r="N749">
        <v>157699.534802218</v>
      </c>
      <c r="O749">
        <v>4.8678806131449096E-3</v>
      </c>
      <c r="P749">
        <v>1.2710608795344301E-2</v>
      </c>
      <c r="Q749">
        <v>0.28666637636587233</v>
      </c>
    </row>
    <row r="750" spans="1:17" x14ac:dyDescent="0.2">
      <c r="A750">
        <v>50</v>
      </c>
      <c r="B750">
        <v>1999</v>
      </c>
      <c r="C750" t="s">
        <v>62</v>
      </c>
      <c r="D750">
        <v>5588640.0443418194</v>
      </c>
      <c r="E750">
        <v>2686719.62180633</v>
      </c>
      <c r="F750">
        <v>2901920.4225354898</v>
      </c>
      <c r="G750">
        <v>0.36973998013405801</v>
      </c>
      <c r="H750">
        <v>0.23450677312611601</v>
      </c>
      <c r="I750">
        <v>2630502.25509565</v>
      </c>
      <c r="J750">
        <v>2748165.5715809399</v>
      </c>
      <c r="K750">
        <v>0.36200347950254702</v>
      </c>
      <c r="L750">
        <v>0.222081706721871</v>
      </c>
      <c r="M750">
        <v>56217.366710684903</v>
      </c>
      <c r="N750">
        <v>153754.850954547</v>
      </c>
      <c r="O750">
        <v>7.7365006315110001E-3</v>
      </c>
      <c r="P750">
        <v>1.2425066404244799E-2</v>
      </c>
      <c r="Q750">
        <v>0.28453831649773947</v>
      </c>
    </row>
    <row r="751" spans="1:17" x14ac:dyDescent="0.2">
      <c r="A751">
        <v>50</v>
      </c>
      <c r="B751">
        <v>2000</v>
      </c>
      <c r="C751" t="s">
        <v>62</v>
      </c>
      <c r="D751">
        <v>6092954.3020497505</v>
      </c>
      <c r="E751">
        <v>3040555.01491063</v>
      </c>
      <c r="F751">
        <v>3052399.28713912</v>
      </c>
      <c r="G751">
        <v>0.408911627715215</v>
      </c>
      <c r="H751">
        <v>0.247289319845621</v>
      </c>
      <c r="I751">
        <v>2994065.46861429</v>
      </c>
      <c r="J751">
        <v>2891467.38281572</v>
      </c>
      <c r="K751">
        <v>0.40265944153389199</v>
      </c>
      <c r="L751">
        <v>0.23425146423830501</v>
      </c>
      <c r="M751">
        <v>46489.5462963381</v>
      </c>
      <c r="N751">
        <v>160931.90432340399</v>
      </c>
      <c r="O751">
        <v>6.25218618132328E-3</v>
      </c>
      <c r="P751">
        <v>1.30378556073164E-2</v>
      </c>
      <c r="Q751">
        <v>0.3080491939633771</v>
      </c>
    </row>
    <row r="752" spans="1:17" x14ac:dyDescent="0.2">
      <c r="A752">
        <v>50</v>
      </c>
      <c r="B752">
        <v>2001</v>
      </c>
      <c r="C752" t="s">
        <v>62</v>
      </c>
      <c r="D752">
        <v>5933161.3858415894</v>
      </c>
      <c r="E752">
        <v>3196853.1130788699</v>
      </c>
      <c r="F752">
        <v>2736308.27276272</v>
      </c>
      <c r="G752">
        <v>0.40365269802415199</v>
      </c>
      <c r="H752">
        <v>0.23816753299076401</v>
      </c>
      <c r="I752">
        <v>3158501.1305343299</v>
      </c>
      <c r="J752">
        <v>2599256.3876569099</v>
      </c>
      <c r="K752">
        <v>0.39881016047829398</v>
      </c>
      <c r="L752">
        <v>0.22623857392855001</v>
      </c>
      <c r="M752">
        <v>38351.982544534701</v>
      </c>
      <c r="N752">
        <v>137051.88510581301</v>
      </c>
      <c r="O752">
        <v>4.8425375458577401E-3</v>
      </c>
      <c r="P752">
        <v>1.19289590622144E-2</v>
      </c>
      <c r="Q752">
        <v>0.30569412271841589</v>
      </c>
    </row>
    <row r="753" spans="1:17" x14ac:dyDescent="0.2">
      <c r="A753">
        <v>50</v>
      </c>
      <c r="B753">
        <v>2002</v>
      </c>
      <c r="C753" t="s">
        <v>62</v>
      </c>
      <c r="D753">
        <v>5785627.8985438496</v>
      </c>
      <c r="E753">
        <v>3256384.3010894102</v>
      </c>
      <c r="F753">
        <v>2529243.5974544398</v>
      </c>
      <c r="G753">
        <v>0.38900022848946098</v>
      </c>
      <c r="H753">
        <v>0.238367421806015</v>
      </c>
      <c r="I753">
        <v>3142346.5310758902</v>
      </c>
      <c r="J753">
        <v>2351236.0711858901</v>
      </c>
      <c r="K753">
        <v>0.37537753703475502</v>
      </c>
      <c r="L753">
        <v>0.22159118279866699</v>
      </c>
      <c r="M753">
        <v>114037.77001352199</v>
      </c>
      <c r="N753">
        <v>178007.52626855401</v>
      </c>
      <c r="O753">
        <v>1.36226914547058E-2</v>
      </c>
      <c r="P753">
        <v>1.6776239007348499E-2</v>
      </c>
      <c r="Q753">
        <v>0.3047977938504095</v>
      </c>
    </row>
    <row r="754" spans="1:17" x14ac:dyDescent="0.2">
      <c r="A754">
        <v>50</v>
      </c>
      <c r="B754">
        <v>2003</v>
      </c>
      <c r="C754" t="s">
        <v>62</v>
      </c>
      <c r="D754">
        <v>5589433.3730363995</v>
      </c>
      <c r="E754">
        <v>3329085.4531696602</v>
      </c>
      <c r="F754">
        <v>2260347.9198667398</v>
      </c>
      <c r="G754">
        <v>0.38001661459157998</v>
      </c>
      <c r="H754">
        <v>0.23245951281038699</v>
      </c>
      <c r="I754">
        <v>3196386.51700899</v>
      </c>
      <c r="J754">
        <v>2114184.7896981202</v>
      </c>
      <c r="K754">
        <v>0.36486897083504399</v>
      </c>
      <c r="L754">
        <v>0.217427751668129</v>
      </c>
      <c r="M754">
        <v>132698.93616066599</v>
      </c>
      <c r="N754">
        <v>146163.13016861901</v>
      </c>
      <c r="O754">
        <v>1.51476437565361E-2</v>
      </c>
      <c r="P754">
        <v>1.50317611422588E-2</v>
      </c>
      <c r="Q754">
        <v>0.30239325979179721</v>
      </c>
    </row>
    <row r="755" spans="1:17" x14ac:dyDescent="0.2">
      <c r="A755">
        <v>50</v>
      </c>
      <c r="B755">
        <v>2004</v>
      </c>
      <c r="C755" t="s">
        <v>62</v>
      </c>
      <c r="D755">
        <v>5977337.7150854692</v>
      </c>
      <c r="E755">
        <v>3630343.4259675299</v>
      </c>
      <c r="F755">
        <v>2346994.2891179398</v>
      </c>
      <c r="G755">
        <v>0.40141929248334601</v>
      </c>
      <c r="H755">
        <v>0.26543551969361401</v>
      </c>
      <c r="I755">
        <v>3508087.2375064101</v>
      </c>
      <c r="J755">
        <v>2284845.4748683898</v>
      </c>
      <c r="K755">
        <v>0.38790101420621798</v>
      </c>
      <c r="L755">
        <v>0.25840674127469898</v>
      </c>
      <c r="M755">
        <v>122256.18846111601</v>
      </c>
      <c r="N755">
        <v>62148.814249545903</v>
      </c>
      <c r="O755">
        <v>1.35182782771282E-2</v>
      </c>
      <c r="P755">
        <v>7.0287784189154998E-3</v>
      </c>
      <c r="Q755">
        <v>0.33419422744912192</v>
      </c>
    </row>
    <row r="756" spans="1:17" x14ac:dyDescent="0.2">
      <c r="A756">
        <v>50</v>
      </c>
      <c r="B756">
        <v>2005</v>
      </c>
      <c r="C756" t="s">
        <v>62</v>
      </c>
      <c r="D756">
        <v>5641578.1309563899</v>
      </c>
      <c r="E756">
        <v>3503141.6539904899</v>
      </c>
      <c r="F756">
        <v>2138436.4769659</v>
      </c>
      <c r="G756">
        <v>0.37814601997775499</v>
      </c>
      <c r="H756">
        <v>0.26530819879788398</v>
      </c>
      <c r="I756">
        <v>3356213.62742454</v>
      </c>
      <c r="J756">
        <v>2095228.06271058</v>
      </c>
      <c r="K756">
        <v>0.36228589956104001</v>
      </c>
      <c r="L756">
        <v>0.25994748470491502</v>
      </c>
      <c r="M756">
        <v>146928.026565957</v>
      </c>
      <c r="N756">
        <v>43208.414255319098</v>
      </c>
      <c r="O756">
        <v>1.5860120416716E-2</v>
      </c>
      <c r="P756">
        <v>5.3607140929696996E-3</v>
      </c>
      <c r="Q756">
        <v>0.32564745256918992</v>
      </c>
    </row>
    <row r="757" spans="1:17" x14ac:dyDescent="0.2">
      <c r="A757">
        <v>50</v>
      </c>
      <c r="B757">
        <v>2006</v>
      </c>
      <c r="C757" t="s">
        <v>62</v>
      </c>
      <c r="D757">
        <v>6167658.2879760498</v>
      </c>
      <c r="E757">
        <v>4224338.1576244198</v>
      </c>
      <c r="F757">
        <v>1943320.13035163</v>
      </c>
      <c r="G757">
        <v>0.44753530773868699</v>
      </c>
      <c r="H757">
        <v>0.24141655918882701</v>
      </c>
      <c r="I757">
        <v>4066756.5069362801</v>
      </c>
      <c r="J757">
        <v>1853268.2899871699</v>
      </c>
      <c r="K757">
        <v>0.43084077479572203</v>
      </c>
      <c r="L757">
        <v>0.23022951640063</v>
      </c>
      <c r="M757">
        <v>157581.650688138</v>
      </c>
      <c r="N757">
        <v>90051.840364458694</v>
      </c>
      <c r="O757">
        <v>1.6694532942965301E-2</v>
      </c>
      <c r="P757">
        <v>1.11870427881975E-2</v>
      </c>
      <c r="Q757">
        <v>0.35266387459960186</v>
      </c>
    </row>
    <row r="758" spans="1:17" x14ac:dyDescent="0.2">
      <c r="A758">
        <v>50</v>
      </c>
      <c r="B758">
        <v>2007</v>
      </c>
      <c r="C758" t="s">
        <v>62</v>
      </c>
      <c r="D758">
        <v>6751487.2618201906</v>
      </c>
      <c r="E758">
        <v>4526042.3601049604</v>
      </c>
      <c r="F758">
        <v>2225444.9017152302</v>
      </c>
      <c r="G758">
        <v>0.45783352233791302</v>
      </c>
      <c r="H758">
        <v>0.28279520082844101</v>
      </c>
      <c r="I758">
        <v>4375707.5549494503</v>
      </c>
      <c r="J758">
        <v>2175098.88924581</v>
      </c>
      <c r="K758">
        <v>0.44262634841019599</v>
      </c>
      <c r="L758">
        <v>0.27639755391468102</v>
      </c>
      <c r="M758">
        <v>150334.80515550901</v>
      </c>
      <c r="N758">
        <v>50346.0124694189</v>
      </c>
      <c r="O758">
        <v>1.5207173927716901E-2</v>
      </c>
      <c r="P758">
        <v>6.3976469137596E-3</v>
      </c>
      <c r="Q758">
        <v>0.38025323016888507</v>
      </c>
    </row>
    <row r="759" spans="1:17" x14ac:dyDescent="0.2">
      <c r="A759">
        <v>50</v>
      </c>
      <c r="B759">
        <v>2008</v>
      </c>
      <c r="C759" t="s">
        <v>62</v>
      </c>
      <c r="D759">
        <v>6424046.5578817101</v>
      </c>
      <c r="E759">
        <v>4698765.7673066901</v>
      </c>
      <c r="F759">
        <v>1725280.79057502</v>
      </c>
      <c r="G759">
        <v>0.44908333566733299</v>
      </c>
      <c r="H759">
        <v>0.230788138125368</v>
      </c>
      <c r="I759">
        <v>4545800.2781346897</v>
      </c>
      <c r="J759">
        <v>1666821.0520150501</v>
      </c>
      <c r="K759">
        <v>0.43446369818778102</v>
      </c>
      <c r="L759">
        <v>0.22296806947842299</v>
      </c>
      <c r="M759">
        <v>152965.48917200899</v>
      </c>
      <c r="N759">
        <v>58459.7385599755</v>
      </c>
      <c r="O759">
        <v>1.4619637479551599E-2</v>
      </c>
      <c r="P759">
        <v>7.8200686469451792E-3</v>
      </c>
      <c r="Q759">
        <v>0.3581126501349387</v>
      </c>
    </row>
    <row r="760" spans="1:17" x14ac:dyDescent="0.2">
      <c r="A760">
        <v>50</v>
      </c>
      <c r="B760">
        <v>2009</v>
      </c>
      <c r="C760" t="s">
        <v>62</v>
      </c>
      <c r="D760">
        <v>6893514.2067908403</v>
      </c>
      <c r="E760">
        <v>4995074.44735133</v>
      </c>
      <c r="F760">
        <v>1898439.7594395101</v>
      </c>
      <c r="G760">
        <v>0.46344439386999198</v>
      </c>
      <c r="H760">
        <v>0.26343148675283201</v>
      </c>
      <c r="I760">
        <v>4826934.79282228</v>
      </c>
      <c r="J760">
        <v>1801906.62698123</v>
      </c>
      <c r="K760">
        <v>0.447844350046813</v>
      </c>
      <c r="L760">
        <v>0.25003634662370899</v>
      </c>
      <c r="M760">
        <v>168139.654529044</v>
      </c>
      <c r="N760">
        <v>96533.132458276203</v>
      </c>
      <c r="O760">
        <v>1.56000438231791E-2</v>
      </c>
      <c r="P760">
        <v>1.33951401291235E-2</v>
      </c>
      <c r="Q760">
        <v>0.38329814470226242</v>
      </c>
    </row>
    <row r="761" spans="1:17" x14ac:dyDescent="0.2">
      <c r="A761">
        <v>50</v>
      </c>
      <c r="B761">
        <v>2010</v>
      </c>
      <c r="C761" t="s">
        <v>62</v>
      </c>
      <c r="D761">
        <v>7322497.4425206501</v>
      </c>
      <c r="E761">
        <v>5318140.8356699804</v>
      </c>
      <c r="F761">
        <v>2004356.60685067</v>
      </c>
      <c r="G761">
        <v>0.47701224600238001</v>
      </c>
      <c r="H761">
        <v>0.28602577776605198</v>
      </c>
      <c r="I761">
        <v>5226394.7735687597</v>
      </c>
      <c r="J761">
        <v>1919878.7502166301</v>
      </c>
      <c r="K761">
        <v>0.46878305529512398</v>
      </c>
      <c r="L761">
        <v>0.27397061524398603</v>
      </c>
      <c r="M761">
        <v>91746.062101220305</v>
      </c>
      <c r="N761">
        <v>84477.856634042604</v>
      </c>
      <c r="O761">
        <v>8.2291907072565493E-3</v>
      </c>
      <c r="P761">
        <v>1.2055162522065699E-2</v>
      </c>
      <c r="Q761">
        <v>0.40329974693601217</v>
      </c>
    </row>
    <row r="762" spans="1:17" x14ac:dyDescent="0.2">
      <c r="A762">
        <v>50</v>
      </c>
      <c r="B762">
        <v>2011</v>
      </c>
      <c r="C762" t="s">
        <v>62</v>
      </c>
      <c r="D762">
        <v>6945540.2648090404</v>
      </c>
      <c r="E762">
        <v>5473067.9910291499</v>
      </c>
      <c r="F762">
        <v>1472472.27377989</v>
      </c>
      <c r="G762">
        <v>0.469139129552399</v>
      </c>
      <c r="H762">
        <v>0.218415987281424</v>
      </c>
      <c r="I762">
        <v>5339304.8663562099</v>
      </c>
      <c r="J762">
        <v>1418140.49611723</v>
      </c>
      <c r="K762">
        <v>0.45767325410957099</v>
      </c>
      <c r="L762">
        <v>0.21035680065342599</v>
      </c>
      <c r="M762">
        <v>133763.12467294</v>
      </c>
      <c r="N762">
        <v>54331.777662660403</v>
      </c>
      <c r="O762">
        <v>1.1465875442828601E-2</v>
      </c>
      <c r="P762">
        <v>8.0591866279980592E-3</v>
      </c>
      <c r="Q762">
        <v>0.3773152820744381</v>
      </c>
    </row>
    <row r="763" spans="1:17" x14ac:dyDescent="0.2">
      <c r="A763">
        <v>50</v>
      </c>
      <c r="B763">
        <v>2012</v>
      </c>
      <c r="C763" t="s">
        <v>62</v>
      </c>
      <c r="D763">
        <v>6898175.4708055397</v>
      </c>
      <c r="E763">
        <v>5652394.8544141799</v>
      </c>
      <c r="F763">
        <v>1245780.6163913601</v>
      </c>
      <c r="G763">
        <v>0.468002953564707</v>
      </c>
      <c r="H763">
        <v>0.19269496325272001</v>
      </c>
      <c r="I763">
        <v>5523326.9622406801</v>
      </c>
      <c r="J763">
        <v>1200858.97565762</v>
      </c>
      <c r="K763">
        <v>0.45731648237800299</v>
      </c>
      <c r="L763">
        <v>0.18574656977432999</v>
      </c>
      <c r="M763">
        <v>129067.89217349701</v>
      </c>
      <c r="N763">
        <v>44921.640733730499</v>
      </c>
      <c r="O763">
        <v>1.06864711867034E-2</v>
      </c>
      <c r="P763">
        <v>6.9483934783897798E-3</v>
      </c>
      <c r="Q763">
        <v>0.37201508721063237</v>
      </c>
    </row>
    <row r="764" spans="1:17" x14ac:dyDescent="0.2">
      <c r="A764">
        <v>50</v>
      </c>
      <c r="B764">
        <v>2013</v>
      </c>
      <c r="C764" t="s">
        <v>62</v>
      </c>
      <c r="D764">
        <v>6975510.1824890906</v>
      </c>
      <c r="E764">
        <v>5755166.5786702503</v>
      </c>
      <c r="F764">
        <v>1220343.6038188401</v>
      </c>
      <c r="G764">
        <v>0.464120821926437</v>
      </c>
      <c r="H764">
        <v>0.19649758549968899</v>
      </c>
      <c r="I764">
        <v>5585090.4201548798</v>
      </c>
      <c r="J764">
        <v>1150791.91031682</v>
      </c>
      <c r="K764">
        <v>0.45040516567196798</v>
      </c>
      <c r="L764">
        <v>0.18529849386861499</v>
      </c>
      <c r="M764">
        <v>170076.15851537001</v>
      </c>
      <c r="N764">
        <v>69551.693502024602</v>
      </c>
      <c r="O764">
        <v>1.3715656254468101E-2</v>
      </c>
      <c r="P764">
        <v>1.1199091631074E-2</v>
      </c>
      <c r="Q764">
        <v>0.37481334872225347</v>
      </c>
    </row>
    <row r="765" spans="1:17" x14ac:dyDescent="0.2">
      <c r="A765">
        <v>50</v>
      </c>
      <c r="B765">
        <v>2014</v>
      </c>
      <c r="C765" t="s">
        <v>62</v>
      </c>
      <c r="D765">
        <v>7396491.2008754592</v>
      </c>
      <c r="E765">
        <v>6090203.5039567696</v>
      </c>
      <c r="F765">
        <v>1306287.6969186901</v>
      </c>
      <c r="G765">
        <v>0.48069383884968298</v>
      </c>
      <c r="H765">
        <v>0.21654422361862</v>
      </c>
      <c r="I765">
        <v>5914678.1015481204</v>
      </c>
      <c r="J765">
        <v>1216317.1032511899</v>
      </c>
      <c r="K765">
        <v>0.46683978956469102</v>
      </c>
      <c r="L765">
        <v>0.20162973548542301</v>
      </c>
      <c r="M765">
        <v>175525.40240864301</v>
      </c>
      <c r="N765">
        <v>89970.593667495807</v>
      </c>
      <c r="O765">
        <v>1.38540492849916E-2</v>
      </c>
      <c r="P765">
        <v>1.49144881331964E-2</v>
      </c>
      <c r="Q765">
        <v>0.3954911597190291</v>
      </c>
    </row>
    <row r="766" spans="1:17" x14ac:dyDescent="0.2">
      <c r="A766">
        <v>50</v>
      </c>
      <c r="B766">
        <v>2015</v>
      </c>
      <c r="C766" t="s">
        <v>62</v>
      </c>
      <c r="D766">
        <v>8199626.6255948097</v>
      </c>
      <c r="E766">
        <v>6472945.04426408</v>
      </c>
      <c r="F766">
        <v>1726681.5813307301</v>
      </c>
      <c r="G766">
        <v>0.50264242958692495</v>
      </c>
      <c r="H766">
        <v>0.29210056004398599</v>
      </c>
      <c r="I766">
        <v>6274503.14880268</v>
      </c>
      <c r="J766">
        <v>1635649.75797327</v>
      </c>
      <c r="K766">
        <v>0.48723285700683</v>
      </c>
      <c r="L766">
        <v>0.27670082052510803</v>
      </c>
      <c r="M766">
        <v>198441.895461395</v>
      </c>
      <c r="N766">
        <v>91031.823357454603</v>
      </c>
      <c r="O766">
        <v>1.54095725800945E-2</v>
      </c>
      <c r="P766">
        <v>1.5399739518878099E-2</v>
      </c>
      <c r="Q766">
        <v>0.43640360804732725</v>
      </c>
    </row>
    <row r="767" spans="1:17" x14ac:dyDescent="0.2">
      <c r="A767">
        <v>50</v>
      </c>
      <c r="B767">
        <v>2016</v>
      </c>
      <c r="C767" t="s">
        <v>62</v>
      </c>
      <c r="D767">
        <v>7972388.6185750198</v>
      </c>
      <c r="E767">
        <v>6410259.9070974998</v>
      </c>
      <c r="F767">
        <v>1562128.7114775199</v>
      </c>
      <c r="G767">
        <v>0.493234241786422</v>
      </c>
      <c r="H767">
        <v>0.26907731660814299</v>
      </c>
      <c r="I767">
        <v>6188463.5022641299</v>
      </c>
      <c r="J767">
        <v>1431884.46164668</v>
      </c>
      <c r="K767">
        <v>0.47616822837130102</v>
      </c>
      <c r="L767">
        <v>0.24664269070911801</v>
      </c>
      <c r="M767">
        <v>221796.40483337</v>
      </c>
      <c r="N767">
        <v>130244.24983084299</v>
      </c>
      <c r="O767">
        <v>1.7066013415121501E-2</v>
      </c>
      <c r="P767">
        <v>2.2434625899024702E-2</v>
      </c>
      <c r="Q767">
        <v>0.42402078055452413</v>
      </c>
    </row>
    <row r="768" spans="1:17" x14ac:dyDescent="0.2">
      <c r="A768">
        <v>50</v>
      </c>
      <c r="B768">
        <v>2017</v>
      </c>
      <c r="C768" t="s">
        <v>62</v>
      </c>
      <c r="D768">
        <v>8210055.2447738098</v>
      </c>
      <c r="E768">
        <v>6706125.9023977201</v>
      </c>
      <c r="F768">
        <v>1503929.3423760899</v>
      </c>
      <c r="G768">
        <v>0.51382689746353405</v>
      </c>
      <c r="H768">
        <v>0.26534937414790699</v>
      </c>
      <c r="I768">
        <v>6521154.1581886802</v>
      </c>
      <c r="J768">
        <v>1406371.0622308999</v>
      </c>
      <c r="K768">
        <v>0.49965426503333099</v>
      </c>
      <c r="L768">
        <v>0.24813644542176699</v>
      </c>
      <c r="M768">
        <v>184971.744209036</v>
      </c>
      <c r="N768">
        <v>97558.280145183395</v>
      </c>
      <c r="O768">
        <v>1.41726324302032E-2</v>
      </c>
      <c r="P768">
        <v>1.72129287261403E-2</v>
      </c>
      <c r="Q768">
        <v>0.43859321731437118</v>
      </c>
    </row>
    <row r="769" spans="1:17" x14ac:dyDescent="0.2">
      <c r="A769">
        <v>50</v>
      </c>
      <c r="B769">
        <v>2018</v>
      </c>
      <c r="C769" t="s">
        <v>62</v>
      </c>
      <c r="D769">
        <v>8747753.231243141</v>
      </c>
      <c r="E769">
        <v>7238615.3601863701</v>
      </c>
      <c r="F769">
        <v>1509137.87105677</v>
      </c>
      <c r="G769">
        <v>0.55539978574046101</v>
      </c>
      <c r="H769">
        <v>0.27506608440674601</v>
      </c>
      <c r="I769">
        <v>7044614.2561001899</v>
      </c>
      <c r="J769">
        <v>1428037.63848639</v>
      </c>
      <c r="K769">
        <v>0.54051459481907205</v>
      </c>
      <c r="L769">
        <v>0.260284185519011</v>
      </c>
      <c r="M769">
        <v>194001.10408617801</v>
      </c>
      <c r="N769">
        <v>81100.232570387496</v>
      </c>
      <c r="O769">
        <v>1.48851909213894E-2</v>
      </c>
      <c r="P769">
        <v>1.4781898887735E-2</v>
      </c>
      <c r="Q769">
        <v>0.47235064020135259</v>
      </c>
    </row>
    <row r="770" spans="1:17" x14ac:dyDescent="0.2">
      <c r="A770">
        <v>50</v>
      </c>
      <c r="B770">
        <v>2019</v>
      </c>
      <c r="C770" t="s">
        <v>62</v>
      </c>
      <c r="D770">
        <v>9437917.096688129</v>
      </c>
      <c r="E770">
        <v>7880850.02717051</v>
      </c>
      <c r="F770">
        <v>1649028.11537459</v>
      </c>
      <c r="G770">
        <v>0.60275485203202595</v>
      </c>
      <c r="H770">
        <v>0.30839025931516201</v>
      </c>
      <c r="I770">
        <v>7526339.62556607</v>
      </c>
      <c r="J770">
        <v>1534868.14067608</v>
      </c>
      <c r="K770">
        <v>0.57564066207457398</v>
      </c>
      <c r="L770">
        <v>0.28704082089598199</v>
      </c>
      <c r="M770">
        <v>354510.40160444099</v>
      </c>
      <c r="N770">
        <v>114159.97469851001</v>
      </c>
      <c r="O770">
        <v>2.7114189957452899E-2</v>
      </c>
      <c r="P770">
        <v>2.1349438419179599E-2</v>
      </c>
      <c r="Q770">
        <v>0.51659804791357289</v>
      </c>
    </row>
    <row r="771" spans="1:17" x14ac:dyDescent="0.2">
      <c r="A771">
        <v>50</v>
      </c>
      <c r="B771">
        <v>2020</v>
      </c>
      <c r="C771" t="s">
        <v>62</v>
      </c>
      <c r="D771">
        <v>9184037.3651847094</v>
      </c>
      <c r="E771">
        <v>7788888.9813135397</v>
      </c>
      <c r="F771">
        <v>1531249.6578965499</v>
      </c>
      <c r="G771">
        <v>0.590199432885397</v>
      </c>
      <c r="H771">
        <v>0.293526649812694</v>
      </c>
      <c r="I771">
        <v>7522615.0878214603</v>
      </c>
      <c r="J771">
        <v>1410109.97284062</v>
      </c>
      <c r="K771">
        <v>0.57002265269142605</v>
      </c>
      <c r="L771">
        <v>0.27030527259934101</v>
      </c>
      <c r="M771">
        <v>266273.89349207899</v>
      </c>
      <c r="N771">
        <v>121139.68505593399</v>
      </c>
      <c r="O771">
        <v>2.0176780193971702E-2</v>
      </c>
      <c r="P771">
        <v>2.3221377213352799E-2</v>
      </c>
      <c r="Q771">
        <v>0.50508436401932011</v>
      </c>
    </row>
    <row r="772" spans="1:17" x14ac:dyDescent="0.2">
      <c r="A772">
        <v>51</v>
      </c>
      <c r="B772">
        <v>1986</v>
      </c>
      <c r="C772" t="s">
        <v>63</v>
      </c>
      <c r="D772">
        <v>8001585.0582409007</v>
      </c>
      <c r="E772">
        <v>1681144.9938473401</v>
      </c>
      <c r="F772">
        <v>6320440.0643935604</v>
      </c>
      <c r="G772">
        <v>0.21292764003425099</v>
      </c>
      <c r="H772">
        <v>0.163983273998039</v>
      </c>
      <c r="I772">
        <v>1622939.4312907499</v>
      </c>
      <c r="J772">
        <v>5868683.8066934701</v>
      </c>
      <c r="K772">
        <v>0.205555537617506</v>
      </c>
      <c r="L772">
        <v>0.15226249673695899</v>
      </c>
      <c r="M772">
        <v>58205.562556591198</v>
      </c>
      <c r="N772">
        <v>451756.25770009699</v>
      </c>
      <c r="O772">
        <v>7.3721024167451004E-3</v>
      </c>
      <c r="P772">
        <v>1.17207772610801E-2</v>
      </c>
      <c r="Q772">
        <v>0.17230468350638284</v>
      </c>
    </row>
    <row r="773" spans="1:17" x14ac:dyDescent="0.2">
      <c r="A773">
        <v>51</v>
      </c>
      <c r="B773">
        <v>1987</v>
      </c>
      <c r="C773" t="s">
        <v>63</v>
      </c>
      <c r="D773">
        <v>8369853.3518365305</v>
      </c>
      <c r="E773">
        <v>1847816.54251236</v>
      </c>
      <c r="F773">
        <v>6522036.8093241705</v>
      </c>
      <c r="G773">
        <v>0.22442789820680301</v>
      </c>
      <c r="H773">
        <v>0.168325891132316</v>
      </c>
      <c r="I773">
        <v>1774070.9258679701</v>
      </c>
      <c r="J773">
        <v>6096422.9997472698</v>
      </c>
      <c r="K773">
        <v>0.21547107085696099</v>
      </c>
      <c r="L773">
        <v>0.15734131286792699</v>
      </c>
      <c r="M773">
        <v>73745.616644387905</v>
      </c>
      <c r="N773">
        <v>425613.80957689299</v>
      </c>
      <c r="O773">
        <v>8.9568273498416891E-3</v>
      </c>
      <c r="P773">
        <v>1.09845782643895E-2</v>
      </c>
      <c r="Q773">
        <v>0.17815802895344254</v>
      </c>
    </row>
    <row r="774" spans="1:17" x14ac:dyDescent="0.2">
      <c r="A774">
        <v>51</v>
      </c>
      <c r="B774">
        <v>1988</v>
      </c>
      <c r="C774" t="s">
        <v>63</v>
      </c>
      <c r="D774">
        <v>8106634.7967152204</v>
      </c>
      <c r="E774">
        <v>2111157.7448755</v>
      </c>
      <c r="F774">
        <v>5995477.0518397205</v>
      </c>
      <c r="G774">
        <v>0.233886017192319</v>
      </c>
      <c r="H774">
        <v>0.15314196783621101</v>
      </c>
      <c r="I774">
        <v>2025150.11138206</v>
      </c>
      <c r="J774">
        <v>5574255.9672615798</v>
      </c>
      <c r="K774">
        <v>0.22435760421856199</v>
      </c>
      <c r="L774">
        <v>0.142382752976635</v>
      </c>
      <c r="M774">
        <v>86007.633493445202</v>
      </c>
      <c r="N774">
        <v>421221.08457813697</v>
      </c>
      <c r="O774">
        <v>9.5284129737566604E-3</v>
      </c>
      <c r="P774">
        <v>1.07592148595757E-2</v>
      </c>
      <c r="Q774">
        <v>0.16827040568382767</v>
      </c>
    </row>
    <row r="775" spans="1:17" x14ac:dyDescent="0.2">
      <c r="A775">
        <v>51</v>
      </c>
      <c r="B775">
        <v>1989</v>
      </c>
      <c r="C775" t="s">
        <v>63</v>
      </c>
      <c r="D775">
        <v>10172756.391904671</v>
      </c>
      <c r="E775">
        <v>2295956.3736858899</v>
      </c>
      <c r="F775">
        <v>7876800.0182187799</v>
      </c>
      <c r="G775">
        <v>0.23079859972452699</v>
      </c>
      <c r="H775">
        <v>0.19728976666147599</v>
      </c>
      <c r="I775">
        <v>2202122.9869096801</v>
      </c>
      <c r="J775">
        <v>7262482.9009988699</v>
      </c>
      <c r="K775">
        <v>0.221366097206811</v>
      </c>
      <c r="L775">
        <v>0.181903000407142</v>
      </c>
      <c r="M775">
        <v>93833.386776209401</v>
      </c>
      <c r="N775">
        <v>614317.11721991003</v>
      </c>
      <c r="O775">
        <v>9.43250251771636E-3</v>
      </c>
      <c r="P775">
        <v>1.5386766254334E-2</v>
      </c>
      <c r="Q775">
        <v>0.20397359156939582</v>
      </c>
    </row>
    <row r="776" spans="1:17" x14ac:dyDescent="0.2">
      <c r="A776">
        <v>51</v>
      </c>
      <c r="B776">
        <v>1990</v>
      </c>
      <c r="C776" t="s">
        <v>63</v>
      </c>
      <c r="D776">
        <v>11785977.50897366</v>
      </c>
      <c r="E776">
        <v>3006067.3695696699</v>
      </c>
      <c r="F776">
        <v>8779910.1394039895</v>
      </c>
      <c r="G776">
        <v>0.27727620439038497</v>
      </c>
      <c r="H776">
        <v>0.21455148423258799</v>
      </c>
      <c r="I776">
        <v>2901303.0539786601</v>
      </c>
      <c r="J776">
        <v>8150762.7616435597</v>
      </c>
      <c r="K776">
        <v>0.26761286414834901</v>
      </c>
      <c r="L776">
        <v>0.19917723762228001</v>
      </c>
      <c r="M776">
        <v>104764.315591012</v>
      </c>
      <c r="N776">
        <v>629147.377760423</v>
      </c>
      <c r="O776">
        <v>9.6633402420354397E-3</v>
      </c>
      <c r="P776">
        <v>1.5374246610307901E-2</v>
      </c>
      <c r="Q776">
        <v>0.22768861583063263</v>
      </c>
    </row>
    <row r="777" spans="1:17" x14ac:dyDescent="0.2">
      <c r="A777">
        <v>51</v>
      </c>
      <c r="B777">
        <v>1991</v>
      </c>
      <c r="C777" t="s">
        <v>63</v>
      </c>
      <c r="D777">
        <v>12903365.06026585</v>
      </c>
      <c r="E777">
        <v>3359039.53061159</v>
      </c>
      <c r="F777">
        <v>9544325.5296542607</v>
      </c>
      <c r="G777">
        <v>0.288365845487217</v>
      </c>
      <c r="H777">
        <v>0.23392938020200699</v>
      </c>
      <c r="I777">
        <v>3253997.0384582998</v>
      </c>
      <c r="J777">
        <v>8846700.4378832299</v>
      </c>
      <c r="K777">
        <v>0.279348188271271</v>
      </c>
      <c r="L777">
        <v>0.216830738205324</v>
      </c>
      <c r="M777">
        <v>105042.492153285</v>
      </c>
      <c r="N777">
        <v>697625.091771028</v>
      </c>
      <c r="O777">
        <v>9.0176572159457007E-3</v>
      </c>
      <c r="P777">
        <v>1.7098641996683501E-2</v>
      </c>
      <c r="Q777">
        <v>0.24601941669521218</v>
      </c>
    </row>
    <row r="778" spans="1:17" x14ac:dyDescent="0.2">
      <c r="A778">
        <v>51</v>
      </c>
      <c r="B778">
        <v>1992</v>
      </c>
      <c r="C778" t="s">
        <v>63</v>
      </c>
      <c r="D778">
        <v>12112090.70287136</v>
      </c>
      <c r="E778">
        <v>3582671.9222023301</v>
      </c>
      <c r="F778">
        <v>8529418.7806690298</v>
      </c>
      <c r="G778">
        <v>0.28855819866103599</v>
      </c>
      <c r="H778">
        <v>0.21051206295224101</v>
      </c>
      <c r="I778">
        <v>3494065.6633897</v>
      </c>
      <c r="J778">
        <v>7944212.81942569</v>
      </c>
      <c r="K778">
        <v>0.28142160815309197</v>
      </c>
      <c r="L778">
        <v>0.19606876765614301</v>
      </c>
      <c r="M778">
        <v>88606.258812632703</v>
      </c>
      <c r="N778">
        <v>585205.96124334703</v>
      </c>
      <c r="O778">
        <v>7.13659050794406E-3</v>
      </c>
      <c r="P778">
        <v>1.44432952960979E-2</v>
      </c>
      <c r="Q778">
        <v>0.22881818935961193</v>
      </c>
    </row>
    <row r="779" spans="1:17" x14ac:dyDescent="0.2">
      <c r="A779">
        <v>51</v>
      </c>
      <c r="B779">
        <v>1993</v>
      </c>
      <c r="C779" t="s">
        <v>63</v>
      </c>
      <c r="D779">
        <v>13553546.60521915</v>
      </c>
      <c r="E779">
        <v>4838418.8182557896</v>
      </c>
      <c r="F779">
        <v>8715127.7869633604</v>
      </c>
      <c r="G779">
        <v>0.36711353915867201</v>
      </c>
      <c r="H779">
        <v>0.218168797848486</v>
      </c>
      <c r="I779">
        <v>4718269.1830592602</v>
      </c>
      <c r="J779">
        <v>8098264.6370788999</v>
      </c>
      <c r="K779">
        <v>0.35799722255556998</v>
      </c>
      <c r="L779">
        <v>0.202726649995114</v>
      </c>
      <c r="M779">
        <v>120149.635196533</v>
      </c>
      <c r="N779">
        <v>616863.14988446003</v>
      </c>
      <c r="O779">
        <v>9.1163166031011898E-3</v>
      </c>
      <c r="P779">
        <v>1.5442147853372499E-2</v>
      </c>
      <c r="Q779">
        <v>0.25511912567795259</v>
      </c>
    </row>
    <row r="780" spans="1:17" x14ac:dyDescent="0.2">
      <c r="A780">
        <v>51</v>
      </c>
      <c r="B780">
        <v>1994</v>
      </c>
      <c r="C780" t="s">
        <v>63</v>
      </c>
      <c r="D780">
        <v>14188110.155150861</v>
      </c>
      <c r="E780">
        <v>5812587.5360247996</v>
      </c>
      <c r="F780">
        <v>8375522.61912606</v>
      </c>
      <c r="G780">
        <v>0.41536402341562301</v>
      </c>
      <c r="H780">
        <v>0.21304665840534201</v>
      </c>
      <c r="I780">
        <v>5708418.4515026798</v>
      </c>
      <c r="J780">
        <v>7837671.3265186297</v>
      </c>
      <c r="K780">
        <v>0.407920163035979</v>
      </c>
      <c r="L780">
        <v>0.19936543207239199</v>
      </c>
      <c r="M780">
        <v>104169.08452212</v>
      </c>
      <c r="N780">
        <v>537851.29260743002</v>
      </c>
      <c r="O780">
        <v>7.4438603796444002E-3</v>
      </c>
      <c r="P780">
        <v>1.3681226332950099E-2</v>
      </c>
      <c r="Q780">
        <v>0.26615822760859059</v>
      </c>
    </row>
    <row r="781" spans="1:17" x14ac:dyDescent="0.2">
      <c r="A781">
        <v>51</v>
      </c>
      <c r="B781">
        <v>1995</v>
      </c>
      <c r="C781" t="s">
        <v>63</v>
      </c>
      <c r="D781">
        <v>13758558.866267301</v>
      </c>
      <c r="E781">
        <v>5627961.0280547803</v>
      </c>
      <c r="F781">
        <v>8130597.8382125199</v>
      </c>
      <c r="G781">
        <v>0.37868643411714797</v>
      </c>
      <c r="H781">
        <v>0.21183095304197999</v>
      </c>
      <c r="I781">
        <v>5454433.6066358201</v>
      </c>
      <c r="J781">
        <v>7535639.6186241796</v>
      </c>
      <c r="K781">
        <v>0.36701036171523999</v>
      </c>
      <c r="L781">
        <v>0.19633017816866899</v>
      </c>
      <c r="M781">
        <v>173527.42141895101</v>
      </c>
      <c r="N781">
        <v>594958.21958833805</v>
      </c>
      <c r="O781">
        <v>1.16760724019084E-2</v>
      </c>
      <c r="P781">
        <v>1.55007748733105E-2</v>
      </c>
      <c r="Q781">
        <v>0.25840445071860024</v>
      </c>
    </row>
    <row r="782" spans="1:17" x14ac:dyDescent="0.2">
      <c r="A782">
        <v>51</v>
      </c>
      <c r="B782">
        <v>1996</v>
      </c>
      <c r="C782" t="s">
        <v>63</v>
      </c>
      <c r="D782">
        <v>13729395.368597869</v>
      </c>
      <c r="E782">
        <v>5382056.3669342902</v>
      </c>
      <c r="F782">
        <v>8347339.0016635796</v>
      </c>
      <c r="G782">
        <v>0.35196055763943102</v>
      </c>
      <c r="H782">
        <v>0.220045749669499</v>
      </c>
      <c r="I782">
        <v>5314284.2807642398</v>
      </c>
      <c r="J782">
        <v>7853905.8702710299</v>
      </c>
      <c r="K782">
        <v>0.34752858970476802</v>
      </c>
      <c r="L782">
        <v>0.20703826749015999</v>
      </c>
      <c r="M782">
        <v>67772.086170051698</v>
      </c>
      <c r="N782">
        <v>493433.13139254902</v>
      </c>
      <c r="O782">
        <v>4.4319679346625099E-3</v>
      </c>
      <c r="P782">
        <v>1.3007482179339201E-2</v>
      </c>
      <c r="Q782">
        <v>0.25794427136583903</v>
      </c>
    </row>
    <row r="783" spans="1:17" x14ac:dyDescent="0.2">
      <c r="A783">
        <v>51</v>
      </c>
      <c r="B783">
        <v>1997</v>
      </c>
      <c r="C783" t="s">
        <v>63</v>
      </c>
      <c r="D783">
        <v>14160305.21591622</v>
      </c>
      <c r="E783">
        <v>5752995.2087228801</v>
      </c>
      <c r="F783">
        <v>8407310.00719334</v>
      </c>
      <c r="G783">
        <v>0.36782901126876699</v>
      </c>
      <c r="H783">
        <v>0.223810399504872</v>
      </c>
      <c r="I783">
        <v>5658291.2189005902</v>
      </c>
      <c r="J783">
        <v>7799896.2501945598</v>
      </c>
      <c r="K783">
        <v>0.36177392627812999</v>
      </c>
      <c r="L783">
        <v>0.20764048124298601</v>
      </c>
      <c r="M783">
        <v>94703.989822292904</v>
      </c>
      <c r="N783">
        <v>607413.75699878403</v>
      </c>
      <c r="O783">
        <v>6.0550849906364501E-3</v>
      </c>
      <c r="P783">
        <v>1.6169918261886101E-2</v>
      </c>
      <c r="Q783">
        <v>0.26614695724497212</v>
      </c>
    </row>
    <row r="784" spans="1:17" x14ac:dyDescent="0.2">
      <c r="A784">
        <v>51</v>
      </c>
      <c r="B784">
        <v>1998</v>
      </c>
      <c r="C784" t="s">
        <v>63</v>
      </c>
      <c r="D784">
        <v>14559598.888486151</v>
      </c>
      <c r="E784">
        <v>6094277.3180745803</v>
      </c>
      <c r="F784">
        <v>8465321.5704115704</v>
      </c>
      <c r="G784">
        <v>0.38410558348142998</v>
      </c>
      <c r="H784">
        <v>0.22752941300032301</v>
      </c>
      <c r="I784">
        <v>6020112.4704503603</v>
      </c>
      <c r="J784">
        <v>8009175.5982597396</v>
      </c>
      <c r="K784">
        <v>0.37943117656101899</v>
      </c>
      <c r="L784">
        <v>0.21526920239604699</v>
      </c>
      <c r="M784">
        <v>74164.847624224305</v>
      </c>
      <c r="N784">
        <v>456145.97215182998</v>
      </c>
      <c r="O784">
        <v>4.6744069204113997E-3</v>
      </c>
      <c r="P784">
        <v>1.22602106042761E-2</v>
      </c>
      <c r="Q784">
        <v>0.27433907678349678</v>
      </c>
    </row>
    <row r="785" spans="1:17" x14ac:dyDescent="0.2">
      <c r="A785">
        <v>51</v>
      </c>
      <c r="B785">
        <v>1999</v>
      </c>
      <c r="C785" t="s">
        <v>63</v>
      </c>
      <c r="D785">
        <v>14427635.543811612</v>
      </c>
      <c r="E785">
        <v>5910762.0107806502</v>
      </c>
      <c r="F785">
        <v>8516873.5330309607</v>
      </c>
      <c r="G785">
        <v>0.36840516113493799</v>
      </c>
      <c r="H785">
        <v>0.230568704890624</v>
      </c>
      <c r="I785">
        <v>5792349.3926277896</v>
      </c>
      <c r="J785">
        <v>8077199.5796012096</v>
      </c>
      <c r="K785">
        <v>0.36102475576733001</v>
      </c>
      <c r="L785">
        <v>0.218665856548063</v>
      </c>
      <c r="M785">
        <v>118412.618152861</v>
      </c>
      <c r="N785">
        <v>439673.95342974999</v>
      </c>
      <c r="O785">
        <v>7.3804053676072403E-3</v>
      </c>
      <c r="P785">
        <v>1.19028483425609E-2</v>
      </c>
      <c r="Q785">
        <v>0.27230822627226148</v>
      </c>
    </row>
    <row r="786" spans="1:17" x14ac:dyDescent="0.2">
      <c r="A786">
        <v>51</v>
      </c>
      <c r="B786">
        <v>2000</v>
      </c>
      <c r="C786" t="s">
        <v>63</v>
      </c>
      <c r="D786">
        <v>15562573.82429699</v>
      </c>
      <c r="E786">
        <v>6641747.05631244</v>
      </c>
      <c r="F786">
        <v>8920826.7679845504</v>
      </c>
      <c r="G786">
        <v>0.40668549150704703</v>
      </c>
      <c r="H786">
        <v>0.243523136813111</v>
      </c>
      <c r="I786">
        <v>6544916.4944129596</v>
      </c>
      <c r="J786">
        <v>8466036.2454313599</v>
      </c>
      <c r="K786">
        <v>0.40075639117770401</v>
      </c>
      <c r="L786">
        <v>0.231108142382045</v>
      </c>
      <c r="M786">
        <v>96830.561899482505</v>
      </c>
      <c r="N786">
        <v>454790.52255319199</v>
      </c>
      <c r="O786">
        <v>5.9291003293429397E-3</v>
      </c>
      <c r="P786">
        <v>1.2414994431065401E-2</v>
      </c>
      <c r="Q786">
        <v>0.29383434539464065</v>
      </c>
    </row>
    <row r="787" spans="1:17" x14ac:dyDescent="0.2">
      <c r="A787">
        <v>51</v>
      </c>
      <c r="B787">
        <v>2001</v>
      </c>
      <c r="C787" t="s">
        <v>63</v>
      </c>
      <c r="D787">
        <v>15010378.7666837</v>
      </c>
      <c r="E787">
        <v>6843925.8405936798</v>
      </c>
      <c r="F787">
        <v>8166452.9260900198</v>
      </c>
      <c r="G787">
        <v>0.40299633802861201</v>
      </c>
      <c r="H787">
        <v>0.23003836374109499</v>
      </c>
      <c r="I787">
        <v>6765460.2762064198</v>
      </c>
      <c r="J787">
        <v>7765895.9748508101</v>
      </c>
      <c r="K787">
        <v>0.39837598768497501</v>
      </c>
      <c r="L787">
        <v>0.21875519508976901</v>
      </c>
      <c r="M787">
        <v>78465.564387254606</v>
      </c>
      <c r="N787">
        <v>400556.95123920898</v>
      </c>
      <c r="O787">
        <v>4.6203503436368096E-3</v>
      </c>
      <c r="P787">
        <v>1.12831686513261E-2</v>
      </c>
      <c r="Q787">
        <v>0.28600460814044987</v>
      </c>
    </row>
    <row r="788" spans="1:17" x14ac:dyDescent="0.2">
      <c r="A788">
        <v>51</v>
      </c>
      <c r="B788">
        <v>2002</v>
      </c>
      <c r="C788" t="s">
        <v>63</v>
      </c>
      <c r="D788">
        <v>14678649.610793799</v>
      </c>
      <c r="E788">
        <v>6904927.9451034702</v>
      </c>
      <c r="F788">
        <v>7773721.6656903299</v>
      </c>
      <c r="G788">
        <v>0.39127433087116098</v>
      </c>
      <c r="H788">
        <v>0.22706834338121201</v>
      </c>
      <c r="I788">
        <v>6675631.3632575199</v>
      </c>
      <c r="J788">
        <v>7233629.3417468602</v>
      </c>
      <c r="K788">
        <v>0.37828102126009699</v>
      </c>
      <c r="L788">
        <v>0.211292390170535</v>
      </c>
      <c r="M788">
        <v>229296.58184594801</v>
      </c>
      <c r="N788">
        <v>540092.32394347503</v>
      </c>
      <c r="O788">
        <v>1.29933096110641E-2</v>
      </c>
      <c r="P788">
        <v>1.57759532106766E-2</v>
      </c>
      <c r="Q788">
        <v>0.28292132498168365</v>
      </c>
    </row>
    <row r="789" spans="1:17" x14ac:dyDescent="0.2">
      <c r="A789">
        <v>51</v>
      </c>
      <c r="B789">
        <v>2003</v>
      </c>
      <c r="C789" t="s">
        <v>63</v>
      </c>
      <c r="D789">
        <v>14161682.54195958</v>
      </c>
      <c r="E789">
        <v>6982999.3101362204</v>
      </c>
      <c r="F789">
        <v>7178683.2318233596</v>
      </c>
      <c r="G789">
        <v>0.38324107610503699</v>
      </c>
      <c r="H789">
        <v>0.21814049071157501</v>
      </c>
      <c r="I789">
        <v>6720597.5406501703</v>
      </c>
      <c r="J789">
        <v>6716564.0203789799</v>
      </c>
      <c r="K789">
        <v>0.36883993813503502</v>
      </c>
      <c r="L789">
        <v>0.204097955570193</v>
      </c>
      <c r="M789">
        <v>262401.76948605402</v>
      </c>
      <c r="N789">
        <v>462119.21144438803</v>
      </c>
      <c r="O789">
        <v>1.4401137970002101E-2</v>
      </c>
      <c r="P789">
        <v>1.4042535141381301E-2</v>
      </c>
      <c r="Q789">
        <v>0.27697708859809717</v>
      </c>
    </row>
    <row r="790" spans="1:17" x14ac:dyDescent="0.2">
      <c r="A790">
        <v>51</v>
      </c>
      <c r="B790">
        <v>2004</v>
      </c>
      <c r="C790" t="s">
        <v>63</v>
      </c>
      <c r="D790">
        <v>15247366.376466881</v>
      </c>
      <c r="E790">
        <v>7591325.6680906704</v>
      </c>
      <c r="F790">
        <v>7656040.7083762102</v>
      </c>
      <c r="G790">
        <v>0.40522296471688601</v>
      </c>
      <c r="H790">
        <v>0.24364551562863701</v>
      </c>
      <c r="I790">
        <v>7353224.3526595496</v>
      </c>
      <c r="J790">
        <v>7450090.5346548604</v>
      </c>
      <c r="K790">
        <v>0.39251317921162898</v>
      </c>
      <c r="L790">
        <v>0.23709136601247199</v>
      </c>
      <c r="M790">
        <v>238101.31543111999</v>
      </c>
      <c r="N790">
        <v>205950.173721353</v>
      </c>
      <c r="O790">
        <v>1.2709785505257599E-2</v>
      </c>
      <c r="P790">
        <v>6.5541496161648401E-3</v>
      </c>
      <c r="Q790">
        <v>0.30399540944619519</v>
      </c>
    </row>
    <row r="791" spans="1:17" x14ac:dyDescent="0.2">
      <c r="A791">
        <v>51</v>
      </c>
      <c r="B791">
        <v>2005</v>
      </c>
      <c r="C791" t="s">
        <v>63</v>
      </c>
      <c r="D791">
        <v>14540993.413336489</v>
      </c>
      <c r="E791">
        <v>7323449.4113179697</v>
      </c>
      <c r="F791">
        <v>7217544.0020185197</v>
      </c>
      <c r="G791">
        <v>0.38134866664523698</v>
      </c>
      <c r="H791">
        <v>0.23961138480679101</v>
      </c>
      <c r="I791">
        <v>7041278.8295881804</v>
      </c>
      <c r="J791">
        <v>7066720.85257171</v>
      </c>
      <c r="K791">
        <v>0.36665540271104902</v>
      </c>
      <c r="L791">
        <v>0.23460428769872099</v>
      </c>
      <c r="M791">
        <v>282170.58172978699</v>
      </c>
      <c r="N791">
        <v>150823.14944680899</v>
      </c>
      <c r="O791">
        <v>1.46932639341875E-2</v>
      </c>
      <c r="P791">
        <v>5.0070971080695102E-3</v>
      </c>
      <c r="Q791">
        <v>0.29479397455296508</v>
      </c>
    </row>
    <row r="792" spans="1:17" x14ac:dyDescent="0.2">
      <c r="A792">
        <v>51</v>
      </c>
      <c r="B792">
        <v>2006</v>
      </c>
      <c r="C792" t="s">
        <v>63</v>
      </c>
      <c r="D792">
        <v>15696781.198217221</v>
      </c>
      <c r="E792">
        <v>9171522.1761442907</v>
      </c>
      <c r="F792">
        <v>6525259.0220729299</v>
      </c>
      <c r="G792">
        <v>0.44724786740197398</v>
      </c>
      <c r="H792">
        <v>0.220839928799618</v>
      </c>
      <c r="I792">
        <v>8862933.1723403297</v>
      </c>
      <c r="J792">
        <v>6209939.5710534202</v>
      </c>
      <c r="K792">
        <v>0.432199572124009</v>
      </c>
      <c r="L792">
        <v>0.210168302604132</v>
      </c>
      <c r="M792">
        <v>308589.00380396098</v>
      </c>
      <c r="N792">
        <v>315319.45101951802</v>
      </c>
      <c r="O792">
        <v>1.50482952779647E-2</v>
      </c>
      <c r="P792">
        <v>1.06716261954861E-2</v>
      </c>
      <c r="Q792">
        <v>0.31359671494465563</v>
      </c>
    </row>
    <row r="793" spans="1:17" x14ac:dyDescent="0.2">
      <c r="A793">
        <v>51</v>
      </c>
      <c r="B793">
        <v>2007</v>
      </c>
      <c r="C793" t="s">
        <v>63</v>
      </c>
      <c r="D793">
        <v>17463526.824329291</v>
      </c>
      <c r="E793">
        <v>9906962.4035526309</v>
      </c>
      <c r="F793">
        <v>7556564.4207766596</v>
      </c>
      <c r="G793">
        <v>0.45559125608962298</v>
      </c>
      <c r="H793">
        <v>0.26299032983492399</v>
      </c>
      <c r="I793">
        <v>9607256.9426777698</v>
      </c>
      <c r="J793">
        <v>7379591.8566320604</v>
      </c>
      <c r="K793">
        <v>0.44180870783568699</v>
      </c>
      <c r="L793">
        <v>0.25683117199222</v>
      </c>
      <c r="M793">
        <v>299705.46087485499</v>
      </c>
      <c r="N793">
        <v>176972.56414460301</v>
      </c>
      <c r="O793">
        <v>1.37825482539361E-2</v>
      </c>
      <c r="P793">
        <v>6.1591578427035798E-3</v>
      </c>
      <c r="Q793">
        <v>0.34595951625718424</v>
      </c>
    </row>
    <row r="794" spans="1:17" x14ac:dyDescent="0.2">
      <c r="A794">
        <v>51</v>
      </c>
      <c r="B794">
        <v>2008</v>
      </c>
      <c r="C794" t="s">
        <v>63</v>
      </c>
      <c r="D794">
        <v>16420432.2044954</v>
      </c>
      <c r="E794">
        <v>10327350.212448699</v>
      </c>
      <c r="F794">
        <v>6093081.9920466999</v>
      </c>
      <c r="G794">
        <v>0.44804849596633001</v>
      </c>
      <c r="H794">
        <v>0.21824997149522199</v>
      </c>
      <c r="I794">
        <v>10016374.2341215</v>
      </c>
      <c r="J794">
        <v>5885952.5666067302</v>
      </c>
      <c r="K794">
        <v>0.43455691133862501</v>
      </c>
      <c r="L794">
        <v>0.21083073911707501</v>
      </c>
      <c r="M794">
        <v>310975.97832726798</v>
      </c>
      <c r="N794">
        <v>207129.42543997601</v>
      </c>
      <c r="O794">
        <v>1.34915846277041E-2</v>
      </c>
      <c r="P794">
        <v>7.4192323781468797E-3</v>
      </c>
      <c r="Q794">
        <v>0.32217437034909624</v>
      </c>
    </row>
    <row r="795" spans="1:17" x14ac:dyDescent="0.2">
      <c r="A795">
        <v>51</v>
      </c>
      <c r="B795">
        <v>2009</v>
      </c>
      <c r="C795" t="s">
        <v>63</v>
      </c>
      <c r="D795">
        <v>17859550.89248598</v>
      </c>
      <c r="E795">
        <v>10926164.268568</v>
      </c>
      <c r="F795">
        <v>6933386.6239179801</v>
      </c>
      <c r="G795">
        <v>0.46160224883128398</v>
      </c>
      <c r="H795">
        <v>0.25434326660560003</v>
      </c>
      <c r="I795">
        <v>10578698.646359</v>
      </c>
      <c r="J795">
        <v>6588087.8731185999</v>
      </c>
      <c r="K795">
        <v>0.44692272281823803</v>
      </c>
      <c r="L795">
        <v>0.24167638143145101</v>
      </c>
      <c r="M795">
        <v>347465.62220905098</v>
      </c>
      <c r="N795">
        <v>345298.75079937902</v>
      </c>
      <c r="O795">
        <v>1.4679526013046101E-2</v>
      </c>
      <c r="P795">
        <v>1.2666885174148599E-2</v>
      </c>
      <c r="Q795">
        <v>0.35066829292389895</v>
      </c>
    </row>
    <row r="796" spans="1:17" x14ac:dyDescent="0.2">
      <c r="A796">
        <v>51</v>
      </c>
      <c r="B796">
        <v>2010</v>
      </c>
      <c r="C796" t="s">
        <v>63</v>
      </c>
      <c r="D796">
        <v>19254623.90639608</v>
      </c>
      <c r="E796">
        <v>11747169.3107007</v>
      </c>
      <c r="F796">
        <v>7507454.5956953801</v>
      </c>
      <c r="G796">
        <v>0.47323405916599698</v>
      </c>
      <c r="H796">
        <v>0.279556566977817</v>
      </c>
      <c r="I796">
        <v>11553918.344451999</v>
      </c>
      <c r="J796">
        <v>7201448.0391889997</v>
      </c>
      <c r="K796">
        <v>0.46544895479090798</v>
      </c>
      <c r="L796">
        <v>0.26816174049978903</v>
      </c>
      <c r="M796">
        <v>193250.96624875101</v>
      </c>
      <c r="N796">
        <v>306006.556506383</v>
      </c>
      <c r="O796">
        <v>7.78510437508898E-3</v>
      </c>
      <c r="P796">
        <v>1.13948264780287E-2</v>
      </c>
      <c r="Q796">
        <v>0.37258814278346492</v>
      </c>
    </row>
    <row r="797" spans="1:17" x14ac:dyDescent="0.2">
      <c r="A797">
        <v>51</v>
      </c>
      <c r="B797">
        <v>2011</v>
      </c>
      <c r="C797" t="s">
        <v>63</v>
      </c>
      <c r="D797">
        <v>17667628.359362248</v>
      </c>
      <c r="E797">
        <v>12132096.4599819</v>
      </c>
      <c r="F797">
        <v>5535531.8993803496</v>
      </c>
      <c r="G797">
        <v>0.46423350600986901</v>
      </c>
      <c r="H797">
        <v>0.21281466487574999</v>
      </c>
      <c r="I797">
        <v>11851620.669069899</v>
      </c>
      <c r="J797">
        <v>5336724.79885701</v>
      </c>
      <c r="K797">
        <v>0.45350112680439197</v>
      </c>
      <c r="L797">
        <v>0.20517148491728401</v>
      </c>
      <c r="M797">
        <v>280475.790911966</v>
      </c>
      <c r="N797">
        <v>198807.10052333999</v>
      </c>
      <c r="O797">
        <v>1.07323792054772E-2</v>
      </c>
      <c r="P797">
        <v>7.6431799584661796E-3</v>
      </c>
      <c r="Q797">
        <v>0.33881955730552998</v>
      </c>
    </row>
    <row r="798" spans="1:17" x14ac:dyDescent="0.2">
      <c r="A798">
        <v>51</v>
      </c>
      <c r="B798">
        <v>2012</v>
      </c>
      <c r="C798" t="s">
        <v>63</v>
      </c>
      <c r="D798">
        <v>17253409.15801305</v>
      </c>
      <c r="E798">
        <v>12567778.431518801</v>
      </c>
      <c r="F798">
        <v>4685630.7264942499</v>
      </c>
      <c r="G798">
        <v>0.46366456926238298</v>
      </c>
      <c r="H798">
        <v>0.18630838266763</v>
      </c>
      <c r="I798">
        <v>12298000.988715</v>
      </c>
      <c r="J798">
        <v>4519750.3621000396</v>
      </c>
      <c r="K798">
        <v>0.45371163744583998</v>
      </c>
      <c r="L798">
        <v>0.179712706608086</v>
      </c>
      <c r="M798">
        <v>269777.44280381</v>
      </c>
      <c r="N798">
        <v>165880.364394217</v>
      </c>
      <c r="O798">
        <v>9.9529318165437301E-3</v>
      </c>
      <c r="P798">
        <v>6.5956760595443599E-3</v>
      </c>
      <c r="Q798">
        <v>0.33017599502999601</v>
      </c>
    </row>
    <row r="799" spans="1:17" x14ac:dyDescent="0.2">
      <c r="A799">
        <v>51</v>
      </c>
      <c r="B799">
        <v>2013</v>
      </c>
      <c r="C799" t="s">
        <v>63</v>
      </c>
      <c r="D799">
        <v>17497900.759474311</v>
      </c>
      <c r="E799">
        <v>12862487.036718</v>
      </c>
      <c r="F799">
        <v>4635413.7227563104</v>
      </c>
      <c r="G799">
        <v>0.46174730760176103</v>
      </c>
      <c r="H799">
        <v>0.18990165030133599</v>
      </c>
      <c r="I799">
        <v>12507786.957565701</v>
      </c>
      <c r="J799">
        <v>4376223.0774769196</v>
      </c>
      <c r="K799">
        <v>0.44901401534753399</v>
      </c>
      <c r="L799">
        <v>0.179283238607125</v>
      </c>
      <c r="M799">
        <v>354700.07915238099</v>
      </c>
      <c r="N799">
        <v>259190.645279391</v>
      </c>
      <c r="O799">
        <v>1.27332922542275E-2</v>
      </c>
      <c r="P799">
        <v>1.0618411694211599E-2</v>
      </c>
      <c r="Q799">
        <v>0.3347876711629752</v>
      </c>
    </row>
    <row r="800" spans="1:17" x14ac:dyDescent="0.2">
      <c r="A800">
        <v>51</v>
      </c>
      <c r="B800">
        <v>2014</v>
      </c>
      <c r="C800" t="s">
        <v>63</v>
      </c>
      <c r="D800">
        <v>18643608.003367811</v>
      </c>
      <c r="E800">
        <v>13654180.603961</v>
      </c>
      <c r="F800">
        <v>4989427.3994068103</v>
      </c>
      <c r="G800">
        <v>0.48222967993376298</v>
      </c>
      <c r="H800">
        <v>0.20888288043383399</v>
      </c>
      <c r="I800">
        <v>13288440.347140299</v>
      </c>
      <c r="J800">
        <v>4651182.0864571901</v>
      </c>
      <c r="K800">
        <v>0.46931269779465501</v>
      </c>
      <c r="L800">
        <v>0.19472220635116</v>
      </c>
      <c r="M800">
        <v>365740.256820646</v>
      </c>
      <c r="N800">
        <v>338245.31294961902</v>
      </c>
      <c r="O800">
        <v>1.29169821391075E-2</v>
      </c>
      <c r="P800">
        <v>1.41606740826733E-2</v>
      </c>
      <c r="Q800">
        <v>0.35715089939221317</v>
      </c>
    </row>
    <row r="801" spans="1:17" x14ac:dyDescent="0.2">
      <c r="A801">
        <v>51</v>
      </c>
      <c r="B801">
        <v>2015</v>
      </c>
      <c r="C801" t="s">
        <v>63</v>
      </c>
      <c r="D801">
        <v>21103301.634119149</v>
      </c>
      <c r="E801">
        <v>14530323.931932099</v>
      </c>
      <c r="F801">
        <v>6572977.7021870501</v>
      </c>
      <c r="G801">
        <v>0.50725762609333402</v>
      </c>
      <c r="H801">
        <v>0.27983131978974901</v>
      </c>
      <c r="I801">
        <v>14116791.3488435</v>
      </c>
      <c r="J801">
        <v>6228112.68381951</v>
      </c>
      <c r="K801">
        <v>0.49282108927609097</v>
      </c>
      <c r="L801">
        <v>0.26514938450690301</v>
      </c>
      <c r="M801">
        <v>413532.58308865898</v>
      </c>
      <c r="N801">
        <v>344865.01836753701</v>
      </c>
      <c r="O801">
        <v>1.4436536817242499E-2</v>
      </c>
      <c r="P801">
        <v>1.46819352828466E-2</v>
      </c>
      <c r="Q801">
        <v>0.40479014499011634</v>
      </c>
    </row>
    <row r="802" spans="1:17" x14ac:dyDescent="0.2">
      <c r="A802">
        <v>51</v>
      </c>
      <c r="B802">
        <v>2016</v>
      </c>
      <c r="C802" t="s">
        <v>63</v>
      </c>
      <c r="D802">
        <v>20476428.28774317</v>
      </c>
      <c r="E802">
        <v>14516190.1753287</v>
      </c>
      <c r="F802">
        <v>5960238.1124144699</v>
      </c>
      <c r="G802">
        <v>0.498593676538377</v>
      </c>
      <c r="H802">
        <v>0.25726273864941201</v>
      </c>
      <c r="I802">
        <v>14051704.188141201</v>
      </c>
      <c r="J802">
        <v>5464266.9931338998</v>
      </c>
      <c r="K802">
        <v>0.48263978138715802</v>
      </c>
      <c r="L802">
        <v>0.23585505559538</v>
      </c>
      <c r="M802">
        <v>464485.98718746402</v>
      </c>
      <c r="N802">
        <v>495971.119280571</v>
      </c>
      <c r="O802">
        <v>1.5953895151219401E-2</v>
      </c>
      <c r="P802">
        <v>2.1407683054032501E-2</v>
      </c>
      <c r="Q802">
        <v>0.39165221702847652</v>
      </c>
    </row>
    <row r="803" spans="1:17" x14ac:dyDescent="0.2">
      <c r="A803">
        <v>51</v>
      </c>
      <c r="B803">
        <v>2017</v>
      </c>
      <c r="C803" t="s">
        <v>63</v>
      </c>
      <c r="D803">
        <v>21022177.196235068</v>
      </c>
      <c r="E803">
        <v>15260164.117279399</v>
      </c>
      <c r="F803">
        <v>5762013.0789556699</v>
      </c>
      <c r="G803">
        <v>0.51879696339622805</v>
      </c>
      <c r="H803">
        <v>0.25356533703760897</v>
      </c>
      <c r="I803">
        <v>14871127.7406539</v>
      </c>
      <c r="J803">
        <v>5388140.7047619699</v>
      </c>
      <c r="K803">
        <v>0.50557096600243601</v>
      </c>
      <c r="L803">
        <v>0.237112567272522</v>
      </c>
      <c r="M803">
        <v>389036.376625476</v>
      </c>
      <c r="N803">
        <v>373872.37419370702</v>
      </c>
      <c r="O803">
        <v>1.3225997393791499E-2</v>
      </c>
      <c r="P803">
        <v>1.64527697650871E-2</v>
      </c>
      <c r="Q803">
        <v>0.40319874452964621</v>
      </c>
    </row>
    <row r="804" spans="1:17" x14ac:dyDescent="0.2">
      <c r="A804">
        <v>51</v>
      </c>
      <c r="B804">
        <v>2018</v>
      </c>
      <c r="C804" t="s">
        <v>63</v>
      </c>
      <c r="D804">
        <v>22371095.540502362</v>
      </c>
      <c r="E804">
        <v>16563127.476348501</v>
      </c>
      <c r="F804">
        <v>5807968.0641538603</v>
      </c>
      <c r="G804">
        <v>0.55977358523839404</v>
      </c>
      <c r="H804">
        <v>0.26277761382903198</v>
      </c>
      <c r="I804">
        <v>16152093.050328899</v>
      </c>
      <c r="J804">
        <v>5495425.8777772002</v>
      </c>
      <c r="K804">
        <v>0.54588211367675799</v>
      </c>
      <c r="L804">
        <v>0.248636852542162</v>
      </c>
      <c r="M804">
        <v>411034.42601966503</v>
      </c>
      <c r="N804">
        <v>312542.18637666199</v>
      </c>
      <c r="O804">
        <v>1.38914715616351E-2</v>
      </c>
      <c r="P804">
        <v>1.41407612868706E-2</v>
      </c>
      <c r="Q804">
        <v>0.43278349074656208</v>
      </c>
    </row>
    <row r="805" spans="1:17" x14ac:dyDescent="0.2">
      <c r="A805">
        <v>51</v>
      </c>
      <c r="B805">
        <v>2019</v>
      </c>
      <c r="C805" t="s">
        <v>63</v>
      </c>
      <c r="D805">
        <v>24243132.699627608</v>
      </c>
      <c r="E805">
        <v>18045247.311003599</v>
      </c>
      <c r="F805">
        <v>6326275.0031870101</v>
      </c>
      <c r="G805">
        <v>0.60360612736792096</v>
      </c>
      <c r="H805">
        <v>0.29242575597200698</v>
      </c>
      <c r="I805">
        <v>17287479.192797899</v>
      </c>
      <c r="J805">
        <v>5883978.8931581602</v>
      </c>
      <c r="K805">
        <v>0.57825909435751</v>
      </c>
      <c r="L805">
        <v>0.271981059168041</v>
      </c>
      <c r="M805">
        <v>757768.11820573104</v>
      </c>
      <c r="N805">
        <v>442296.11002885498</v>
      </c>
      <c r="O805">
        <v>2.5347033010411E-2</v>
      </c>
      <c r="P805">
        <v>2.0444696803965798E-2</v>
      </c>
      <c r="Q805">
        <v>0.47242088300772278</v>
      </c>
    </row>
    <row r="806" spans="1:17" x14ac:dyDescent="0.2">
      <c r="A806">
        <v>51</v>
      </c>
      <c r="B806">
        <v>2020</v>
      </c>
      <c r="C806" t="s">
        <v>63</v>
      </c>
      <c r="D806">
        <v>23421416.531126738</v>
      </c>
      <c r="E806">
        <v>17916857.6964406</v>
      </c>
      <c r="F806">
        <v>5896764.0133178402</v>
      </c>
      <c r="G806">
        <v>0.59161489619031504</v>
      </c>
      <c r="H806">
        <v>0.278158405189397</v>
      </c>
      <c r="I806">
        <v>17344255.684739701</v>
      </c>
      <c r="J806">
        <v>5424164.2118889503</v>
      </c>
      <c r="K806">
        <v>0.57270756961272395</v>
      </c>
      <c r="L806">
        <v>0.255865227649752</v>
      </c>
      <c r="M806">
        <v>572602.01170095801</v>
      </c>
      <c r="N806">
        <v>472599.80142888997</v>
      </c>
      <c r="O806">
        <v>1.8907326577591001E-2</v>
      </c>
      <c r="P806">
        <v>2.2293177539645301E-2</v>
      </c>
      <c r="Q806">
        <v>0.4608607680460583</v>
      </c>
    </row>
    <row r="807" spans="1:17" x14ac:dyDescent="0.2">
      <c r="A807">
        <v>52</v>
      </c>
      <c r="B807">
        <v>1986</v>
      </c>
      <c r="C807" t="s">
        <v>64</v>
      </c>
      <c r="D807">
        <v>2023323.400063345</v>
      </c>
      <c r="E807">
        <v>614714.22264069505</v>
      </c>
      <c r="F807">
        <v>1408609.1774226499</v>
      </c>
      <c r="G807">
        <v>0.18019590085662099</v>
      </c>
      <c r="H807">
        <v>0.105439120045945</v>
      </c>
      <c r="I807">
        <v>592614.20724842604</v>
      </c>
      <c r="J807">
        <v>1295634.66885139</v>
      </c>
      <c r="K807">
        <v>0.173717553624881</v>
      </c>
      <c r="L807">
        <v>9.6982599271906306E-2</v>
      </c>
      <c r="M807">
        <v>22100.015392268699</v>
      </c>
      <c r="N807">
        <v>112974.50857125199</v>
      </c>
      <c r="O807">
        <v>6.4783472317391597E-3</v>
      </c>
      <c r="P807">
        <v>8.4565207740384899E-3</v>
      </c>
      <c r="Q807">
        <v>0.12064545718234466</v>
      </c>
    </row>
    <row r="808" spans="1:17" x14ac:dyDescent="0.2">
      <c r="A808">
        <v>52</v>
      </c>
      <c r="B808">
        <v>1987</v>
      </c>
      <c r="C808" t="s">
        <v>64</v>
      </c>
      <c r="D808">
        <v>2145382.4249585518</v>
      </c>
      <c r="E808">
        <v>668810.86398207198</v>
      </c>
      <c r="F808">
        <v>1476571.5609764799</v>
      </c>
      <c r="G808">
        <v>0.192957797743111</v>
      </c>
      <c r="H808">
        <v>0.108724000166612</v>
      </c>
      <c r="I808">
        <v>641147.32125727902</v>
      </c>
      <c r="J808">
        <v>1367470.76231031</v>
      </c>
      <c r="K808">
        <v>0.18497662313992499</v>
      </c>
      <c r="L808">
        <v>0.100690610139437</v>
      </c>
      <c r="M808">
        <v>27663.542724792998</v>
      </c>
      <c r="N808">
        <v>109100.798666177</v>
      </c>
      <c r="O808">
        <v>7.9811746031858595E-3</v>
      </c>
      <c r="P808">
        <v>8.0333900271751402E-3</v>
      </c>
      <c r="Q808">
        <v>0.12585090983067329</v>
      </c>
    </row>
    <row r="809" spans="1:17" x14ac:dyDescent="0.2">
      <c r="A809">
        <v>52</v>
      </c>
      <c r="B809">
        <v>1988</v>
      </c>
      <c r="C809" t="s">
        <v>64</v>
      </c>
      <c r="D809">
        <v>2074574.3093956141</v>
      </c>
      <c r="E809">
        <v>728186.10257989401</v>
      </c>
      <c r="F809">
        <v>1346388.2068157201</v>
      </c>
      <c r="G809">
        <v>0.199197606665311</v>
      </c>
      <c r="H809">
        <v>9.7652271618373504E-2</v>
      </c>
      <c r="I809">
        <v>697850.00249900098</v>
      </c>
      <c r="J809">
        <v>1238426.1239573699</v>
      </c>
      <c r="K809">
        <v>0.19089907074123399</v>
      </c>
      <c r="L809">
        <v>8.9821883186271101E-2</v>
      </c>
      <c r="M809">
        <v>30336.100080893801</v>
      </c>
      <c r="N809">
        <v>107962.082858348</v>
      </c>
      <c r="O809">
        <v>8.2985359240777198E-3</v>
      </c>
      <c r="P809">
        <v>7.8303884321023198E-3</v>
      </c>
      <c r="Q809">
        <v>0.11893330655236681</v>
      </c>
    </row>
    <row r="810" spans="1:17" x14ac:dyDescent="0.2">
      <c r="A810">
        <v>52</v>
      </c>
      <c r="B810">
        <v>1989</v>
      </c>
      <c r="C810" t="s">
        <v>64</v>
      </c>
      <c r="D810">
        <v>2512092.4146706113</v>
      </c>
      <c r="E810">
        <v>747234.48303079105</v>
      </c>
      <c r="F810">
        <v>1764857.9316398201</v>
      </c>
      <c r="G810">
        <v>0.19356424139230399</v>
      </c>
      <c r="H810">
        <v>0.124844204999514</v>
      </c>
      <c r="I810">
        <v>715804.85142458905</v>
      </c>
      <c r="J810">
        <v>1607002.3141752901</v>
      </c>
      <c r="K810">
        <v>0.185422683504854</v>
      </c>
      <c r="L810">
        <v>0.11367766365147799</v>
      </c>
      <c r="M810">
        <v>31429.6316062021</v>
      </c>
      <c r="N810">
        <v>157855.61746452801</v>
      </c>
      <c r="O810">
        <v>8.14155788745018E-3</v>
      </c>
      <c r="P810">
        <v>1.11665413480366E-2</v>
      </c>
      <c r="Q810">
        <v>0.13958490089569961</v>
      </c>
    </row>
    <row r="811" spans="1:17" x14ac:dyDescent="0.2">
      <c r="A811">
        <v>52</v>
      </c>
      <c r="B811">
        <v>1990</v>
      </c>
      <c r="C811" t="s">
        <v>64</v>
      </c>
      <c r="D811">
        <v>2942387.0271209772</v>
      </c>
      <c r="E811">
        <v>945980.26534278702</v>
      </c>
      <c r="F811">
        <v>1996406.76177819</v>
      </c>
      <c r="G811">
        <v>0.229538659825233</v>
      </c>
      <c r="H811">
        <v>0.13615462230358599</v>
      </c>
      <c r="I811">
        <v>912366.79966279597</v>
      </c>
      <c r="J811">
        <v>1833710.29765688</v>
      </c>
      <c r="K811">
        <v>0.221382475022085</v>
      </c>
      <c r="L811">
        <v>0.12505874943505599</v>
      </c>
      <c r="M811">
        <v>33613.465679990702</v>
      </c>
      <c r="N811">
        <v>162696.46412130501</v>
      </c>
      <c r="O811">
        <v>8.15618480314775E-3</v>
      </c>
      <c r="P811">
        <v>1.10958728685304E-2</v>
      </c>
      <c r="Q811">
        <v>0.15664313596715015</v>
      </c>
    </row>
    <row r="812" spans="1:17" x14ac:dyDescent="0.2">
      <c r="A812">
        <v>52</v>
      </c>
      <c r="B812">
        <v>1991</v>
      </c>
      <c r="C812" t="s">
        <v>64</v>
      </c>
      <c r="D812">
        <v>3276240.2819721801</v>
      </c>
      <c r="E812">
        <v>1059999.14607571</v>
      </c>
      <c r="F812">
        <v>2216241.1358964699</v>
      </c>
      <c r="G812">
        <v>0.24298060467716501</v>
      </c>
      <c r="H812">
        <v>0.15107167405187</v>
      </c>
      <c r="I812">
        <v>1026365.6351645601</v>
      </c>
      <c r="J812">
        <v>2032630.3614809201</v>
      </c>
      <c r="K812">
        <v>0.235270890146863</v>
      </c>
      <c r="L812">
        <v>0.13855571330389899</v>
      </c>
      <c r="M812">
        <v>33633.510911149002</v>
      </c>
      <c r="N812">
        <v>183610.77441555</v>
      </c>
      <c r="O812">
        <v>7.7097145303013899E-3</v>
      </c>
      <c r="P812">
        <v>1.25159607479703E-2</v>
      </c>
      <c r="Q812">
        <v>0.17213821154926648</v>
      </c>
    </row>
    <row r="813" spans="1:17" x14ac:dyDescent="0.2">
      <c r="A813">
        <v>52</v>
      </c>
      <c r="B813">
        <v>1992</v>
      </c>
      <c r="C813" t="s">
        <v>64</v>
      </c>
      <c r="D813">
        <v>3200079.6630144799</v>
      </c>
      <c r="E813">
        <v>1133255.78469645</v>
      </c>
      <c r="F813">
        <v>2066823.8783180299</v>
      </c>
      <c r="G813">
        <v>0.24521462139242001</v>
      </c>
      <c r="H813">
        <v>0.14001540054471201</v>
      </c>
      <c r="I813">
        <v>1104976.2032854999</v>
      </c>
      <c r="J813">
        <v>1909996.44774018</v>
      </c>
      <c r="K813">
        <v>0.239095467232815</v>
      </c>
      <c r="L813">
        <v>0.129391246382808</v>
      </c>
      <c r="M813">
        <v>28279.581410950501</v>
      </c>
      <c r="N813">
        <v>156827.430577853</v>
      </c>
      <c r="O813">
        <v>6.1191541596055396E-3</v>
      </c>
      <c r="P813">
        <v>1.06241541619045E-2</v>
      </c>
      <c r="Q813">
        <v>0.1650981760464548</v>
      </c>
    </row>
    <row r="814" spans="1:17" x14ac:dyDescent="0.2">
      <c r="A814">
        <v>52</v>
      </c>
      <c r="B814">
        <v>1993</v>
      </c>
      <c r="C814" t="s">
        <v>64</v>
      </c>
      <c r="D814">
        <v>3792678.5891476702</v>
      </c>
      <c r="E814">
        <v>1545825.9281631601</v>
      </c>
      <c r="F814">
        <v>2246852.6609845101</v>
      </c>
      <c r="G814">
        <v>0.31640130601180999</v>
      </c>
      <c r="H814">
        <v>0.15152258116617601</v>
      </c>
      <c r="I814">
        <v>1507542.25081847</v>
      </c>
      <c r="J814">
        <v>2078005.2462003401</v>
      </c>
      <c r="K814">
        <v>0.30856536194455703</v>
      </c>
      <c r="L814">
        <v>0.14013589945108601</v>
      </c>
      <c r="M814">
        <v>38283.677344691198</v>
      </c>
      <c r="N814">
        <v>168847.41478417499</v>
      </c>
      <c r="O814">
        <v>7.8359440672523695E-3</v>
      </c>
      <c r="P814">
        <v>1.13866817150902E-2</v>
      </c>
      <c r="Q814">
        <v>0.19238357086562621</v>
      </c>
    </row>
    <row r="815" spans="1:17" x14ac:dyDescent="0.2">
      <c r="A815">
        <v>52</v>
      </c>
      <c r="B815">
        <v>1994</v>
      </c>
      <c r="C815" t="s">
        <v>64</v>
      </c>
      <c r="D815">
        <v>4223053.56703093</v>
      </c>
      <c r="E815">
        <v>1892203.81455119</v>
      </c>
      <c r="F815">
        <v>2330849.75247974</v>
      </c>
      <c r="G815">
        <v>0.364700590362383</v>
      </c>
      <c r="H815">
        <v>0.15456550372693001</v>
      </c>
      <c r="I815">
        <v>1858967.2012425701</v>
      </c>
      <c r="J815">
        <v>2179804.6744952002</v>
      </c>
      <c r="K815">
        <v>0.35829461421853998</v>
      </c>
      <c r="L815">
        <v>0.14454926027781201</v>
      </c>
      <c r="M815">
        <v>33236.613308628803</v>
      </c>
      <c r="N815">
        <v>151045.07798454599</v>
      </c>
      <c r="O815">
        <v>6.4059761438427197E-3</v>
      </c>
      <c r="P815">
        <v>1.0016243449118599E-2</v>
      </c>
      <c r="Q815">
        <v>0.20835664959242212</v>
      </c>
    </row>
    <row r="816" spans="1:17" x14ac:dyDescent="0.2">
      <c r="A816">
        <v>52</v>
      </c>
      <c r="B816">
        <v>1995</v>
      </c>
      <c r="C816" t="s">
        <v>64</v>
      </c>
      <c r="D816">
        <v>4304953.27494229</v>
      </c>
      <c r="E816">
        <v>1878279.5424458401</v>
      </c>
      <c r="F816">
        <v>2426673.7324964502</v>
      </c>
      <c r="G816">
        <v>0.33982115942257202</v>
      </c>
      <c r="H816">
        <v>0.15987080413656299</v>
      </c>
      <c r="I816">
        <v>1822790.6955351001</v>
      </c>
      <c r="J816">
        <v>2255384.6727915802</v>
      </c>
      <c r="K816">
        <v>0.32978203379398102</v>
      </c>
      <c r="L816">
        <v>0.14858617227686799</v>
      </c>
      <c r="M816">
        <v>55488.846910733198</v>
      </c>
      <c r="N816">
        <v>171289.05970486699</v>
      </c>
      <c r="O816">
        <v>1.0039125628591401E-2</v>
      </c>
      <c r="P816">
        <v>1.12846318596943E-2</v>
      </c>
      <c r="Q816">
        <v>0.20790622071052151</v>
      </c>
    </row>
    <row r="817" spans="1:17" x14ac:dyDescent="0.2">
      <c r="A817">
        <v>52</v>
      </c>
      <c r="B817">
        <v>1996</v>
      </c>
      <c r="C817" t="s">
        <v>64</v>
      </c>
      <c r="D817">
        <v>4232673.0559717305</v>
      </c>
      <c r="E817">
        <v>1730925.4700474399</v>
      </c>
      <c r="F817">
        <v>2501747.5859242901</v>
      </c>
      <c r="G817">
        <v>0.31137876736124298</v>
      </c>
      <c r="H817">
        <v>0.16579410399745201</v>
      </c>
      <c r="I817">
        <v>1709146.7131916599</v>
      </c>
      <c r="J817">
        <v>2356873.9060344999</v>
      </c>
      <c r="K817">
        <v>0.307460954271216</v>
      </c>
      <c r="L817">
        <v>0.15619313462497</v>
      </c>
      <c r="M817">
        <v>21778.756855778101</v>
      </c>
      <c r="N817">
        <v>144873.67988978801</v>
      </c>
      <c r="O817">
        <v>3.9178130900266598E-3</v>
      </c>
      <c r="P817">
        <v>9.6009693724825006E-3</v>
      </c>
      <c r="Q817">
        <v>0.2049880310914341</v>
      </c>
    </row>
    <row r="818" spans="1:17" x14ac:dyDescent="0.2">
      <c r="A818">
        <v>52</v>
      </c>
      <c r="B818">
        <v>1997</v>
      </c>
      <c r="C818" t="s">
        <v>64</v>
      </c>
      <c r="D818">
        <v>4339614.6236363798</v>
      </c>
      <c r="E818">
        <v>1831994.7351989001</v>
      </c>
      <c r="F818">
        <v>2507619.8884374802</v>
      </c>
      <c r="G818">
        <v>0.33162355209379402</v>
      </c>
      <c r="H818">
        <v>0.16726327140762501</v>
      </c>
      <c r="I818">
        <v>1801507.38848957</v>
      </c>
      <c r="J818">
        <v>2326404.06442104</v>
      </c>
      <c r="K818">
        <v>0.32610480140340897</v>
      </c>
      <c r="L818">
        <v>0.15517581281967199</v>
      </c>
      <c r="M818">
        <v>30487.346709326899</v>
      </c>
      <c r="N818">
        <v>181215.82401643301</v>
      </c>
      <c r="O818">
        <v>5.51875069038578E-3</v>
      </c>
      <c r="P818">
        <v>1.20874585879537E-2</v>
      </c>
      <c r="Q818">
        <v>0.21151957399875704</v>
      </c>
    </row>
    <row r="819" spans="1:17" x14ac:dyDescent="0.2">
      <c r="A819">
        <v>52</v>
      </c>
      <c r="B819">
        <v>1998</v>
      </c>
      <c r="C819" t="s">
        <v>64</v>
      </c>
      <c r="D819">
        <v>4488204.7892095204</v>
      </c>
      <c r="E819">
        <v>1947749.5939792001</v>
      </c>
      <c r="F819">
        <v>2540455.1952303201</v>
      </c>
      <c r="G819">
        <v>0.35067045307369898</v>
      </c>
      <c r="H819">
        <v>0.17016050551987599</v>
      </c>
      <c r="I819">
        <v>1923807.1239672301</v>
      </c>
      <c r="J819">
        <v>2402157.63674379</v>
      </c>
      <c r="K819">
        <v>0.34635988007563301</v>
      </c>
      <c r="L819">
        <v>0.160897290601377</v>
      </c>
      <c r="M819">
        <v>23942.470011966499</v>
      </c>
      <c r="N819">
        <v>138297.55848653801</v>
      </c>
      <c r="O819">
        <v>4.31057299806549E-3</v>
      </c>
      <c r="P819">
        <v>9.2632149184982502E-3</v>
      </c>
      <c r="Q819">
        <v>0.21910657660073485</v>
      </c>
    </row>
    <row r="820" spans="1:17" x14ac:dyDescent="0.2">
      <c r="A820">
        <v>52</v>
      </c>
      <c r="B820">
        <v>1999</v>
      </c>
      <c r="C820" t="s">
        <v>64</v>
      </c>
      <c r="D820">
        <v>4494841.6443261001</v>
      </c>
      <c r="E820">
        <v>1918014.53934105</v>
      </c>
      <c r="F820">
        <v>2576827.1049850499</v>
      </c>
      <c r="G820">
        <v>0.34189673837089402</v>
      </c>
      <c r="H820">
        <v>0.17187222642549599</v>
      </c>
      <c r="I820">
        <v>1879614.0891108699</v>
      </c>
      <c r="J820">
        <v>2441021.3210992399</v>
      </c>
      <c r="K820">
        <v>0.33505164495977502</v>
      </c>
      <c r="L820">
        <v>0.16281409350196499</v>
      </c>
      <c r="M820">
        <v>38400.450230182701</v>
      </c>
      <c r="N820">
        <v>135805.78388580299</v>
      </c>
      <c r="O820">
        <v>6.8450934111187103E-3</v>
      </c>
      <c r="P820">
        <v>9.0581329235312202E-3</v>
      </c>
      <c r="Q820">
        <v>0.21816851193475686</v>
      </c>
    </row>
    <row r="821" spans="1:17" x14ac:dyDescent="0.2">
      <c r="A821">
        <v>52</v>
      </c>
      <c r="B821">
        <v>2000</v>
      </c>
      <c r="C821" t="s">
        <v>64</v>
      </c>
      <c r="D821">
        <v>4842055.5314430203</v>
      </c>
      <c r="E821">
        <v>2168730.7101302398</v>
      </c>
      <c r="F821">
        <v>2673324.82131278</v>
      </c>
      <c r="G821">
        <v>0.37846770528645002</v>
      </c>
      <c r="H821">
        <v>0.17882471566338701</v>
      </c>
      <c r="I821">
        <v>2137086.2679339098</v>
      </c>
      <c r="J821">
        <v>2530411.93840214</v>
      </c>
      <c r="K821">
        <v>0.37294539706848101</v>
      </c>
      <c r="L821">
        <v>0.16926495119055401</v>
      </c>
      <c r="M821">
        <v>31644.442196327302</v>
      </c>
      <c r="N821">
        <v>142912.882910638</v>
      </c>
      <c r="O821">
        <v>5.5223082179688904E-3</v>
      </c>
      <c r="P821">
        <v>9.5597644728334895E-3</v>
      </c>
      <c r="Q821">
        <v>0.23414526447166834</v>
      </c>
    </row>
    <row r="822" spans="1:17" x14ac:dyDescent="0.2">
      <c r="A822">
        <v>52</v>
      </c>
      <c r="B822">
        <v>2001</v>
      </c>
      <c r="C822" t="s">
        <v>64</v>
      </c>
      <c r="D822">
        <v>4914947.21391863</v>
      </c>
      <c r="E822">
        <v>2273624.8171186498</v>
      </c>
      <c r="F822">
        <v>2641322.3967999802</v>
      </c>
      <c r="G822">
        <v>0.37986650303702402</v>
      </c>
      <c r="H822">
        <v>0.177238552934642</v>
      </c>
      <c r="I822">
        <v>2247983.6209019599</v>
      </c>
      <c r="J822">
        <v>2511211.75345104</v>
      </c>
      <c r="K822">
        <v>0.37558249299843599</v>
      </c>
      <c r="L822">
        <v>0.16850784206931901</v>
      </c>
      <c r="M822">
        <v>25641.196216686301</v>
      </c>
      <c r="N822">
        <v>130110.643348942</v>
      </c>
      <c r="O822">
        <v>4.2840100385878703E-3</v>
      </c>
      <c r="P822">
        <v>8.7307108653227102E-3</v>
      </c>
      <c r="Q822">
        <v>0.23530042008898783</v>
      </c>
    </row>
    <row r="823" spans="1:17" x14ac:dyDescent="0.2">
      <c r="A823">
        <v>52</v>
      </c>
      <c r="B823">
        <v>2002</v>
      </c>
      <c r="C823" t="s">
        <v>64</v>
      </c>
      <c r="D823">
        <v>5028771.8817676194</v>
      </c>
      <c r="E823">
        <v>2347878.9643974798</v>
      </c>
      <c r="F823">
        <v>2680892.9173701401</v>
      </c>
      <c r="G823">
        <v>0.37816052082811502</v>
      </c>
      <c r="H823">
        <v>0.181154966793796</v>
      </c>
      <c r="I823">
        <v>2272935.5567408302</v>
      </c>
      <c r="J823">
        <v>2499428.77978242</v>
      </c>
      <c r="K823">
        <v>0.36608978017162203</v>
      </c>
      <c r="L823">
        <v>0.168892959010502</v>
      </c>
      <c r="M823">
        <v>74943.407656657902</v>
      </c>
      <c r="N823">
        <v>181464.13758772801</v>
      </c>
      <c r="O823">
        <v>1.2070740656492201E-2</v>
      </c>
      <c r="P823">
        <v>1.2262007783293701E-2</v>
      </c>
      <c r="Q823">
        <v>0.23937896715492948</v>
      </c>
    </row>
    <row r="824" spans="1:17" x14ac:dyDescent="0.2">
      <c r="A824">
        <v>52</v>
      </c>
      <c r="B824">
        <v>2003</v>
      </c>
      <c r="C824" t="s">
        <v>64</v>
      </c>
      <c r="D824">
        <v>5016700.7371083898</v>
      </c>
      <c r="E824">
        <v>2375625.5622478598</v>
      </c>
      <c r="F824">
        <v>2641075.1748605301</v>
      </c>
      <c r="G824">
        <v>0.36839351380864399</v>
      </c>
      <c r="H824">
        <v>0.18009479337621001</v>
      </c>
      <c r="I824">
        <v>2289698.5189594398</v>
      </c>
      <c r="J824">
        <v>2479808.0082103601</v>
      </c>
      <c r="K824">
        <v>0.35506861702724501</v>
      </c>
      <c r="L824">
        <v>0.169097992780497</v>
      </c>
      <c r="M824">
        <v>85927.043288415603</v>
      </c>
      <c r="N824">
        <v>161267.166650172</v>
      </c>
      <c r="O824">
        <v>1.33248967813995E-2</v>
      </c>
      <c r="P824">
        <v>1.09968005957131E-2</v>
      </c>
      <c r="Q824">
        <v>0.23760601965113196</v>
      </c>
    </row>
    <row r="825" spans="1:17" x14ac:dyDescent="0.2">
      <c r="A825">
        <v>52</v>
      </c>
      <c r="B825">
        <v>2004</v>
      </c>
      <c r="C825" t="s">
        <v>64</v>
      </c>
      <c r="D825">
        <v>5695539.35506781</v>
      </c>
      <c r="E825">
        <v>2656708.6274964702</v>
      </c>
      <c r="F825">
        <v>3038830.7275713398</v>
      </c>
      <c r="G825">
        <v>0.3944942674202</v>
      </c>
      <c r="H825">
        <v>0.208899665819922</v>
      </c>
      <c r="I825">
        <v>2578282.4311176301</v>
      </c>
      <c r="J825">
        <v>2963736.6873105299</v>
      </c>
      <c r="K825">
        <v>0.38284877322982702</v>
      </c>
      <c r="L825">
        <v>0.20373744346471701</v>
      </c>
      <c r="M825">
        <v>78426.196378845605</v>
      </c>
      <c r="N825">
        <v>75094.040260811496</v>
      </c>
      <c r="O825">
        <v>1.1645494190373499E-2</v>
      </c>
      <c r="P825">
        <v>5.1622223552045404E-3</v>
      </c>
      <c r="Q825">
        <v>0.26763104543134292</v>
      </c>
    </row>
    <row r="826" spans="1:17" x14ac:dyDescent="0.2">
      <c r="A826">
        <v>52</v>
      </c>
      <c r="B826">
        <v>2005</v>
      </c>
      <c r="C826" t="s">
        <v>64</v>
      </c>
      <c r="D826">
        <v>5674680.7926936802</v>
      </c>
      <c r="E826">
        <v>2652459.3676229799</v>
      </c>
      <c r="F826">
        <v>3022221.4250706998</v>
      </c>
      <c r="G826">
        <v>0.368431023598709</v>
      </c>
      <c r="H826">
        <v>0.21110302663635</v>
      </c>
      <c r="I826">
        <v>2558780.5694506401</v>
      </c>
      <c r="J826">
        <v>2964556.7211770802</v>
      </c>
      <c r="K826">
        <v>0.35541888251883902</v>
      </c>
      <c r="L826">
        <v>0.20707513065856001</v>
      </c>
      <c r="M826">
        <v>93678.798172340394</v>
      </c>
      <c r="N826">
        <v>57664.703893616999</v>
      </c>
      <c r="O826">
        <v>1.3012141079869701E-2</v>
      </c>
      <c r="P826">
        <v>4.0278959777894797E-3</v>
      </c>
      <c r="Q826">
        <v>0.26374639289839419</v>
      </c>
    </row>
    <row r="827" spans="1:17" x14ac:dyDescent="0.2">
      <c r="A827">
        <v>52</v>
      </c>
      <c r="B827">
        <v>2006</v>
      </c>
      <c r="C827" t="s">
        <v>64</v>
      </c>
      <c r="D827">
        <v>5944966.4620004799</v>
      </c>
      <c r="E827">
        <v>3264259.73003098</v>
      </c>
      <c r="F827">
        <v>2680706.7319695</v>
      </c>
      <c r="G827">
        <v>0.429036828064225</v>
      </c>
      <c r="H827">
        <v>0.19270848598290299</v>
      </c>
      <c r="I827">
        <v>3161882.1713994001</v>
      </c>
      <c r="J827">
        <v>2558513.5329321502</v>
      </c>
      <c r="K827">
        <v>0.41558086969910002</v>
      </c>
      <c r="L827">
        <v>0.18392435972878099</v>
      </c>
      <c r="M827">
        <v>102377.55863157799</v>
      </c>
      <c r="N827">
        <v>122193.19903735</v>
      </c>
      <c r="O827">
        <v>1.3455958365125101E-2</v>
      </c>
      <c r="P827">
        <v>8.7841262541221796E-3</v>
      </c>
      <c r="Q827">
        <v>0.27626557597994134</v>
      </c>
    </row>
    <row r="828" spans="1:17" x14ac:dyDescent="0.2">
      <c r="A828">
        <v>52</v>
      </c>
      <c r="B828">
        <v>2007</v>
      </c>
      <c r="C828" t="s">
        <v>64</v>
      </c>
      <c r="D828">
        <v>6613835.9267130196</v>
      </c>
      <c r="E828">
        <v>3467492.3484004498</v>
      </c>
      <c r="F828">
        <v>3146343.5783125702</v>
      </c>
      <c r="G828">
        <v>0.43499236859186802</v>
      </c>
      <c r="H828">
        <v>0.234772321600376</v>
      </c>
      <c r="I828">
        <v>3367964.2772260401</v>
      </c>
      <c r="J828">
        <v>3076569.5703203399</v>
      </c>
      <c r="K828">
        <v>0.42250670256249401</v>
      </c>
      <c r="L828">
        <v>0.22956595890158801</v>
      </c>
      <c r="M828">
        <v>99528.071174413097</v>
      </c>
      <c r="N828">
        <v>69774.007992227504</v>
      </c>
      <c r="O828">
        <v>1.24856660293741E-2</v>
      </c>
      <c r="P828">
        <v>5.20636269878822E-3</v>
      </c>
      <c r="Q828">
        <v>0.30944721108371048</v>
      </c>
    </row>
    <row r="829" spans="1:17" x14ac:dyDescent="0.2">
      <c r="A829">
        <v>52</v>
      </c>
      <c r="B829">
        <v>2008</v>
      </c>
      <c r="C829" t="s">
        <v>64</v>
      </c>
      <c r="D829">
        <v>6022475.6476357803</v>
      </c>
      <c r="E829">
        <v>3556802.3941087299</v>
      </c>
      <c r="F829">
        <v>2465673.2535270499</v>
      </c>
      <c r="G829">
        <v>0.42785839746382598</v>
      </c>
      <c r="H829">
        <v>0.19162327463019399</v>
      </c>
      <c r="I829">
        <v>3453561.59455954</v>
      </c>
      <c r="J829">
        <v>2382928.1228224202</v>
      </c>
      <c r="K829">
        <v>0.415439252919512</v>
      </c>
      <c r="L829">
        <v>0.185192620088826</v>
      </c>
      <c r="M829">
        <v>103240.79954918601</v>
      </c>
      <c r="N829">
        <v>82745.130704624695</v>
      </c>
      <c r="O829">
        <v>1.2419144544314101E-2</v>
      </c>
      <c r="P829">
        <v>6.4306545413681197E-3</v>
      </c>
      <c r="Q829">
        <v>0.28434284077068112</v>
      </c>
    </row>
    <row r="830" spans="1:17" x14ac:dyDescent="0.2">
      <c r="A830">
        <v>52</v>
      </c>
      <c r="B830">
        <v>2009</v>
      </c>
      <c r="C830" t="s">
        <v>64</v>
      </c>
      <c r="D830">
        <v>6494457.5605472103</v>
      </c>
      <c r="E830">
        <v>3771783.88739549</v>
      </c>
      <c r="F830">
        <v>2722673.6731517198</v>
      </c>
      <c r="G830">
        <v>0.43952694547996901</v>
      </c>
      <c r="H830">
        <v>0.22023984360827301</v>
      </c>
      <c r="I830">
        <v>3656199.4747798699</v>
      </c>
      <c r="J830">
        <v>2583420.07464016</v>
      </c>
      <c r="K830">
        <v>0.42605786418084801</v>
      </c>
      <c r="L830">
        <v>0.208975478340961</v>
      </c>
      <c r="M830">
        <v>115584.412615622</v>
      </c>
      <c r="N830">
        <v>139253.59851156099</v>
      </c>
      <c r="O830">
        <v>1.346908129912E-2</v>
      </c>
      <c r="P830">
        <v>1.12643652673121E-2</v>
      </c>
      <c r="Q830">
        <v>0.31009012362476218</v>
      </c>
    </row>
    <row r="831" spans="1:17" x14ac:dyDescent="0.2">
      <c r="A831">
        <v>52</v>
      </c>
      <c r="B831">
        <v>2010</v>
      </c>
      <c r="C831" t="s">
        <v>64</v>
      </c>
      <c r="D831">
        <v>6860446.7035577409</v>
      </c>
      <c r="E831">
        <v>3952398.1974618402</v>
      </c>
      <c r="F831">
        <v>2908048.5060959002</v>
      </c>
      <c r="G831">
        <v>0.44682141649925899</v>
      </c>
      <c r="H831">
        <v>0.24340102969154201</v>
      </c>
      <c r="I831">
        <v>3888225.7033171598</v>
      </c>
      <c r="J831">
        <v>2784081.30475548</v>
      </c>
      <c r="K831">
        <v>0.43956667056995702</v>
      </c>
      <c r="L831">
        <v>0.23302508706507399</v>
      </c>
      <c r="M831">
        <v>64172.4941446843</v>
      </c>
      <c r="N831">
        <v>123967.20134042601</v>
      </c>
      <c r="O831">
        <v>7.2547459293023399E-3</v>
      </c>
      <c r="P831">
        <v>1.0375942626468401E-2</v>
      </c>
      <c r="Q831">
        <v>0.32993784974590906</v>
      </c>
    </row>
    <row r="832" spans="1:17" x14ac:dyDescent="0.2">
      <c r="A832">
        <v>52</v>
      </c>
      <c r="B832">
        <v>2011</v>
      </c>
      <c r="C832" t="s">
        <v>64</v>
      </c>
      <c r="D832">
        <v>6277049.2618249096</v>
      </c>
      <c r="E832">
        <v>4119334.9906973802</v>
      </c>
      <c r="F832">
        <v>2157714.2711275299</v>
      </c>
      <c r="G832">
        <v>0.43510783200540798</v>
      </c>
      <c r="H832">
        <v>0.18382131310876801</v>
      </c>
      <c r="I832">
        <v>4025007.3267546501</v>
      </c>
      <c r="J832">
        <v>2077481.2132889</v>
      </c>
      <c r="K832">
        <v>0.42514440211952997</v>
      </c>
      <c r="L832">
        <v>0.17698604940217899</v>
      </c>
      <c r="M832">
        <v>94327.663942732499</v>
      </c>
      <c r="N832">
        <v>80233.057838627807</v>
      </c>
      <c r="O832">
        <v>9.9634298858779398E-3</v>
      </c>
      <c r="P832">
        <v>6.8352637065895398E-3</v>
      </c>
      <c r="Q832">
        <v>0.29601049139588048</v>
      </c>
    </row>
    <row r="833" spans="1:17" x14ac:dyDescent="0.2">
      <c r="A833">
        <v>52</v>
      </c>
      <c r="B833">
        <v>2012</v>
      </c>
      <c r="C833" t="s">
        <v>64</v>
      </c>
      <c r="D833">
        <v>6246414.1190578695</v>
      </c>
      <c r="E833">
        <v>4319796.6019943999</v>
      </c>
      <c r="F833">
        <v>1926617.5170634701</v>
      </c>
      <c r="G833">
        <v>0.43086726718939899</v>
      </c>
      <c r="H833">
        <v>0.16749853909132101</v>
      </c>
      <c r="I833">
        <v>4227835.66482177</v>
      </c>
      <c r="J833">
        <v>1859826.7361574799</v>
      </c>
      <c r="K833">
        <v>0.42169485437962601</v>
      </c>
      <c r="L833">
        <v>0.161691803645681</v>
      </c>
      <c r="M833">
        <v>91960.937172634993</v>
      </c>
      <c r="N833">
        <v>66790.780905990905</v>
      </c>
      <c r="O833">
        <v>9.1724128097734493E-3</v>
      </c>
      <c r="P833">
        <v>5.8067354456392498E-3</v>
      </c>
      <c r="Q833">
        <v>0.29015150622585989</v>
      </c>
    </row>
    <row r="834" spans="1:17" x14ac:dyDescent="0.2">
      <c r="A834">
        <v>52</v>
      </c>
      <c r="B834">
        <v>2013</v>
      </c>
      <c r="C834" t="s">
        <v>64</v>
      </c>
      <c r="D834">
        <v>6460539.8857278898</v>
      </c>
      <c r="E834">
        <v>4528914.5560392197</v>
      </c>
      <c r="F834">
        <v>1931625.3296886701</v>
      </c>
      <c r="G834">
        <v>0.42634370266187899</v>
      </c>
      <c r="H834">
        <v>0.17098296403202501</v>
      </c>
      <c r="I834">
        <v>4406345.8401372498</v>
      </c>
      <c r="J834">
        <v>1827723.63149991</v>
      </c>
      <c r="K834">
        <v>0.41480530874396399</v>
      </c>
      <c r="L834">
        <v>0.16178582830843299</v>
      </c>
      <c r="M834">
        <v>122568.715901968</v>
      </c>
      <c r="N834">
        <v>103901.698188768</v>
      </c>
      <c r="O834">
        <v>1.15383939179144E-2</v>
      </c>
      <c r="P834">
        <v>9.1971357235928405E-3</v>
      </c>
      <c r="Q834">
        <v>0.29473448301533689</v>
      </c>
    </row>
    <row r="835" spans="1:17" x14ac:dyDescent="0.2">
      <c r="A835">
        <v>52</v>
      </c>
      <c r="B835">
        <v>2014</v>
      </c>
      <c r="C835" t="s">
        <v>64</v>
      </c>
      <c r="D835">
        <v>7027902.0814728793</v>
      </c>
      <c r="E835">
        <v>4908085.5844151797</v>
      </c>
      <c r="F835">
        <v>2119816.4970577001</v>
      </c>
      <c r="G835">
        <v>0.44182971455210102</v>
      </c>
      <c r="H835">
        <v>0.18899701609861699</v>
      </c>
      <c r="I835">
        <v>4780375.9280501204</v>
      </c>
      <c r="J835">
        <v>1985098.8913284801</v>
      </c>
      <c r="K835">
        <v>0.43033319110179902</v>
      </c>
      <c r="L835">
        <v>0.17698596441838299</v>
      </c>
      <c r="M835">
        <v>127709.656365052</v>
      </c>
      <c r="N835">
        <v>134717.605729214</v>
      </c>
      <c r="O835">
        <v>1.14965234503019E-2</v>
      </c>
      <c r="P835">
        <v>1.2011051680233399E-2</v>
      </c>
      <c r="Q835">
        <v>0.31480411390167207</v>
      </c>
    </row>
    <row r="836" spans="1:17" x14ac:dyDescent="0.2">
      <c r="A836">
        <v>52</v>
      </c>
      <c r="B836">
        <v>2015</v>
      </c>
      <c r="C836" t="s">
        <v>64</v>
      </c>
      <c r="D836">
        <v>8142235.1996541992</v>
      </c>
      <c r="E836">
        <v>5298649.0963549297</v>
      </c>
      <c r="F836">
        <v>2843586.1032992699</v>
      </c>
      <c r="G836">
        <v>0.46041908926685199</v>
      </c>
      <c r="H836">
        <v>0.25406375397215702</v>
      </c>
      <c r="I836">
        <v>5152710.7605838496</v>
      </c>
      <c r="J836">
        <v>2707196.1416887599</v>
      </c>
      <c r="K836">
        <v>0.44773797103785601</v>
      </c>
      <c r="L836">
        <v>0.24187782240825001</v>
      </c>
      <c r="M836">
        <v>145938.335771076</v>
      </c>
      <c r="N836">
        <v>136389.961610506</v>
      </c>
      <c r="O836">
        <v>1.26811182289958E-2</v>
      </c>
      <c r="P836">
        <v>1.21859315639076E-2</v>
      </c>
      <c r="Q836">
        <v>0.35867725405000001</v>
      </c>
    </row>
    <row r="837" spans="1:17" x14ac:dyDescent="0.2">
      <c r="A837">
        <v>52</v>
      </c>
      <c r="B837">
        <v>2016</v>
      </c>
      <c r="C837" t="s">
        <v>64</v>
      </c>
      <c r="D837">
        <v>7984562.9963723794</v>
      </c>
      <c r="E837">
        <v>5483316.1078689396</v>
      </c>
      <c r="F837">
        <v>2501246.8885034402</v>
      </c>
      <c r="G837">
        <v>0.44865155048220501</v>
      </c>
      <c r="H837">
        <v>0.231638013329732</v>
      </c>
      <c r="I837">
        <v>5311999.0017168298</v>
      </c>
      <c r="J837">
        <v>2304795.0028979299</v>
      </c>
      <c r="K837">
        <v>0.43463417782171498</v>
      </c>
      <c r="L837">
        <v>0.21344479749578099</v>
      </c>
      <c r="M837">
        <v>171317.10615210599</v>
      </c>
      <c r="N837">
        <v>196451.88560551099</v>
      </c>
      <c r="O837">
        <v>1.40173726604901E-2</v>
      </c>
      <c r="P837">
        <v>1.8193215833950602E-2</v>
      </c>
      <c r="Q837">
        <v>0.34685548898050506</v>
      </c>
    </row>
    <row r="838" spans="1:17" x14ac:dyDescent="0.2">
      <c r="A838">
        <v>52</v>
      </c>
      <c r="B838">
        <v>2017</v>
      </c>
      <c r="C838" t="s">
        <v>64</v>
      </c>
      <c r="D838">
        <v>8310153.4293427598</v>
      </c>
      <c r="E838">
        <v>5935809.4007294197</v>
      </c>
      <c r="F838">
        <v>2374344.0286133401</v>
      </c>
      <c r="G838">
        <v>0.46567243374377698</v>
      </c>
      <c r="H838">
        <v>0.23030893867243901</v>
      </c>
      <c r="I838">
        <v>5786333.8651210703</v>
      </c>
      <c r="J838">
        <v>2226943.7770341001</v>
      </c>
      <c r="K838">
        <v>0.45394587182901303</v>
      </c>
      <c r="L838">
        <v>0.216011265255209</v>
      </c>
      <c r="M838">
        <v>149475.535608348</v>
      </c>
      <c r="N838">
        <v>147400.25157923999</v>
      </c>
      <c r="O838">
        <v>1.17265619147644E-2</v>
      </c>
      <c r="P838">
        <v>1.4297673417230599E-2</v>
      </c>
      <c r="Q838">
        <v>0.36043131977769194</v>
      </c>
    </row>
    <row r="839" spans="1:17" x14ac:dyDescent="0.2">
      <c r="A839">
        <v>52</v>
      </c>
      <c r="B839">
        <v>2018</v>
      </c>
      <c r="C839" t="s">
        <v>64</v>
      </c>
      <c r="D839">
        <v>8898128.6563359201</v>
      </c>
      <c r="E839">
        <v>6542429.2109206701</v>
      </c>
      <c r="F839">
        <v>2355699.44541525</v>
      </c>
      <c r="G839">
        <v>0.50034184650187197</v>
      </c>
      <c r="H839">
        <v>0.24006210463508501</v>
      </c>
      <c r="I839">
        <v>6377235.0322919702</v>
      </c>
      <c r="J839">
        <v>2232542.4542007302</v>
      </c>
      <c r="K839">
        <v>0.48770837998633398</v>
      </c>
      <c r="L839">
        <v>0.227511553430846</v>
      </c>
      <c r="M839">
        <v>165194.17862869499</v>
      </c>
      <c r="N839">
        <v>123156.99121451699</v>
      </c>
      <c r="O839">
        <v>1.26334665155376E-2</v>
      </c>
      <c r="P839">
        <v>1.25505512042391E-2</v>
      </c>
      <c r="Q839">
        <v>0.38875481227360442</v>
      </c>
    </row>
    <row r="840" spans="1:17" x14ac:dyDescent="0.2">
      <c r="A840">
        <v>52</v>
      </c>
      <c r="B840">
        <v>2019</v>
      </c>
      <c r="C840" t="s">
        <v>64</v>
      </c>
      <c r="D840">
        <v>9605659.0858985595</v>
      </c>
      <c r="E840">
        <v>7233502.9374332903</v>
      </c>
      <c r="F840">
        <v>2499093.6070157201</v>
      </c>
      <c r="G840">
        <v>0.54255230921583697</v>
      </c>
      <c r="H840">
        <v>0.26963087319957602</v>
      </c>
      <c r="I840">
        <v>6917916.9721607696</v>
      </c>
      <c r="J840">
        <v>2326956.7677394198</v>
      </c>
      <c r="K840">
        <v>0.518881634620733</v>
      </c>
      <c r="L840">
        <v>0.25105877723902997</v>
      </c>
      <c r="M840">
        <v>315585.96527251898</v>
      </c>
      <c r="N840">
        <v>172136.839276296</v>
      </c>
      <c r="O840">
        <v>2.3670674595104201E-2</v>
      </c>
      <c r="P840">
        <v>1.85720959605459E-2</v>
      </c>
      <c r="Q840">
        <v>0.42945731379418639</v>
      </c>
    </row>
    <row r="841" spans="1:17" x14ac:dyDescent="0.2">
      <c r="A841">
        <v>52</v>
      </c>
      <c r="B841">
        <v>2020</v>
      </c>
      <c r="C841" t="s">
        <v>64</v>
      </c>
      <c r="D841">
        <v>9283570.5032620393</v>
      </c>
      <c r="E841">
        <v>7106565.4788828399</v>
      </c>
      <c r="F841">
        <v>2310965.34045813</v>
      </c>
      <c r="G841">
        <v>0.52256193476919699</v>
      </c>
      <c r="H841">
        <v>0.26160632929659</v>
      </c>
      <c r="I841">
        <v>6859968.8138269801</v>
      </c>
      <c r="J841">
        <v>2130712.2102374202</v>
      </c>
      <c r="K841">
        <v>0.50442912071406298</v>
      </c>
      <c r="L841">
        <v>0.241201280845317</v>
      </c>
      <c r="M841">
        <v>246596.66505586001</v>
      </c>
      <c r="N841">
        <v>180253.13022070599</v>
      </c>
      <c r="O841">
        <v>1.8132814055134699E-2</v>
      </c>
      <c r="P841">
        <v>2.0405048451272299E-2</v>
      </c>
      <c r="Q841">
        <v>0.41861502414429358</v>
      </c>
    </row>
    <row r="842" spans="1:17" x14ac:dyDescent="0.2">
      <c r="A842">
        <v>53</v>
      </c>
      <c r="B842">
        <v>1986</v>
      </c>
      <c r="C842" t="s">
        <v>65</v>
      </c>
      <c r="D842">
        <v>2161032.4214372332</v>
      </c>
      <c r="E842">
        <v>640283.82815075305</v>
      </c>
      <c r="F842">
        <v>1520748.5932864801</v>
      </c>
      <c r="G842">
        <v>0.200589127364036</v>
      </c>
      <c r="H842">
        <v>9.42396221054283E-2</v>
      </c>
      <c r="I842">
        <v>618293.76357031695</v>
      </c>
      <c r="J842">
        <v>1388927.4620849399</v>
      </c>
      <c r="K842">
        <v>0.19370004525554699</v>
      </c>
      <c r="L842">
        <v>8.6070767868255293E-2</v>
      </c>
      <c r="M842">
        <v>21990.064580435901</v>
      </c>
      <c r="N842">
        <v>131821.13120154</v>
      </c>
      <c r="O842">
        <v>6.8890821084893897E-3</v>
      </c>
      <c r="P842">
        <v>8.16885423717305E-3</v>
      </c>
      <c r="Q842">
        <v>0.11180226818371998</v>
      </c>
    </row>
    <row r="843" spans="1:17" x14ac:dyDescent="0.2">
      <c r="A843">
        <v>53</v>
      </c>
      <c r="B843">
        <v>1987</v>
      </c>
      <c r="C843" t="s">
        <v>65</v>
      </c>
      <c r="D843">
        <v>2297961.1908969362</v>
      </c>
      <c r="E843">
        <v>713441.67922105605</v>
      </c>
      <c r="F843">
        <v>1584519.5116758801</v>
      </c>
      <c r="G843">
        <v>0.20953616445703899</v>
      </c>
      <c r="H843">
        <v>9.6444479785038895E-2</v>
      </c>
      <c r="I843">
        <v>685835.09059140901</v>
      </c>
      <c r="J843">
        <v>1460430.90049699</v>
      </c>
      <c r="K843">
        <v>0.20142817348360001</v>
      </c>
      <c r="L843">
        <v>8.8891615043261402E-2</v>
      </c>
      <c r="M843">
        <v>27606.588629646201</v>
      </c>
      <c r="N843">
        <v>124088.611178882</v>
      </c>
      <c r="O843">
        <v>8.1079909734388597E-3</v>
      </c>
      <c r="P843">
        <v>7.5528647417775104E-3</v>
      </c>
      <c r="Q843">
        <v>0.1158584943614783</v>
      </c>
    </row>
    <row r="844" spans="1:17" x14ac:dyDescent="0.2">
      <c r="A844">
        <v>53</v>
      </c>
      <c r="B844">
        <v>1988</v>
      </c>
      <c r="C844" t="s">
        <v>65</v>
      </c>
      <c r="D844">
        <v>2243171.472728428</v>
      </c>
      <c r="E844">
        <v>789672.31710951799</v>
      </c>
      <c r="F844">
        <v>1453499.15561891</v>
      </c>
      <c r="G844">
        <v>0.21987371470994199</v>
      </c>
      <c r="H844">
        <v>8.70106518739098E-2</v>
      </c>
      <c r="I844">
        <v>758935.98820199701</v>
      </c>
      <c r="J844">
        <v>1329387.1939081501</v>
      </c>
      <c r="K844">
        <v>0.211315594250331</v>
      </c>
      <c r="L844">
        <v>7.9580951862006394E-2</v>
      </c>
      <c r="M844">
        <v>30736.328907520801</v>
      </c>
      <c r="N844">
        <v>124111.961710766</v>
      </c>
      <c r="O844">
        <v>8.5581204596107095E-3</v>
      </c>
      <c r="P844">
        <v>7.4297000119034201E-3</v>
      </c>
      <c r="Q844">
        <v>0.11052107785643668</v>
      </c>
    </row>
    <row r="845" spans="1:17" x14ac:dyDescent="0.2">
      <c r="A845">
        <v>53</v>
      </c>
      <c r="B845">
        <v>1989</v>
      </c>
      <c r="C845" t="s">
        <v>65</v>
      </c>
      <c r="D845">
        <v>2812646.7078707246</v>
      </c>
      <c r="E845">
        <v>821202.10112442495</v>
      </c>
      <c r="F845">
        <v>1991444.6067462999</v>
      </c>
      <c r="G845">
        <v>0.21786961911014999</v>
      </c>
      <c r="H845">
        <v>0.115915592355107</v>
      </c>
      <c r="I845">
        <v>788993.63743523101</v>
      </c>
      <c r="J845">
        <v>1807997.2638616399</v>
      </c>
      <c r="K845">
        <v>0.20932452928819301</v>
      </c>
      <c r="L845">
        <v>0.105237711913738</v>
      </c>
      <c r="M845">
        <v>32208.463689193701</v>
      </c>
      <c r="N845">
        <v>183447.34288465499</v>
      </c>
      <c r="O845">
        <v>8.5450898219566595E-3</v>
      </c>
      <c r="P845">
        <v>1.06778804413686E-2</v>
      </c>
      <c r="Q845">
        <v>0.13425929191920372</v>
      </c>
    </row>
    <row r="846" spans="1:17" x14ac:dyDescent="0.2">
      <c r="A846">
        <v>53</v>
      </c>
      <c r="B846">
        <v>1990</v>
      </c>
      <c r="C846" t="s">
        <v>65</v>
      </c>
      <c r="D846">
        <v>3335769.7870259397</v>
      </c>
      <c r="E846">
        <v>1044608.62579611</v>
      </c>
      <c r="F846">
        <v>2291161.1612298298</v>
      </c>
      <c r="G846">
        <v>0.26302166248047498</v>
      </c>
      <c r="H846">
        <v>0.12895736874297301</v>
      </c>
      <c r="I846">
        <v>1009876.58948056</v>
      </c>
      <c r="J846">
        <v>2100260.2567645898</v>
      </c>
      <c r="K846">
        <v>0.25427649447452799</v>
      </c>
      <c r="L846">
        <v>0.118212564428432</v>
      </c>
      <c r="M846">
        <v>34732.036315551501</v>
      </c>
      <c r="N846">
        <v>190900.90446523801</v>
      </c>
      <c r="O846">
        <v>8.7451680059471796E-3</v>
      </c>
      <c r="P846">
        <v>1.07448043145408E-2</v>
      </c>
      <c r="Q846">
        <v>0.15345071079027345</v>
      </c>
    </row>
    <row r="847" spans="1:17" x14ac:dyDescent="0.2">
      <c r="A847">
        <v>53</v>
      </c>
      <c r="B847">
        <v>1991</v>
      </c>
      <c r="C847" t="s">
        <v>65</v>
      </c>
      <c r="D847">
        <v>3775832.14602943</v>
      </c>
      <c r="E847">
        <v>1169307.3688720199</v>
      </c>
      <c r="F847">
        <v>2606524.77715741</v>
      </c>
      <c r="G847">
        <v>0.27596865362661399</v>
      </c>
      <c r="H847">
        <v>0.145690147491113</v>
      </c>
      <c r="I847">
        <v>1135228.71696168</v>
      </c>
      <c r="J847">
        <v>2388421.3743845201</v>
      </c>
      <c r="K847">
        <v>0.26792573870495701</v>
      </c>
      <c r="L847">
        <v>0.13349938790318799</v>
      </c>
      <c r="M847">
        <v>34078.6519103338</v>
      </c>
      <c r="N847">
        <v>218103.40277289299</v>
      </c>
      <c r="O847">
        <v>8.0429149216575402E-3</v>
      </c>
      <c r="P847">
        <v>1.2190759587925201E-2</v>
      </c>
      <c r="Q847">
        <v>0.17063608973886596</v>
      </c>
    </row>
    <row r="848" spans="1:17" x14ac:dyDescent="0.2">
      <c r="A848">
        <v>53</v>
      </c>
      <c r="B848">
        <v>1992</v>
      </c>
      <c r="C848" t="s">
        <v>65</v>
      </c>
      <c r="D848">
        <v>3694090.3065468301</v>
      </c>
      <c r="E848">
        <v>1244522.8261418501</v>
      </c>
      <c r="F848">
        <v>2449567.48040498</v>
      </c>
      <c r="G848">
        <v>0.27546298981919398</v>
      </c>
      <c r="H848">
        <v>0.135515465640931</v>
      </c>
      <c r="I848">
        <v>1216254.1243191999</v>
      </c>
      <c r="J848">
        <v>2260866.8262327299</v>
      </c>
      <c r="K848">
        <v>0.26920598837349602</v>
      </c>
      <c r="L848">
        <v>0.12507613003517201</v>
      </c>
      <c r="M848">
        <v>28268.701822643699</v>
      </c>
      <c r="N848">
        <v>188700.65417224899</v>
      </c>
      <c r="O848">
        <v>6.2570014456972299E-3</v>
      </c>
      <c r="P848">
        <v>1.04393356057588E-2</v>
      </c>
      <c r="Q848">
        <v>0.16349976624852636</v>
      </c>
    </row>
    <row r="849" spans="1:17" x14ac:dyDescent="0.2">
      <c r="A849">
        <v>53</v>
      </c>
      <c r="B849">
        <v>1993</v>
      </c>
      <c r="C849" t="s">
        <v>65</v>
      </c>
      <c r="D849">
        <v>4356212.9332257202</v>
      </c>
      <c r="E849">
        <v>1705255.6272718201</v>
      </c>
      <c r="F849">
        <v>2650957.3059538999</v>
      </c>
      <c r="G849">
        <v>0.35002438492006799</v>
      </c>
      <c r="H849">
        <v>0.14589703475192201</v>
      </c>
      <c r="I849">
        <v>1667298.57917709</v>
      </c>
      <c r="J849">
        <v>2445251.5297330199</v>
      </c>
      <c r="K849">
        <v>0.34223324076533701</v>
      </c>
      <c r="L849">
        <v>0.134575893247846</v>
      </c>
      <c r="M849">
        <v>37957.048094735503</v>
      </c>
      <c r="N849">
        <v>205705.776220884</v>
      </c>
      <c r="O849">
        <v>7.7911441547311201E-3</v>
      </c>
      <c r="P849">
        <v>1.1321141504076499E-2</v>
      </c>
      <c r="Q849">
        <v>0.1890563514640603</v>
      </c>
    </row>
    <row r="850" spans="1:17" x14ac:dyDescent="0.2">
      <c r="A850">
        <v>53</v>
      </c>
      <c r="B850">
        <v>1994</v>
      </c>
      <c r="C850" t="s">
        <v>65</v>
      </c>
      <c r="D850">
        <v>4879151.2789805196</v>
      </c>
      <c r="E850">
        <v>2075346.01757548</v>
      </c>
      <c r="F850">
        <v>2803805.26140504</v>
      </c>
      <c r="G850">
        <v>0.39891663081037299</v>
      </c>
      <c r="H850">
        <v>0.15002234509972801</v>
      </c>
      <c r="I850">
        <v>2042693.32784467</v>
      </c>
      <c r="J850">
        <v>2617105.9756418499</v>
      </c>
      <c r="K850">
        <v>0.39264023118158697</v>
      </c>
      <c r="L850">
        <v>0.140032683883171</v>
      </c>
      <c r="M850">
        <v>32652.689730812399</v>
      </c>
      <c r="N850">
        <v>186699.28576318701</v>
      </c>
      <c r="O850">
        <v>6.2763996287854701E-3</v>
      </c>
      <c r="P850">
        <v>9.9896612165574893E-3</v>
      </c>
      <c r="Q850">
        <v>0.20421945509145059</v>
      </c>
    </row>
    <row r="851" spans="1:17" x14ac:dyDescent="0.2">
      <c r="A851">
        <v>53</v>
      </c>
      <c r="B851">
        <v>1995</v>
      </c>
      <c r="C851" t="s">
        <v>65</v>
      </c>
      <c r="D851">
        <v>4976951.9005691204</v>
      </c>
      <c r="E851">
        <v>2042300.2766166399</v>
      </c>
      <c r="F851">
        <v>2934651.62395248</v>
      </c>
      <c r="G851">
        <v>0.36934273828490599</v>
      </c>
      <c r="H851">
        <v>0.15433728669612401</v>
      </c>
      <c r="I851">
        <v>1988119.8923142501</v>
      </c>
      <c r="J851">
        <v>2719657.0152803501</v>
      </c>
      <c r="K851">
        <v>0.35954440856390901</v>
      </c>
      <c r="L851">
        <v>0.14303043027544199</v>
      </c>
      <c r="M851">
        <v>54180.384302392798</v>
      </c>
      <c r="N851">
        <v>214994.60867213001</v>
      </c>
      <c r="O851">
        <v>9.7983297209974993E-3</v>
      </c>
      <c r="P851">
        <v>1.13068564206819E-2</v>
      </c>
      <c r="Q851">
        <v>0.20277600194802792</v>
      </c>
    </row>
    <row r="852" spans="1:17" x14ac:dyDescent="0.2">
      <c r="A852">
        <v>53</v>
      </c>
      <c r="B852">
        <v>1996</v>
      </c>
      <c r="C852" t="s">
        <v>65</v>
      </c>
      <c r="D852">
        <v>5100908.9769403096</v>
      </c>
      <c r="E852">
        <v>1967942.99979197</v>
      </c>
      <c r="F852">
        <v>3132965.9771483401</v>
      </c>
      <c r="G852">
        <v>0.33678608821539402</v>
      </c>
      <c r="H852">
        <v>0.16342975519786199</v>
      </c>
      <c r="I852">
        <v>1945693.0347704601</v>
      </c>
      <c r="J852">
        <v>2949310.2303758301</v>
      </c>
      <c r="K852">
        <v>0.332978315996729</v>
      </c>
      <c r="L852">
        <v>0.15384943611535701</v>
      </c>
      <c r="M852">
        <v>22249.965021510801</v>
      </c>
      <c r="N852">
        <v>183655.746772518</v>
      </c>
      <c r="O852">
        <v>3.80777221866492E-3</v>
      </c>
      <c r="P852">
        <v>9.5803190825049407E-3</v>
      </c>
      <c r="Q852">
        <v>0.20392697237714091</v>
      </c>
    </row>
    <row r="853" spans="1:17" x14ac:dyDescent="0.2">
      <c r="A853">
        <v>53</v>
      </c>
      <c r="B853">
        <v>1997</v>
      </c>
      <c r="C853" t="s">
        <v>65</v>
      </c>
      <c r="D853">
        <v>5351680.1895614797</v>
      </c>
      <c r="E853">
        <v>2158563.4561934299</v>
      </c>
      <c r="F853">
        <v>3193116.7333680498</v>
      </c>
      <c r="G853">
        <v>0.35115193818110302</v>
      </c>
      <c r="H853">
        <v>0.165688852778197</v>
      </c>
      <c r="I853">
        <v>2125946.5299141002</v>
      </c>
      <c r="J853">
        <v>2960628.1190593499</v>
      </c>
      <c r="K853">
        <v>0.345845864436719</v>
      </c>
      <c r="L853">
        <v>0.153625162344879</v>
      </c>
      <c r="M853">
        <v>32616.926279327101</v>
      </c>
      <c r="N853">
        <v>232488.61430869799</v>
      </c>
      <c r="O853">
        <v>5.3060737443845303E-3</v>
      </c>
      <c r="P853">
        <v>1.20636904333183E-2</v>
      </c>
      <c r="Q853">
        <v>0.21053975603502909</v>
      </c>
    </row>
    <row r="854" spans="1:17" x14ac:dyDescent="0.2">
      <c r="A854">
        <v>53</v>
      </c>
      <c r="B854">
        <v>1998</v>
      </c>
      <c r="C854" t="s">
        <v>65</v>
      </c>
      <c r="D854">
        <v>5725442.6651862208</v>
      </c>
      <c r="E854">
        <v>2358077.9096800401</v>
      </c>
      <c r="F854">
        <v>3367364.7555061802</v>
      </c>
      <c r="G854">
        <v>0.36391379858186301</v>
      </c>
      <c r="H854">
        <v>0.17352644873144399</v>
      </c>
      <c r="I854">
        <v>2331227.51002901</v>
      </c>
      <c r="J854">
        <v>3187795.0075014299</v>
      </c>
      <c r="K854">
        <v>0.35977007165480202</v>
      </c>
      <c r="L854">
        <v>0.16427289203851</v>
      </c>
      <c r="M854">
        <v>26850.399651033</v>
      </c>
      <c r="N854">
        <v>179569.748004753</v>
      </c>
      <c r="O854">
        <v>4.1437269270608599E-3</v>
      </c>
      <c r="P854">
        <v>9.2535566929342703E-3</v>
      </c>
      <c r="Q854">
        <v>0.22118548680397665</v>
      </c>
    </row>
    <row r="855" spans="1:17" x14ac:dyDescent="0.2">
      <c r="A855">
        <v>53</v>
      </c>
      <c r="B855">
        <v>1999</v>
      </c>
      <c r="C855" t="s">
        <v>65</v>
      </c>
      <c r="D855">
        <v>5868866.6279866202</v>
      </c>
      <c r="E855">
        <v>2387124.229297</v>
      </c>
      <c r="F855">
        <v>3481742.3986896202</v>
      </c>
      <c r="G855">
        <v>0.347149364461663</v>
      </c>
      <c r="H855">
        <v>0.17857293430571899</v>
      </c>
      <c r="I855">
        <v>2341934.6895979098</v>
      </c>
      <c r="J855">
        <v>3303730.5809883298</v>
      </c>
      <c r="K855">
        <v>0.34057764113267802</v>
      </c>
      <c r="L855">
        <v>0.169442996191981</v>
      </c>
      <c r="M855">
        <v>45189.539699094799</v>
      </c>
      <c r="N855">
        <v>178011.817701291</v>
      </c>
      <c r="O855">
        <v>6.5717233289847498E-3</v>
      </c>
      <c r="P855">
        <v>9.1299381137380804E-3</v>
      </c>
      <c r="Q855">
        <v>0.22252509805754006</v>
      </c>
    </row>
    <row r="856" spans="1:17" x14ac:dyDescent="0.2">
      <c r="A856">
        <v>53</v>
      </c>
      <c r="B856">
        <v>2000</v>
      </c>
      <c r="C856" t="s">
        <v>65</v>
      </c>
      <c r="D856">
        <v>6420497.1214154605</v>
      </c>
      <c r="E856">
        <v>2746762.5464933198</v>
      </c>
      <c r="F856">
        <v>3673734.5749221402</v>
      </c>
      <c r="G856">
        <v>0.37659693268630301</v>
      </c>
      <c r="H856">
        <v>0.18766430867401401</v>
      </c>
      <c r="I856">
        <v>2707753.54983705</v>
      </c>
      <c r="J856">
        <v>3484134.89866682</v>
      </c>
      <c r="K856">
        <v>0.37124857503279002</v>
      </c>
      <c r="L856">
        <v>0.177979043872317</v>
      </c>
      <c r="M856">
        <v>39008.996656263698</v>
      </c>
      <c r="N856">
        <v>189599.67625531901</v>
      </c>
      <c r="O856">
        <v>5.3483576535125503E-3</v>
      </c>
      <c r="P856">
        <v>9.6852648016971798E-3</v>
      </c>
      <c r="Q856">
        <v>0.23894901664196133</v>
      </c>
    </row>
    <row r="857" spans="1:17" x14ac:dyDescent="0.2">
      <c r="A857">
        <v>53</v>
      </c>
      <c r="B857">
        <v>2001</v>
      </c>
      <c r="C857" t="s">
        <v>65</v>
      </c>
      <c r="D857">
        <v>6651869.8717158101</v>
      </c>
      <c r="E857">
        <v>2969759.50430961</v>
      </c>
      <c r="F857">
        <v>3682110.3674062002</v>
      </c>
      <c r="G857">
        <v>0.38275281805903599</v>
      </c>
      <c r="H857">
        <v>0.189575971052346</v>
      </c>
      <c r="I857">
        <v>2937673.8901740098</v>
      </c>
      <c r="J857">
        <v>3509047.5059943502</v>
      </c>
      <c r="K857">
        <v>0.37861751376529201</v>
      </c>
      <c r="L857">
        <v>0.18066571124708</v>
      </c>
      <c r="M857">
        <v>32085.614135603701</v>
      </c>
      <c r="N857">
        <v>173062.861411858</v>
      </c>
      <c r="O857">
        <v>4.1353042937435202E-3</v>
      </c>
      <c r="P857">
        <v>8.9102598052653997E-3</v>
      </c>
      <c r="Q857">
        <v>0.24471757146279183</v>
      </c>
    </row>
    <row r="858" spans="1:17" x14ac:dyDescent="0.2">
      <c r="A858">
        <v>53</v>
      </c>
      <c r="B858">
        <v>2002</v>
      </c>
      <c r="C858" t="s">
        <v>65</v>
      </c>
      <c r="D858">
        <v>6931063.4163103197</v>
      </c>
      <c r="E858">
        <v>3167916.1447185599</v>
      </c>
      <c r="F858">
        <v>3763147.2715917602</v>
      </c>
      <c r="G858">
        <v>0.38932036779548701</v>
      </c>
      <c r="H858">
        <v>0.19547959327873099</v>
      </c>
      <c r="I858">
        <v>3072714.97623858</v>
      </c>
      <c r="J858">
        <v>3520965.68858467</v>
      </c>
      <c r="K858">
        <v>0.37762064083491798</v>
      </c>
      <c r="L858">
        <v>0.18289928378534201</v>
      </c>
      <c r="M858">
        <v>95201.168479978398</v>
      </c>
      <c r="N858">
        <v>242181.58300709201</v>
      </c>
      <c r="O858">
        <v>1.1699726960568899E-2</v>
      </c>
      <c r="P858">
        <v>1.2580309493388699E-2</v>
      </c>
      <c r="Q858">
        <v>0.25307040096289035</v>
      </c>
    </row>
    <row r="859" spans="1:17" x14ac:dyDescent="0.2">
      <c r="A859">
        <v>53</v>
      </c>
      <c r="B859">
        <v>2003</v>
      </c>
      <c r="C859" t="s">
        <v>65</v>
      </c>
      <c r="D859">
        <v>6928125.2067417298</v>
      </c>
      <c r="E859">
        <v>3171137.4674268798</v>
      </c>
      <c r="F859">
        <v>3756987.73931485</v>
      </c>
      <c r="G859">
        <v>0.369784531324865</v>
      </c>
      <c r="H859">
        <v>0.197309400471603</v>
      </c>
      <c r="I859">
        <v>3060055.4399122298</v>
      </c>
      <c r="J859">
        <v>3540763.1851393101</v>
      </c>
      <c r="K859">
        <v>0.35683131945529201</v>
      </c>
      <c r="L859">
        <v>0.18595372403295801</v>
      </c>
      <c r="M859">
        <v>111082.027514651</v>
      </c>
      <c r="N859">
        <v>216224.55417553999</v>
      </c>
      <c r="O859">
        <v>1.29532118695727E-2</v>
      </c>
      <c r="P859">
        <v>1.13556764386449E-2</v>
      </c>
      <c r="Q859">
        <v>0.25086692428045021</v>
      </c>
    </row>
    <row r="860" spans="1:17" x14ac:dyDescent="0.2">
      <c r="A860">
        <v>53</v>
      </c>
      <c r="B860">
        <v>2004</v>
      </c>
      <c r="C860" t="s">
        <v>65</v>
      </c>
      <c r="D860">
        <v>7958928.0996589102</v>
      </c>
      <c r="E860">
        <v>3600433.5439803801</v>
      </c>
      <c r="F860">
        <v>4358494.5556785297</v>
      </c>
      <c r="G860">
        <v>0.399036202573681</v>
      </c>
      <c r="H860">
        <v>0.23148069915603101</v>
      </c>
      <c r="I860">
        <v>3497108.1760155899</v>
      </c>
      <c r="J860">
        <v>4257184.4303975403</v>
      </c>
      <c r="K860">
        <v>0.387584647654376</v>
      </c>
      <c r="L860">
        <v>0.226100093919052</v>
      </c>
      <c r="M860">
        <v>103325.36796479201</v>
      </c>
      <c r="N860">
        <v>101310.12528099</v>
      </c>
      <c r="O860">
        <v>1.1451554919304901E-2</v>
      </c>
      <c r="P860">
        <v>5.3806052369790797E-3</v>
      </c>
      <c r="Q860">
        <v>0.28576213050907007</v>
      </c>
    </row>
    <row r="861" spans="1:17" x14ac:dyDescent="0.2">
      <c r="A861">
        <v>53</v>
      </c>
      <c r="B861">
        <v>2005</v>
      </c>
      <c r="C861" t="s">
        <v>65</v>
      </c>
      <c r="D861">
        <v>8025343.5564963799</v>
      </c>
      <c r="E861">
        <v>3544048.0982919601</v>
      </c>
      <c r="F861">
        <v>4481295.4582044203</v>
      </c>
      <c r="G861">
        <v>0.37531681342467299</v>
      </c>
      <c r="H861">
        <v>0.24036655776031099</v>
      </c>
      <c r="I861">
        <v>3418450.8890303499</v>
      </c>
      <c r="J861">
        <v>4402926.2048311103</v>
      </c>
      <c r="K861">
        <v>0.36201599383991101</v>
      </c>
      <c r="L861">
        <v>0.23616300817442101</v>
      </c>
      <c r="M861">
        <v>125597.209261611</v>
      </c>
      <c r="N861">
        <v>78369.253373304397</v>
      </c>
      <c r="O861">
        <v>1.3300819584761901E-2</v>
      </c>
      <c r="P861">
        <v>4.2035495858902096E-3</v>
      </c>
      <c r="Q861">
        <v>0.28573763754684878</v>
      </c>
    </row>
    <row r="862" spans="1:17" x14ac:dyDescent="0.2">
      <c r="A862">
        <v>53</v>
      </c>
      <c r="B862">
        <v>2006</v>
      </c>
      <c r="C862" t="s">
        <v>65</v>
      </c>
      <c r="D862">
        <v>8097074.3844671799</v>
      </c>
      <c r="E862">
        <v>4280166.1997400401</v>
      </c>
      <c r="F862">
        <v>3816908.1847271398</v>
      </c>
      <c r="G862">
        <v>0.43198256066111601</v>
      </c>
      <c r="H862">
        <v>0.20707961108602099</v>
      </c>
      <c r="I862">
        <v>4140405.1608267599</v>
      </c>
      <c r="J862">
        <v>3647681.6218431899</v>
      </c>
      <c r="K862">
        <v>0.41787695619321302</v>
      </c>
      <c r="L862">
        <v>0.197898522851398</v>
      </c>
      <c r="M862">
        <v>139761.03891328501</v>
      </c>
      <c r="N862">
        <v>169226.56288395601</v>
      </c>
      <c r="O862">
        <v>1.41056044679025E-2</v>
      </c>
      <c r="P862">
        <v>9.1810882346227401E-3</v>
      </c>
      <c r="Q862">
        <v>0.28570911527369947</v>
      </c>
    </row>
    <row r="863" spans="1:17" x14ac:dyDescent="0.2">
      <c r="A863">
        <v>53</v>
      </c>
      <c r="B863">
        <v>2007</v>
      </c>
      <c r="C863" t="s">
        <v>65</v>
      </c>
      <c r="D863">
        <v>9209037.1286000703</v>
      </c>
      <c r="E863">
        <v>4482178.22454667</v>
      </c>
      <c r="F863">
        <v>4726858.9040534003</v>
      </c>
      <c r="G863">
        <v>0.43377742296108701</v>
      </c>
      <c r="H863">
        <v>0.26061255734955402</v>
      </c>
      <c r="I863">
        <v>4344505.3222291302</v>
      </c>
      <c r="J863">
        <v>4628628.2517648404</v>
      </c>
      <c r="K863">
        <v>0.42045367861468302</v>
      </c>
      <c r="L863">
        <v>0.25519666869650298</v>
      </c>
      <c r="M863">
        <v>137672.902317545</v>
      </c>
      <c r="N863">
        <v>98230.652288556696</v>
      </c>
      <c r="O863">
        <v>1.3323744346403901E-2</v>
      </c>
      <c r="P863">
        <v>5.4158886530509204E-3</v>
      </c>
      <c r="Q863">
        <v>0.32346012665378882</v>
      </c>
    </row>
    <row r="864" spans="1:17" x14ac:dyDescent="0.2">
      <c r="A864">
        <v>53</v>
      </c>
      <c r="B864">
        <v>2008</v>
      </c>
      <c r="C864" t="s">
        <v>65</v>
      </c>
      <c r="D864">
        <v>8229843.4165706504</v>
      </c>
      <c r="E864">
        <v>4607476.8955093501</v>
      </c>
      <c r="F864">
        <v>3622366.5210612998</v>
      </c>
      <c r="G864">
        <v>0.42363502798220398</v>
      </c>
      <c r="H864">
        <v>0.20342708254147199</v>
      </c>
      <c r="I864">
        <v>4462990.7531880401</v>
      </c>
      <c r="J864">
        <v>3503830.2213708502</v>
      </c>
      <c r="K864">
        <v>0.41035023191410203</v>
      </c>
      <c r="L864">
        <v>0.19677024826446299</v>
      </c>
      <c r="M864">
        <v>144486.14232131699</v>
      </c>
      <c r="N864">
        <v>118536.299690446</v>
      </c>
      <c r="O864">
        <v>1.3284796068101601E-2</v>
      </c>
      <c r="P864">
        <v>6.6568342770085501E-3</v>
      </c>
      <c r="Q864">
        <v>0.28692648145514676</v>
      </c>
    </row>
    <row r="865" spans="1:17" x14ac:dyDescent="0.2">
      <c r="A865">
        <v>53</v>
      </c>
      <c r="B865">
        <v>2009</v>
      </c>
      <c r="C865" t="s">
        <v>65</v>
      </c>
      <c r="D865">
        <v>8916743.0319512803</v>
      </c>
      <c r="E865">
        <v>4988438.5980441105</v>
      </c>
      <c r="F865">
        <v>3928304.4339071698</v>
      </c>
      <c r="G865">
        <v>0.43698361282763598</v>
      </c>
      <c r="H865">
        <v>0.22447427380396001</v>
      </c>
      <c r="I865">
        <v>4825136.4451476997</v>
      </c>
      <c r="J865">
        <v>3725103.3330405001</v>
      </c>
      <c r="K865">
        <v>0.42267846235767098</v>
      </c>
      <c r="L865">
        <v>0.21286279604793401</v>
      </c>
      <c r="M865">
        <v>163302.15289640601</v>
      </c>
      <c r="N865">
        <v>203201.10086667101</v>
      </c>
      <c r="O865">
        <v>1.4305150469965101E-2</v>
      </c>
      <c r="P865">
        <v>1.16114777560259E-2</v>
      </c>
      <c r="Q865">
        <v>0.3083709374606084</v>
      </c>
    </row>
    <row r="866" spans="1:17" x14ac:dyDescent="0.2">
      <c r="A866">
        <v>53</v>
      </c>
      <c r="B866">
        <v>2010</v>
      </c>
      <c r="C866" t="s">
        <v>65</v>
      </c>
      <c r="D866">
        <v>9528874.0595109202</v>
      </c>
      <c r="E866">
        <v>5307259.8147368003</v>
      </c>
      <c r="F866">
        <v>4221614.2447741199</v>
      </c>
      <c r="G866">
        <v>0.44107988462297398</v>
      </c>
      <c r="H866">
        <v>0.244912993816848</v>
      </c>
      <c r="I866">
        <v>5215923.3516985103</v>
      </c>
      <c r="J866">
        <v>4037531.32939965</v>
      </c>
      <c r="K866">
        <v>0.43348902267441503</v>
      </c>
      <c r="L866">
        <v>0.23423359600813001</v>
      </c>
      <c r="M866">
        <v>91336.463038292699</v>
      </c>
      <c r="N866">
        <v>184082.91537446799</v>
      </c>
      <c r="O866">
        <v>7.5908619485587801E-3</v>
      </c>
      <c r="P866">
        <v>1.06793978087182E-2</v>
      </c>
      <c r="Q866">
        <v>0.32555506529603806</v>
      </c>
    </row>
    <row r="867" spans="1:17" x14ac:dyDescent="0.2">
      <c r="A867">
        <v>53</v>
      </c>
      <c r="B867">
        <v>2011</v>
      </c>
      <c r="C867" t="s">
        <v>65</v>
      </c>
      <c r="D867">
        <v>8735736.7104330696</v>
      </c>
      <c r="E867">
        <v>5617112.2240164299</v>
      </c>
      <c r="F867">
        <v>3118624.4864166402</v>
      </c>
      <c r="G867">
        <v>0.43984917011858599</v>
      </c>
      <c r="H867">
        <v>0.185160258575128</v>
      </c>
      <c r="I867">
        <v>5482667.5562510798</v>
      </c>
      <c r="J867">
        <v>2998343.0145938601</v>
      </c>
      <c r="K867">
        <v>0.42932145174924002</v>
      </c>
      <c r="L867">
        <v>0.17801885744732099</v>
      </c>
      <c r="M867">
        <v>134444.66776534601</v>
      </c>
      <c r="N867">
        <v>120281.47182277399</v>
      </c>
      <c r="O867">
        <v>1.05277183693462E-2</v>
      </c>
      <c r="P867">
        <v>7.1414011278068202E-3</v>
      </c>
      <c r="Q867">
        <v>0.29499288389265815</v>
      </c>
    </row>
    <row r="868" spans="1:17" x14ac:dyDescent="0.2">
      <c r="A868">
        <v>53</v>
      </c>
      <c r="B868">
        <v>2012</v>
      </c>
      <c r="C868" t="s">
        <v>65</v>
      </c>
      <c r="D868">
        <v>8730030.8671544902</v>
      </c>
      <c r="E868">
        <v>5880179.6369852498</v>
      </c>
      <c r="F868">
        <v>2849851.2301692399</v>
      </c>
      <c r="G868">
        <v>0.43932156284183799</v>
      </c>
      <c r="H868">
        <v>0.173239868587686</v>
      </c>
      <c r="I868">
        <v>5749031.69170509</v>
      </c>
      <c r="J868">
        <v>2748633.5943030999</v>
      </c>
      <c r="K868">
        <v>0.42952320227448698</v>
      </c>
      <c r="L868">
        <v>0.16708694041003999</v>
      </c>
      <c r="M868">
        <v>131147.94528016099</v>
      </c>
      <c r="N868">
        <v>101217.635866144</v>
      </c>
      <c r="O868">
        <v>9.7983605673508892E-3</v>
      </c>
      <c r="P868">
        <v>6.1529281776458201E-3</v>
      </c>
      <c r="Q868">
        <v>0.29261036398298135</v>
      </c>
    </row>
    <row r="869" spans="1:17" x14ac:dyDescent="0.2">
      <c r="A869">
        <v>53</v>
      </c>
      <c r="B869">
        <v>2013</v>
      </c>
      <c r="C869" t="s">
        <v>65</v>
      </c>
      <c r="D869">
        <v>8875697.9363005999</v>
      </c>
      <c r="E869">
        <v>6067296.4202787196</v>
      </c>
      <c r="F869">
        <v>2808401.5160218799</v>
      </c>
      <c r="G869">
        <v>0.43777406453874101</v>
      </c>
      <c r="H869">
        <v>0.17408812397383899</v>
      </c>
      <c r="I869">
        <v>5892233.82201852</v>
      </c>
      <c r="J869">
        <v>2649405.3984015202</v>
      </c>
      <c r="K869">
        <v>0.425142760597016</v>
      </c>
      <c r="L869">
        <v>0.16423221993813</v>
      </c>
      <c r="M869">
        <v>175062.5982602</v>
      </c>
      <c r="N869">
        <v>158996.11762035399</v>
      </c>
      <c r="O869">
        <v>1.2631303941725E-2</v>
      </c>
      <c r="P869">
        <v>9.8559040357089605E-3</v>
      </c>
      <c r="Q869">
        <v>0.29594052210758987</v>
      </c>
    </row>
    <row r="870" spans="1:17" x14ac:dyDescent="0.2">
      <c r="A870">
        <v>53</v>
      </c>
      <c r="B870">
        <v>2014</v>
      </c>
      <c r="C870" t="s">
        <v>65</v>
      </c>
      <c r="D870">
        <v>9586773.1932849605</v>
      </c>
      <c r="E870">
        <v>6570744.1086272998</v>
      </c>
      <c r="F870">
        <v>3016029.0846576602</v>
      </c>
      <c r="G870">
        <v>0.457325377956395</v>
      </c>
      <c r="H870">
        <v>0.190134018830241</v>
      </c>
      <c r="I870">
        <v>6387888.1383733498</v>
      </c>
      <c r="J870">
        <v>2808482.2200056901</v>
      </c>
      <c r="K870">
        <v>0.44459855823468802</v>
      </c>
      <c r="L870">
        <v>0.17705002051184399</v>
      </c>
      <c r="M870">
        <v>182855.970253946</v>
      </c>
      <c r="N870">
        <v>207546.86465197601</v>
      </c>
      <c r="O870">
        <v>1.2726819721707101E-2</v>
      </c>
      <c r="P870">
        <v>1.30839983183966E-2</v>
      </c>
      <c r="Q870">
        <v>0.31712344431191625</v>
      </c>
    </row>
    <row r="871" spans="1:17" x14ac:dyDescent="0.2">
      <c r="A871">
        <v>53</v>
      </c>
      <c r="B871">
        <v>2015</v>
      </c>
      <c r="C871" t="s">
        <v>65</v>
      </c>
      <c r="D871">
        <v>11033106.861735839</v>
      </c>
      <c r="E871">
        <v>7131738.7586957105</v>
      </c>
      <c r="F871">
        <v>3901368.1030401299</v>
      </c>
      <c r="G871">
        <v>0.48017029913220799</v>
      </c>
      <c r="H871">
        <v>0.249783844313751</v>
      </c>
      <c r="I871">
        <v>6922953.5318071898</v>
      </c>
      <c r="J871">
        <v>3691051.6221753098</v>
      </c>
      <c r="K871">
        <v>0.46611307294354398</v>
      </c>
      <c r="L871">
        <v>0.236318398930113</v>
      </c>
      <c r="M871">
        <v>208785.22688852201</v>
      </c>
      <c r="N871">
        <v>210316.48086482499</v>
      </c>
      <c r="O871">
        <v>1.4057226188664E-2</v>
      </c>
      <c r="P871">
        <v>1.3465445383638299E-2</v>
      </c>
      <c r="Q871">
        <v>0.36207958688770692</v>
      </c>
    </row>
    <row r="872" spans="1:17" x14ac:dyDescent="0.2">
      <c r="A872">
        <v>53</v>
      </c>
      <c r="B872">
        <v>2016</v>
      </c>
      <c r="C872" t="s">
        <v>65</v>
      </c>
      <c r="D872">
        <v>10710339.79242846</v>
      </c>
      <c r="E872">
        <v>7145469.7255629096</v>
      </c>
      <c r="F872">
        <v>3564870.0668655499</v>
      </c>
      <c r="G872">
        <v>0.470590299236753</v>
      </c>
      <c r="H872">
        <v>0.228984599114535</v>
      </c>
      <c r="I872">
        <v>6909593.2088378305</v>
      </c>
      <c r="J872">
        <v>3259187.5071866899</v>
      </c>
      <c r="K872">
        <v>0.45505581307253701</v>
      </c>
      <c r="L872">
        <v>0.20934949402754499</v>
      </c>
      <c r="M872">
        <v>235876.51672507901</v>
      </c>
      <c r="N872">
        <v>305682.55967886001</v>
      </c>
      <c r="O872">
        <v>1.5534486164215501E-2</v>
      </c>
      <c r="P872">
        <v>1.9635105086989499E-2</v>
      </c>
      <c r="Q872">
        <v>0.34827856903027687</v>
      </c>
    </row>
    <row r="873" spans="1:17" x14ac:dyDescent="0.2">
      <c r="A873">
        <v>53</v>
      </c>
      <c r="B873">
        <v>2017</v>
      </c>
      <c r="C873" t="s">
        <v>65</v>
      </c>
      <c r="D873">
        <v>11010023.286900809</v>
      </c>
      <c r="E873">
        <v>7529574.8317013197</v>
      </c>
      <c r="F873">
        <v>3480448.4551994898</v>
      </c>
      <c r="G873">
        <v>0.48848014855606597</v>
      </c>
      <c r="H873">
        <v>0.22579157955280099</v>
      </c>
      <c r="I873">
        <v>7331494.0768118203</v>
      </c>
      <c r="J873">
        <v>3247847.8645925201</v>
      </c>
      <c r="K873">
        <v>0.47562968638028102</v>
      </c>
      <c r="L873">
        <v>0.210701784247945</v>
      </c>
      <c r="M873">
        <v>198080.75488949899</v>
      </c>
      <c r="N873">
        <v>232600.59060697901</v>
      </c>
      <c r="O873">
        <v>1.2850462175784901E-2</v>
      </c>
      <c r="P873">
        <v>1.50897953048564E-2</v>
      </c>
      <c r="Q873">
        <v>0.35713526980961668</v>
      </c>
    </row>
    <row r="874" spans="1:17" x14ac:dyDescent="0.2">
      <c r="A874">
        <v>53</v>
      </c>
      <c r="B874">
        <v>2018</v>
      </c>
      <c r="C874" t="s">
        <v>65</v>
      </c>
      <c r="D874">
        <v>11768842.11760637</v>
      </c>
      <c r="E874">
        <v>8209693.70799735</v>
      </c>
      <c r="F874">
        <v>3559148.4096090202</v>
      </c>
      <c r="G874">
        <v>0.52590590039466101</v>
      </c>
      <c r="H874">
        <v>0.23349488375758001</v>
      </c>
      <c r="I874">
        <v>7998014.2143948004</v>
      </c>
      <c r="J874">
        <v>3360313.0031187702</v>
      </c>
      <c r="K874">
        <v>0.51234589454819501</v>
      </c>
      <c r="L874">
        <v>0.22045045717508999</v>
      </c>
      <c r="M874">
        <v>211679.493602545</v>
      </c>
      <c r="N874">
        <v>198835.406490247</v>
      </c>
      <c r="O874">
        <v>1.3560005846465099E-2</v>
      </c>
      <c r="P874">
        <v>1.3044426582490099E-2</v>
      </c>
      <c r="Q874">
        <v>0.38144250730481222</v>
      </c>
    </row>
    <row r="875" spans="1:17" x14ac:dyDescent="0.2">
      <c r="A875">
        <v>53</v>
      </c>
      <c r="B875">
        <v>2019</v>
      </c>
      <c r="C875" t="s">
        <v>65</v>
      </c>
      <c r="D875">
        <v>13008621.378792841</v>
      </c>
      <c r="E875">
        <v>9103389.7876057103</v>
      </c>
      <c r="F875">
        <v>3919618.9992281599</v>
      </c>
      <c r="G875">
        <v>0.573528123233085</v>
      </c>
      <c r="H875">
        <v>0.25980788131462201</v>
      </c>
      <c r="I875">
        <v>8711272.7646496408</v>
      </c>
      <c r="J875">
        <v>3634708.4846111299</v>
      </c>
      <c r="K875">
        <v>0.54882412334834596</v>
      </c>
      <c r="L875">
        <v>0.24092288326213601</v>
      </c>
      <c r="M875">
        <v>392117.02295607398</v>
      </c>
      <c r="N875">
        <v>284910.51461703301</v>
      </c>
      <c r="O875">
        <v>2.4703999884738599E-2</v>
      </c>
      <c r="P875">
        <v>1.88849980524858E-2</v>
      </c>
      <c r="Q875">
        <v>0.4205264662414811</v>
      </c>
    </row>
    <row r="876" spans="1:17" x14ac:dyDescent="0.2">
      <c r="A876">
        <v>53</v>
      </c>
      <c r="B876">
        <v>2020</v>
      </c>
      <c r="C876" t="s">
        <v>65</v>
      </c>
      <c r="D876">
        <v>12496923.685313441</v>
      </c>
      <c r="E876">
        <v>9089002.3795646802</v>
      </c>
      <c r="F876">
        <v>3699026.8511424302</v>
      </c>
      <c r="G876">
        <v>0.55916545659637196</v>
      </c>
      <c r="H876">
        <v>0.248169382210642</v>
      </c>
      <c r="I876">
        <v>8791109.4947024994</v>
      </c>
      <c r="J876">
        <v>3392584.92860058</v>
      </c>
      <c r="K876">
        <v>0.540838757578746</v>
      </c>
      <c r="L876">
        <v>0.22761005521436301</v>
      </c>
      <c r="M876">
        <v>297892.884862184</v>
      </c>
      <c r="N876">
        <v>306441.922541851</v>
      </c>
      <c r="O876">
        <v>1.83266990176266E-2</v>
      </c>
      <c r="P876">
        <v>2.0559326996278701E-2</v>
      </c>
      <c r="Q876">
        <v>0.40787331607646132</v>
      </c>
    </row>
    <row r="877" spans="1:17" x14ac:dyDescent="0.2">
      <c r="A877">
        <v>54</v>
      </c>
      <c r="B877">
        <v>1986</v>
      </c>
      <c r="C877" t="s">
        <v>66</v>
      </c>
      <c r="D877">
        <v>44247.084181780599</v>
      </c>
      <c r="E877">
        <v>25458.4492455705</v>
      </c>
      <c r="F877">
        <v>18788.634936210099</v>
      </c>
      <c r="G877">
        <v>0.16660035510910301</v>
      </c>
      <c r="H877">
        <v>1.8800909674201199E-2</v>
      </c>
      <c r="I877">
        <v>24533.650865819902</v>
      </c>
      <c r="J877">
        <v>14757.6306657325</v>
      </c>
      <c r="K877">
        <v>0.16054846494939101</v>
      </c>
      <c r="L877">
        <v>1.47672719222903E-2</v>
      </c>
      <c r="M877">
        <v>924.79837975068301</v>
      </c>
      <c r="N877">
        <v>4031.0042704776101</v>
      </c>
      <c r="O877">
        <v>6.0518901597116396E-3</v>
      </c>
      <c r="P877">
        <v>4.0336377519109099E-3</v>
      </c>
      <c r="Q877">
        <v>3.8403639590731502E-2</v>
      </c>
    </row>
    <row r="878" spans="1:17" x14ac:dyDescent="0.2">
      <c r="A878">
        <v>54</v>
      </c>
      <c r="B878">
        <v>1987</v>
      </c>
      <c r="C878" t="s">
        <v>66</v>
      </c>
      <c r="D878">
        <v>48398.750665564396</v>
      </c>
      <c r="E878">
        <v>29364.3772091846</v>
      </c>
      <c r="F878">
        <v>19034.373456379799</v>
      </c>
      <c r="G878">
        <v>0.17946994062504701</v>
      </c>
      <c r="H878">
        <v>1.8831500574953999E-2</v>
      </c>
      <c r="I878">
        <v>28208.866265748198</v>
      </c>
      <c r="J878">
        <v>15170.4139425263</v>
      </c>
      <c r="K878">
        <v>0.17240765972145999</v>
      </c>
      <c r="L878">
        <v>1.50087240610077E-2</v>
      </c>
      <c r="M878">
        <v>1155.5109434364399</v>
      </c>
      <c r="N878">
        <v>3863.9595138535901</v>
      </c>
      <c r="O878">
        <v>7.0622809035863297E-3</v>
      </c>
      <c r="P878">
        <v>3.8227765139463598E-3</v>
      </c>
      <c r="Q878">
        <v>4.1211810483208038E-2</v>
      </c>
    </row>
    <row r="879" spans="1:17" x14ac:dyDescent="0.2">
      <c r="A879">
        <v>54</v>
      </c>
      <c r="B879">
        <v>1988</v>
      </c>
      <c r="C879" t="s">
        <v>66</v>
      </c>
      <c r="D879">
        <v>47497.414238786099</v>
      </c>
      <c r="E879">
        <v>32647.185858896901</v>
      </c>
      <c r="F879">
        <v>14850.2283798892</v>
      </c>
      <c r="G879">
        <v>0.18949798043926799</v>
      </c>
      <c r="H879">
        <v>1.45135540818243E-2</v>
      </c>
      <c r="I879">
        <v>31411.2258736365</v>
      </c>
      <c r="J879">
        <v>11083.612921223101</v>
      </c>
      <c r="K879">
        <v>0.18232394950983699</v>
      </c>
      <c r="L879">
        <v>1.08323327722034E-2</v>
      </c>
      <c r="M879">
        <v>1235.9599852604199</v>
      </c>
      <c r="N879">
        <v>3766.61545866612</v>
      </c>
      <c r="O879">
        <v>7.1740309294306501E-3</v>
      </c>
      <c r="P879">
        <v>3.6812213096209601E-3</v>
      </c>
      <c r="Q879">
        <v>3.9730840190745902E-2</v>
      </c>
    </row>
    <row r="880" spans="1:17" x14ac:dyDescent="0.2">
      <c r="A880">
        <v>54</v>
      </c>
      <c r="B880">
        <v>1989</v>
      </c>
      <c r="C880" t="s">
        <v>66</v>
      </c>
      <c r="D880">
        <v>56792.289690095902</v>
      </c>
      <c r="E880">
        <v>34878.164783742999</v>
      </c>
      <c r="F880">
        <v>21914.124906352899</v>
      </c>
      <c r="G880">
        <v>0.19051758738573399</v>
      </c>
      <c r="H880">
        <v>2.1078902346706799E-2</v>
      </c>
      <c r="I880">
        <v>33622.790328557901</v>
      </c>
      <c r="J880">
        <v>16506.834797314499</v>
      </c>
      <c r="K880">
        <v>0.18366026235299501</v>
      </c>
      <c r="L880">
        <v>1.5877702633927401E-2</v>
      </c>
      <c r="M880">
        <v>1255.37445518504</v>
      </c>
      <c r="N880">
        <v>5407.2901090384203</v>
      </c>
      <c r="O880">
        <v>6.8573250327383598E-3</v>
      </c>
      <c r="P880">
        <v>5.2011997127793903E-3</v>
      </c>
      <c r="Q880">
        <v>4.6448481952365304E-2</v>
      </c>
    </row>
    <row r="881" spans="1:17" x14ac:dyDescent="0.2">
      <c r="A881">
        <v>54</v>
      </c>
      <c r="B881">
        <v>1990</v>
      </c>
      <c r="C881" t="s">
        <v>66</v>
      </c>
      <c r="D881">
        <v>68837.26468237341</v>
      </c>
      <c r="E881">
        <v>44455.154054611303</v>
      </c>
      <c r="F881">
        <v>24382.1106277621</v>
      </c>
      <c r="G881">
        <v>0.231989263545852</v>
      </c>
      <c r="H881">
        <v>2.3092003481497599E-2</v>
      </c>
      <c r="I881">
        <v>43130.406679422398</v>
      </c>
      <c r="J881">
        <v>18948.1019578839</v>
      </c>
      <c r="K881">
        <v>0.22507606811351</v>
      </c>
      <c r="L881">
        <v>1.7945519280887001E-2</v>
      </c>
      <c r="M881">
        <v>1324.74737518897</v>
      </c>
      <c r="N881">
        <v>5434.0086698782397</v>
      </c>
      <c r="O881">
        <v>6.9131954323417601E-3</v>
      </c>
      <c r="P881">
        <v>5.1464842006105696E-3</v>
      </c>
      <c r="Q881">
        <v>5.5180435477457337E-2</v>
      </c>
    </row>
    <row r="882" spans="1:17" x14ac:dyDescent="0.2">
      <c r="A882">
        <v>54</v>
      </c>
      <c r="B882">
        <v>1991</v>
      </c>
      <c r="C882" t="s">
        <v>66</v>
      </c>
      <c r="D882">
        <v>72729.533385505405</v>
      </c>
      <c r="E882">
        <v>45779.405121711701</v>
      </c>
      <c r="F882">
        <v>26950.1282637937</v>
      </c>
      <c r="G882">
        <v>0.219621805910892</v>
      </c>
      <c r="H882">
        <v>2.5532491118409599E-2</v>
      </c>
      <c r="I882">
        <v>44496.547306672102</v>
      </c>
      <c r="J882">
        <v>21107.6625317584</v>
      </c>
      <c r="K882">
        <v>0.213467432578236</v>
      </c>
      <c r="L882">
        <v>1.9997352177597599E-2</v>
      </c>
      <c r="M882">
        <v>1282.8578150396199</v>
      </c>
      <c r="N882">
        <v>5842.4657320352599</v>
      </c>
      <c r="O882">
        <v>6.1543733326556403E-3</v>
      </c>
      <c r="P882">
        <v>5.5351389408119997E-3</v>
      </c>
      <c r="Q882">
        <v>5.7540580501466848E-2</v>
      </c>
    </row>
    <row r="883" spans="1:17" x14ac:dyDescent="0.2">
      <c r="A883">
        <v>54</v>
      </c>
      <c r="B883">
        <v>1992</v>
      </c>
      <c r="C883" t="s">
        <v>66</v>
      </c>
      <c r="D883">
        <v>67408.769955044409</v>
      </c>
      <c r="E883">
        <v>44255.781345887503</v>
      </c>
      <c r="F883">
        <v>23152.988609156899</v>
      </c>
      <c r="G883">
        <v>0.198437501725203</v>
      </c>
      <c r="H883">
        <v>2.1936333701251299E-2</v>
      </c>
      <c r="I883">
        <v>43206.3927484788</v>
      </c>
      <c r="J883">
        <v>18384.8493321688</v>
      </c>
      <c r="K883">
        <v>0.19373217181629901</v>
      </c>
      <c r="L883">
        <v>1.7418753008766299E-2</v>
      </c>
      <c r="M883">
        <v>1049.38859740868</v>
      </c>
      <c r="N883">
        <v>4768.1392769880604</v>
      </c>
      <c r="O883">
        <v>4.7053299089033999E-3</v>
      </c>
      <c r="P883">
        <v>4.5175806924850504E-3</v>
      </c>
      <c r="Q883">
        <v>5.2725537632812271E-2</v>
      </c>
    </row>
    <row r="884" spans="1:17" x14ac:dyDescent="0.2">
      <c r="A884">
        <v>54</v>
      </c>
      <c r="B884">
        <v>1993</v>
      </c>
      <c r="C884" t="s">
        <v>66</v>
      </c>
      <c r="D884">
        <v>78335.140179712005</v>
      </c>
      <c r="E884">
        <v>56324.283799698002</v>
      </c>
      <c r="F884">
        <v>22010.856380014</v>
      </c>
      <c r="G884">
        <v>0.23491538009134699</v>
      </c>
      <c r="H884">
        <v>2.1058159779889001E-2</v>
      </c>
      <c r="I884">
        <v>54938.301619142701</v>
      </c>
      <c r="J884">
        <v>17096.0189090288</v>
      </c>
      <c r="K884">
        <v>0.229134773419048</v>
      </c>
      <c r="L884">
        <v>1.6356051376230099E-2</v>
      </c>
      <c r="M884">
        <v>1385.9821805553599</v>
      </c>
      <c r="N884">
        <v>4914.8374709852296</v>
      </c>
      <c r="O884">
        <v>5.7806066722989897E-3</v>
      </c>
      <c r="P884">
        <v>4.7021084036588702E-3</v>
      </c>
      <c r="Q884">
        <v>6.0960944898481459E-2</v>
      </c>
    </row>
    <row r="885" spans="1:17" x14ac:dyDescent="0.2">
      <c r="A885">
        <v>54</v>
      </c>
      <c r="B885">
        <v>1994</v>
      </c>
      <c r="C885" t="s">
        <v>66</v>
      </c>
      <c r="D885">
        <v>88291.387922728303</v>
      </c>
      <c r="E885">
        <v>64734.189503775699</v>
      </c>
      <c r="F885">
        <v>23557.198418952601</v>
      </c>
      <c r="G885">
        <v>0.25114354692683799</v>
      </c>
      <c r="H885">
        <v>2.22053306122021E-2</v>
      </c>
      <c r="I885">
        <v>63560.017180860101</v>
      </c>
      <c r="J885">
        <v>19325.717352148698</v>
      </c>
      <c r="K885">
        <v>0.24658821373828901</v>
      </c>
      <c r="L885">
        <v>1.8216679907793298E-2</v>
      </c>
      <c r="M885">
        <v>1174.17232291559</v>
      </c>
      <c r="N885">
        <v>4231.4810668038999</v>
      </c>
      <c r="O885">
        <v>4.5553331885486202E-3</v>
      </c>
      <c r="P885">
        <v>3.9886507044088401E-3</v>
      </c>
      <c r="Q885">
        <v>6.695649930740824E-2</v>
      </c>
    </row>
    <row r="886" spans="1:17" x14ac:dyDescent="0.2">
      <c r="A886">
        <v>54</v>
      </c>
      <c r="B886">
        <v>1995</v>
      </c>
      <c r="C886" t="s">
        <v>66</v>
      </c>
      <c r="D886">
        <v>84044.9825269375</v>
      </c>
      <c r="E886">
        <v>59710.059239861002</v>
      </c>
      <c r="F886">
        <v>24334.923287076501</v>
      </c>
      <c r="G886">
        <v>0.21855111536899099</v>
      </c>
      <c r="H886">
        <v>2.2470046794847799E-2</v>
      </c>
      <c r="I886">
        <v>57804.205155509298</v>
      </c>
      <c r="J886">
        <v>19709.598782038702</v>
      </c>
      <c r="K886">
        <v>0.21157529686925799</v>
      </c>
      <c r="L886">
        <v>1.8199178263910199E-2</v>
      </c>
      <c r="M886">
        <v>1905.8540843517001</v>
      </c>
      <c r="N886">
        <v>4625.32450503778</v>
      </c>
      <c r="O886">
        <v>6.9758184997335999E-3</v>
      </c>
      <c r="P886">
        <v>4.2708685309375896E-3</v>
      </c>
      <c r="Q886">
        <v>6.1970818645248719E-2</v>
      </c>
    </row>
    <row r="887" spans="1:17" x14ac:dyDescent="0.2">
      <c r="A887">
        <v>54</v>
      </c>
      <c r="B887">
        <v>1996</v>
      </c>
      <c r="C887" t="s">
        <v>66</v>
      </c>
      <c r="D887">
        <v>88253.684666185</v>
      </c>
      <c r="E887">
        <v>61285.5356672989</v>
      </c>
      <c r="F887">
        <v>26968.148998886099</v>
      </c>
      <c r="G887">
        <v>0.20732574218712399</v>
      </c>
      <c r="H887">
        <v>2.4478739386889499E-2</v>
      </c>
      <c r="I887">
        <v>60472.048428734503</v>
      </c>
      <c r="J887">
        <v>22887.6619098595</v>
      </c>
      <c r="K887">
        <v>0.204573757666491</v>
      </c>
      <c r="L887">
        <v>2.07749190012941E-2</v>
      </c>
      <c r="M887">
        <v>813.48723856434697</v>
      </c>
      <c r="N887">
        <v>4080.4870890265402</v>
      </c>
      <c r="O887">
        <v>2.7519845206329901E-3</v>
      </c>
      <c r="P887">
        <v>3.7038203855953799E-3</v>
      </c>
      <c r="Q887">
        <v>6.3160289342686846E-2</v>
      </c>
    </row>
    <row r="888" spans="1:17" x14ac:dyDescent="0.2">
      <c r="A888">
        <v>54</v>
      </c>
      <c r="B888">
        <v>1997</v>
      </c>
      <c r="C888" t="s">
        <v>66</v>
      </c>
      <c r="D888">
        <v>99826.871780426998</v>
      </c>
      <c r="E888">
        <v>71270.404325051204</v>
      </c>
      <c r="F888">
        <v>28556.467455375801</v>
      </c>
      <c r="G888">
        <v>0.22377884276819501</v>
      </c>
      <c r="H888">
        <v>2.5442701730942902E-2</v>
      </c>
      <c r="I888">
        <v>70030.409268006304</v>
      </c>
      <c r="J888">
        <v>23207.961036964902</v>
      </c>
      <c r="K888">
        <v>0.21988543621983</v>
      </c>
      <c r="L888">
        <v>2.0677390555031101E-2</v>
      </c>
      <c r="M888">
        <v>1239.99505704484</v>
      </c>
      <c r="N888">
        <v>5348.5064184109197</v>
      </c>
      <c r="O888">
        <v>3.893406548365E-3</v>
      </c>
      <c r="P888">
        <v>4.7653111759117499E-3</v>
      </c>
      <c r="Q888">
        <v>6.9282389860509955E-2</v>
      </c>
    </row>
    <row r="889" spans="1:17" x14ac:dyDescent="0.2">
      <c r="A889">
        <v>54</v>
      </c>
      <c r="B889">
        <v>1998</v>
      </c>
      <c r="C889" t="s">
        <v>66</v>
      </c>
      <c r="D889">
        <v>113367.1837462524</v>
      </c>
      <c r="E889">
        <v>81581.243797463903</v>
      </c>
      <c r="F889">
        <v>31785.939948788498</v>
      </c>
      <c r="G889">
        <v>0.23922248732467799</v>
      </c>
      <c r="H889">
        <v>2.8137547443764701E-2</v>
      </c>
      <c r="I889">
        <v>80526.497751396397</v>
      </c>
      <c r="J889">
        <v>27500.746103325899</v>
      </c>
      <c r="K889">
        <v>0.23612963214263999</v>
      </c>
      <c r="L889">
        <v>2.43442084603432E-2</v>
      </c>
      <c r="M889">
        <v>1054.74604606754</v>
      </c>
      <c r="N889">
        <v>4285.1938454625897</v>
      </c>
      <c r="O889">
        <v>3.09285518203866E-3</v>
      </c>
      <c r="P889">
        <v>3.7933389834214301E-3</v>
      </c>
      <c r="Q889">
        <v>7.7084380733139973E-2</v>
      </c>
    </row>
    <row r="890" spans="1:17" x14ac:dyDescent="0.2">
      <c r="A890">
        <v>54</v>
      </c>
      <c r="B890">
        <v>1999</v>
      </c>
      <c r="C890" t="s">
        <v>66</v>
      </c>
      <c r="D890">
        <v>123051.83877644499</v>
      </c>
      <c r="E890">
        <v>85374.587296247395</v>
      </c>
      <c r="F890">
        <v>37677.251480197599</v>
      </c>
      <c r="G890">
        <v>0.23443618902973601</v>
      </c>
      <c r="H890">
        <v>3.2237370878116803E-2</v>
      </c>
      <c r="I890">
        <v>83554.680169638203</v>
      </c>
      <c r="J890">
        <v>33233.428898292099</v>
      </c>
      <c r="K890">
        <v>0.22943877581039199</v>
      </c>
      <c r="L890">
        <v>2.8435152004356101E-2</v>
      </c>
      <c r="M890">
        <v>1819.9071266092401</v>
      </c>
      <c r="N890">
        <v>4443.8225819054596</v>
      </c>
      <c r="O890">
        <v>4.9974132193442702E-3</v>
      </c>
      <c r="P890">
        <v>3.80221887376074E-3</v>
      </c>
      <c r="Q890">
        <v>8.0273132286959523E-2</v>
      </c>
    </row>
    <row r="891" spans="1:17" x14ac:dyDescent="0.2">
      <c r="A891">
        <v>54</v>
      </c>
      <c r="B891">
        <v>2000</v>
      </c>
      <c r="C891" t="s">
        <v>66</v>
      </c>
      <c r="D891">
        <v>145168.6752241677</v>
      </c>
      <c r="E891">
        <v>102333.777730435</v>
      </c>
      <c r="F891">
        <v>42834.8974937327</v>
      </c>
      <c r="G891">
        <v>0.261479108967547</v>
      </c>
      <c r="H891">
        <v>3.5936872085132798E-2</v>
      </c>
      <c r="I891">
        <v>100727.25888365701</v>
      </c>
      <c r="J891">
        <v>37891.3813405412</v>
      </c>
      <c r="K891">
        <v>0.25737419731558397</v>
      </c>
      <c r="L891">
        <v>3.1789447484104602E-2</v>
      </c>
      <c r="M891">
        <v>1606.5188467779701</v>
      </c>
      <c r="N891">
        <v>4943.51615319149</v>
      </c>
      <c r="O891">
        <v>4.1049116519632101E-3</v>
      </c>
      <c r="P891">
        <v>4.1474246010282604E-3</v>
      </c>
      <c r="Q891">
        <v>9.1686631490498091E-2</v>
      </c>
    </row>
    <row r="892" spans="1:17" x14ac:dyDescent="0.2">
      <c r="A892">
        <v>54</v>
      </c>
      <c r="B892">
        <v>2001</v>
      </c>
      <c r="C892" t="s">
        <v>66</v>
      </c>
      <c r="D892">
        <v>160513.00439199759</v>
      </c>
      <c r="E892">
        <v>110371.297894724</v>
      </c>
      <c r="F892">
        <v>50141.706497273597</v>
      </c>
      <c r="G892">
        <v>0.27137787686571002</v>
      </c>
      <c r="H892">
        <v>4.2234196777434799E-2</v>
      </c>
      <c r="I892">
        <v>109072.28313238399</v>
      </c>
      <c r="J892">
        <v>45470.930670923903</v>
      </c>
      <c r="K892">
        <v>0.26818389550511001</v>
      </c>
      <c r="L892">
        <v>3.83000174458226E-2</v>
      </c>
      <c r="M892">
        <v>1299.0147623396599</v>
      </c>
      <c r="N892">
        <v>4670.7758263496598</v>
      </c>
      <c r="O892">
        <v>3.19398136059974E-3</v>
      </c>
      <c r="P892">
        <v>3.9341793316121703E-3</v>
      </c>
      <c r="Q892">
        <v>0.10070222100046423</v>
      </c>
    </row>
    <row r="893" spans="1:17" x14ac:dyDescent="0.2">
      <c r="A893">
        <v>54</v>
      </c>
      <c r="B893">
        <v>2002</v>
      </c>
      <c r="C893" t="s">
        <v>66</v>
      </c>
      <c r="D893">
        <v>183192.90125494721</v>
      </c>
      <c r="E893">
        <v>124427.970317175</v>
      </c>
      <c r="F893">
        <v>58764.930937772202</v>
      </c>
      <c r="G893">
        <v>0.288864476932297</v>
      </c>
      <c r="H893">
        <v>4.9483578644140998E-2</v>
      </c>
      <c r="I893">
        <v>120628.230973215</v>
      </c>
      <c r="J893">
        <v>51986.115898699798</v>
      </c>
      <c r="K893">
        <v>0.28004323107194701</v>
      </c>
      <c r="L893">
        <v>4.3775411855767901E-2</v>
      </c>
      <c r="M893">
        <v>3799.7393439602401</v>
      </c>
      <c r="N893">
        <v>6778.8150390724404</v>
      </c>
      <c r="O893">
        <v>8.8212458603501003E-3</v>
      </c>
      <c r="P893">
        <v>5.7081667883730402E-3</v>
      </c>
      <c r="Q893">
        <v>0.11319992684054539</v>
      </c>
    </row>
    <row r="894" spans="1:17" x14ac:dyDescent="0.2">
      <c r="A894">
        <v>54</v>
      </c>
      <c r="B894">
        <v>2003</v>
      </c>
      <c r="C894" t="s">
        <v>66</v>
      </c>
      <c r="D894">
        <v>199767.42974088679</v>
      </c>
      <c r="E894">
        <v>125815.745405412</v>
      </c>
      <c r="F894">
        <v>73951.684335474798</v>
      </c>
      <c r="G894">
        <v>0.27356323038586999</v>
      </c>
      <c r="H894">
        <v>6.0126864168954797E-2</v>
      </c>
      <c r="I894">
        <v>121436.894196904</v>
      </c>
      <c r="J894">
        <v>67583.863868181303</v>
      </c>
      <c r="K894">
        <v>0.26404222267639299</v>
      </c>
      <c r="L894">
        <v>5.4949469228869799E-2</v>
      </c>
      <c r="M894">
        <v>4378.8512085082002</v>
      </c>
      <c r="N894">
        <v>6367.8204672935499</v>
      </c>
      <c r="O894">
        <v>9.5210077094773898E-3</v>
      </c>
      <c r="P894">
        <v>5.1773949400849796E-3</v>
      </c>
      <c r="Q894">
        <v>0.118216618677806</v>
      </c>
    </row>
    <row r="895" spans="1:17" x14ac:dyDescent="0.2">
      <c r="A895">
        <v>54</v>
      </c>
      <c r="B895">
        <v>2004</v>
      </c>
      <c r="C895" t="s">
        <v>66</v>
      </c>
      <c r="D895">
        <v>247927.11595977278</v>
      </c>
      <c r="E895">
        <v>149916.29088365499</v>
      </c>
      <c r="F895">
        <v>98010.825076117806</v>
      </c>
      <c r="G895">
        <v>0.30611918925259601</v>
      </c>
      <c r="H895">
        <v>7.7961034259351705E-2</v>
      </c>
      <c r="I895">
        <v>145875.97251561101</v>
      </c>
      <c r="J895">
        <v>94874.785881295204</v>
      </c>
      <c r="K895">
        <v>0.29786912532787102</v>
      </c>
      <c r="L895">
        <v>7.54665255260933E-2</v>
      </c>
      <c r="M895">
        <v>4040.31836804351</v>
      </c>
      <c r="N895">
        <v>3136.0391948225802</v>
      </c>
      <c r="O895">
        <v>8.2500639247252098E-3</v>
      </c>
      <c r="P895">
        <v>2.4945087332583602E-3</v>
      </c>
      <c r="Q895">
        <v>0.14192332774088287</v>
      </c>
    </row>
    <row r="896" spans="1:17" x14ac:dyDescent="0.2">
      <c r="A896">
        <v>54</v>
      </c>
      <c r="B896">
        <v>2005</v>
      </c>
      <c r="C896" t="s">
        <v>66</v>
      </c>
      <c r="D896">
        <v>276764.96458987199</v>
      </c>
      <c r="E896">
        <v>155641.59420182399</v>
      </c>
      <c r="F896">
        <v>121123.370388048</v>
      </c>
      <c r="G896">
        <v>0.29731453489687198</v>
      </c>
      <c r="H896">
        <v>9.5036291530196507E-2</v>
      </c>
      <c r="I896">
        <v>150762.64742860501</v>
      </c>
      <c r="J896">
        <v>118581.91898185499</v>
      </c>
      <c r="K896">
        <v>0.28799452119420299</v>
      </c>
      <c r="L896">
        <v>9.3042208010434904E-2</v>
      </c>
      <c r="M896">
        <v>4878.9467732194798</v>
      </c>
      <c r="N896">
        <v>2541.45140619309</v>
      </c>
      <c r="O896">
        <v>9.3200137026696293E-3</v>
      </c>
      <c r="P896">
        <v>1.9940835197616602E-3</v>
      </c>
      <c r="Q896">
        <v>0.15393042998010462</v>
      </c>
    </row>
    <row r="897" spans="1:17" x14ac:dyDescent="0.2">
      <c r="A897">
        <v>54</v>
      </c>
      <c r="B897">
        <v>2006</v>
      </c>
      <c r="C897" t="s">
        <v>66</v>
      </c>
      <c r="D897">
        <v>292492.38835512701</v>
      </c>
      <c r="E897">
        <v>193948.16796560399</v>
      </c>
      <c r="F897">
        <v>98544.220389523005</v>
      </c>
      <c r="G897">
        <v>0.34975684937170998</v>
      </c>
      <c r="H897">
        <v>7.5662477013148904E-2</v>
      </c>
      <c r="I897">
        <v>188538.023581513</v>
      </c>
      <c r="J897">
        <v>92776.707452370101</v>
      </c>
      <c r="K897">
        <v>0.34000045376212901</v>
      </c>
      <c r="L897">
        <v>7.1234167434916507E-2</v>
      </c>
      <c r="M897">
        <v>5410.14438409169</v>
      </c>
      <c r="N897">
        <v>5767.5129371528501</v>
      </c>
      <c r="O897">
        <v>9.7563956095812893E-3</v>
      </c>
      <c r="P897">
        <v>4.42830957823237E-3</v>
      </c>
      <c r="Q897">
        <v>0.15751297959715566</v>
      </c>
    </row>
    <row r="898" spans="1:17" x14ac:dyDescent="0.2">
      <c r="A898">
        <v>54</v>
      </c>
      <c r="B898">
        <v>2007</v>
      </c>
      <c r="C898" t="s">
        <v>66</v>
      </c>
      <c r="D898">
        <v>376834.29186240601</v>
      </c>
      <c r="E898">
        <v>209038.370984615</v>
      </c>
      <c r="F898">
        <v>167795.92087779101</v>
      </c>
      <c r="G898">
        <v>0.36074077816747802</v>
      </c>
      <c r="H898">
        <v>0.12613680010912801</v>
      </c>
      <c r="I898">
        <v>203698.94344033301</v>
      </c>
      <c r="J898">
        <v>164265.415208591</v>
      </c>
      <c r="K898">
        <v>0.35152644475002698</v>
      </c>
      <c r="L898">
        <v>0.123482822077061</v>
      </c>
      <c r="M898">
        <v>5339.4275442818398</v>
      </c>
      <c r="N898">
        <v>3530.5056692001599</v>
      </c>
      <c r="O898">
        <v>9.2143334174512002E-3</v>
      </c>
      <c r="P898">
        <v>2.6539780320665998E-3</v>
      </c>
      <c r="Q898">
        <v>0.19732239222192136</v>
      </c>
    </row>
    <row r="899" spans="1:17" x14ac:dyDescent="0.2">
      <c r="A899">
        <v>54</v>
      </c>
      <c r="B899">
        <v>2008</v>
      </c>
      <c r="C899" t="s">
        <v>66</v>
      </c>
      <c r="D899">
        <v>343532.56271622499</v>
      </c>
      <c r="E899">
        <v>211505.335184731</v>
      </c>
      <c r="F899">
        <v>132027.22753149399</v>
      </c>
      <c r="G899">
        <v>0.35568742517572999</v>
      </c>
      <c r="H899">
        <v>9.7571829286492495E-2</v>
      </c>
      <c r="I899">
        <v>205903.32390768299</v>
      </c>
      <c r="J899">
        <v>127541.67123195301</v>
      </c>
      <c r="K899">
        <v>0.346266551866798</v>
      </c>
      <c r="L899">
        <v>9.4256877198982403E-2</v>
      </c>
      <c r="M899">
        <v>5602.0112770474298</v>
      </c>
      <c r="N899">
        <v>4485.5562995402597</v>
      </c>
      <c r="O899">
        <v>9.4208733089313195E-3</v>
      </c>
      <c r="P899">
        <v>3.3149520875100798E-3</v>
      </c>
      <c r="Q899">
        <v>0.17637253583605403</v>
      </c>
    </row>
    <row r="900" spans="1:17" x14ac:dyDescent="0.2">
      <c r="A900">
        <v>54</v>
      </c>
      <c r="B900">
        <v>2009</v>
      </c>
      <c r="C900" t="s">
        <v>66</v>
      </c>
      <c r="D900">
        <v>375427.422771969</v>
      </c>
      <c r="E900">
        <v>225712.637327698</v>
      </c>
      <c r="F900">
        <v>149714.78544427099</v>
      </c>
      <c r="G900">
        <v>0.37314828462602401</v>
      </c>
      <c r="H900">
        <v>0.108689073556302</v>
      </c>
      <c r="I900">
        <v>219411.371136006</v>
      </c>
      <c r="J900">
        <v>141592.06108811701</v>
      </c>
      <c r="K900">
        <v>0.36273102709786897</v>
      </c>
      <c r="L900">
        <v>0.10279218513339999</v>
      </c>
      <c r="M900">
        <v>6301.2661916918196</v>
      </c>
      <c r="N900">
        <v>8122.7243561545001</v>
      </c>
      <c r="O900">
        <v>1.0417257528155401E-2</v>
      </c>
      <c r="P900">
        <v>5.8968884229024096E-3</v>
      </c>
      <c r="Q900">
        <v>0.18938535550379093</v>
      </c>
    </row>
    <row r="901" spans="1:17" x14ac:dyDescent="0.2">
      <c r="A901">
        <v>54</v>
      </c>
      <c r="B901">
        <v>2010</v>
      </c>
      <c r="C901" t="s">
        <v>66</v>
      </c>
      <c r="D901">
        <v>401340.44624141802</v>
      </c>
      <c r="E901">
        <v>232623.385985292</v>
      </c>
      <c r="F901">
        <v>168717.06025612599</v>
      </c>
      <c r="G901">
        <v>0.38274870646718101</v>
      </c>
      <c r="H901">
        <v>0.123190941564171</v>
      </c>
      <c r="I901">
        <v>229094.87344983601</v>
      </c>
      <c r="J901">
        <v>160963.031911445</v>
      </c>
      <c r="K901">
        <v>0.37694304078581098</v>
      </c>
      <c r="L901">
        <v>0.11752923757735199</v>
      </c>
      <c r="M901">
        <v>3528.5125354556899</v>
      </c>
      <c r="N901">
        <v>7754.0283446808498</v>
      </c>
      <c r="O901">
        <v>5.8056656813700001E-3</v>
      </c>
      <c r="P901">
        <v>5.6617039868191096E-3</v>
      </c>
      <c r="Q901">
        <v>0.20297111473316012</v>
      </c>
    </row>
    <row r="902" spans="1:17" x14ac:dyDescent="0.2">
      <c r="A902">
        <v>54</v>
      </c>
      <c r="B902">
        <v>2011</v>
      </c>
      <c r="C902" t="s">
        <v>66</v>
      </c>
      <c r="D902">
        <v>388682.531148337</v>
      </c>
      <c r="E902">
        <v>254365.45906330901</v>
      </c>
      <c r="F902">
        <v>134317.07208502799</v>
      </c>
      <c r="G902">
        <v>0.38561991874017398</v>
      </c>
      <c r="H902">
        <v>9.7746182006872004E-2</v>
      </c>
      <c r="I902">
        <v>249237.51816725399</v>
      </c>
      <c r="J902">
        <v>128951.54877948599</v>
      </c>
      <c r="K902">
        <v>0.37784592238499598</v>
      </c>
      <c r="L902">
        <v>9.3841544945891794E-2</v>
      </c>
      <c r="M902">
        <v>5127.9408960555802</v>
      </c>
      <c r="N902">
        <v>5365.52330554125</v>
      </c>
      <c r="O902">
        <v>7.7739963551780901E-3</v>
      </c>
      <c r="P902">
        <v>3.9046370609801999E-3</v>
      </c>
      <c r="Q902">
        <v>0.1911144178452604</v>
      </c>
    </row>
    <row r="903" spans="1:17" x14ac:dyDescent="0.2">
      <c r="A903">
        <v>54</v>
      </c>
      <c r="B903">
        <v>2012</v>
      </c>
      <c r="C903" t="s">
        <v>66</v>
      </c>
      <c r="D903">
        <v>403727.15985954902</v>
      </c>
      <c r="E903">
        <v>267828.96893561998</v>
      </c>
      <c r="F903">
        <v>135898.19092392901</v>
      </c>
      <c r="G903">
        <v>0.38132959883684298</v>
      </c>
      <c r="H903">
        <v>9.9112237124963906E-2</v>
      </c>
      <c r="I903">
        <v>262858.68930616399</v>
      </c>
      <c r="J903">
        <v>131103.39009678701</v>
      </c>
      <c r="K903">
        <v>0.37425301281726697</v>
      </c>
      <c r="L903">
        <v>9.5615329378688496E-2</v>
      </c>
      <c r="M903">
        <v>4970.2796294555601</v>
      </c>
      <c r="N903">
        <v>4794.8008271422204</v>
      </c>
      <c r="O903">
        <v>7.0765860195758402E-3</v>
      </c>
      <c r="P903">
        <v>3.4969077462753502E-3</v>
      </c>
      <c r="Q903">
        <v>0.19470711194503157</v>
      </c>
    </row>
    <row r="904" spans="1:17" x14ac:dyDescent="0.2">
      <c r="A904">
        <v>54</v>
      </c>
      <c r="B904">
        <v>2013</v>
      </c>
      <c r="C904" t="s">
        <v>66</v>
      </c>
      <c r="D904">
        <v>412887.63184219797</v>
      </c>
      <c r="E904">
        <v>275670.355400189</v>
      </c>
      <c r="F904">
        <v>137217.276442009</v>
      </c>
      <c r="G904">
        <v>0.37638712953055298</v>
      </c>
      <c r="H904">
        <v>9.9782245454193993E-2</v>
      </c>
      <c r="I904">
        <v>269087.45635842899</v>
      </c>
      <c r="J904">
        <v>129244.663978492</v>
      </c>
      <c r="K904">
        <v>0.36739915376246401</v>
      </c>
      <c r="L904">
        <v>9.3984687053579694E-2</v>
      </c>
      <c r="M904">
        <v>6582.8990417600398</v>
      </c>
      <c r="N904">
        <v>7972.6124635166898</v>
      </c>
      <c r="O904">
        <v>8.9879757680893894E-3</v>
      </c>
      <c r="P904">
        <v>5.7975584006143303E-3</v>
      </c>
      <c r="Q904">
        <v>0.1959061233560897</v>
      </c>
    </row>
    <row r="905" spans="1:17" x14ac:dyDescent="0.2">
      <c r="A905">
        <v>54</v>
      </c>
      <c r="B905">
        <v>2014</v>
      </c>
      <c r="C905" t="s">
        <v>66</v>
      </c>
      <c r="D905">
        <v>459881.05520908203</v>
      </c>
      <c r="E905">
        <v>313043.88937145303</v>
      </c>
      <c r="F905">
        <v>146837.165837629</v>
      </c>
      <c r="G905">
        <v>0.40863510596521502</v>
      </c>
      <c r="H905">
        <v>0.108026793069222</v>
      </c>
      <c r="I905">
        <v>306229.904381937</v>
      </c>
      <c r="J905">
        <v>135849.35247626301</v>
      </c>
      <c r="K905">
        <v>0.39974039959088897</v>
      </c>
      <c r="L905">
        <v>9.9943156794301699E-2</v>
      </c>
      <c r="M905">
        <v>6813.9849895158204</v>
      </c>
      <c r="N905">
        <v>10987.813361365899</v>
      </c>
      <c r="O905">
        <v>8.8947063743263794E-3</v>
      </c>
      <c r="P905">
        <v>8.0836362749200693E-3</v>
      </c>
      <c r="Q905">
        <v>0.21638018505756521</v>
      </c>
    </row>
    <row r="906" spans="1:17" x14ac:dyDescent="0.2">
      <c r="A906">
        <v>54</v>
      </c>
      <c r="B906">
        <v>2015</v>
      </c>
      <c r="C906" t="s">
        <v>66</v>
      </c>
      <c r="D906">
        <v>525282.65241750097</v>
      </c>
      <c r="E906">
        <v>344528.257059492</v>
      </c>
      <c r="F906">
        <v>180754.395358009</v>
      </c>
      <c r="G906">
        <v>0.43199522861716699</v>
      </c>
      <c r="H906">
        <v>0.13442376820799101</v>
      </c>
      <c r="I906">
        <v>336788.865477279</v>
      </c>
      <c r="J906">
        <v>168975.86636901501</v>
      </c>
      <c r="K906">
        <v>0.42229100213527798</v>
      </c>
      <c r="L906">
        <v>0.12566428964863599</v>
      </c>
      <c r="M906">
        <v>7739.3915822128502</v>
      </c>
      <c r="N906">
        <v>11778.528988994</v>
      </c>
      <c r="O906">
        <v>9.7042264818891204E-3</v>
      </c>
      <c r="P906">
        <v>8.7594785593548396E-3</v>
      </c>
      <c r="Q906">
        <v>0.24520837208463422</v>
      </c>
    </row>
    <row r="907" spans="1:17" x14ac:dyDescent="0.2">
      <c r="A907">
        <v>54</v>
      </c>
      <c r="B907">
        <v>2016</v>
      </c>
      <c r="C907" t="s">
        <v>66</v>
      </c>
      <c r="D907">
        <v>530327.35837812698</v>
      </c>
      <c r="E907">
        <v>351915.84392370802</v>
      </c>
      <c r="F907">
        <v>178411.514454419</v>
      </c>
      <c r="G907">
        <v>0.42250827666125901</v>
      </c>
      <c r="H907">
        <v>0.13344498664180701</v>
      </c>
      <c r="I907">
        <v>342948.32822423999</v>
      </c>
      <c r="J907">
        <v>161073.311662369</v>
      </c>
      <c r="K907">
        <v>0.41174192536013299</v>
      </c>
      <c r="L907">
        <v>0.120476674327138</v>
      </c>
      <c r="M907">
        <v>8967.51569946776</v>
      </c>
      <c r="N907">
        <v>17338.202792050401</v>
      </c>
      <c r="O907">
        <v>1.07663513011261E-2</v>
      </c>
      <c r="P907">
        <v>1.2968312314669699E-2</v>
      </c>
      <c r="Q907">
        <v>0.24440317251796392</v>
      </c>
    </row>
    <row r="908" spans="1:17" x14ac:dyDescent="0.2">
      <c r="A908">
        <v>54</v>
      </c>
      <c r="B908">
        <v>2017</v>
      </c>
      <c r="C908" t="s">
        <v>66</v>
      </c>
      <c r="D908">
        <v>544365.17943464406</v>
      </c>
      <c r="E908">
        <v>373858.798688746</v>
      </c>
      <c r="F908">
        <v>170506.380745898</v>
      </c>
      <c r="G908">
        <v>0.43253843212381499</v>
      </c>
      <c r="H908">
        <v>0.128201432418733</v>
      </c>
      <c r="I908">
        <v>366078.22137003997</v>
      </c>
      <c r="J908">
        <v>157073.927811359</v>
      </c>
      <c r="K908">
        <v>0.42353664127054402</v>
      </c>
      <c r="L908">
        <v>0.11810175345321999</v>
      </c>
      <c r="M908">
        <v>7780.5773187059003</v>
      </c>
      <c r="N908">
        <v>13432.452934539</v>
      </c>
      <c r="O908">
        <v>9.0017908532708003E-3</v>
      </c>
      <c r="P908">
        <v>1.0099678965513101E-2</v>
      </c>
      <c r="Q908">
        <v>0.24807868067448258</v>
      </c>
    </row>
    <row r="909" spans="1:17" x14ac:dyDescent="0.2">
      <c r="A909">
        <v>54</v>
      </c>
      <c r="B909">
        <v>2018</v>
      </c>
      <c r="C909" t="s">
        <v>66</v>
      </c>
      <c r="D909">
        <v>577078.11134353396</v>
      </c>
      <c r="E909">
        <v>406409.050223723</v>
      </c>
      <c r="F909">
        <v>170669.061119811</v>
      </c>
      <c r="G909">
        <v>0.45426775776783301</v>
      </c>
      <c r="H909">
        <v>0.12933367119310599</v>
      </c>
      <c r="I909">
        <v>397822.06249623699</v>
      </c>
      <c r="J909">
        <v>159036.03472661</v>
      </c>
      <c r="K909">
        <v>0.44466956683483699</v>
      </c>
      <c r="L909">
        <v>0.120518119032408</v>
      </c>
      <c r="M909">
        <v>8586.9877274855899</v>
      </c>
      <c r="N909">
        <v>11633.0263932014</v>
      </c>
      <c r="O909">
        <v>9.5981909329958207E-3</v>
      </c>
      <c r="P909">
        <v>8.8155521606979505E-3</v>
      </c>
      <c r="Q909">
        <v>0.26062022191449186</v>
      </c>
    </row>
    <row r="910" spans="1:17" x14ac:dyDescent="0.2">
      <c r="A910">
        <v>54</v>
      </c>
      <c r="B910">
        <v>2019</v>
      </c>
      <c r="C910" t="s">
        <v>66</v>
      </c>
      <c r="D910">
        <v>665790.226948041</v>
      </c>
      <c r="E910">
        <v>474517.54983556498</v>
      </c>
      <c r="F910">
        <v>196521.42489919299</v>
      </c>
      <c r="G910">
        <v>0.51391184139731905</v>
      </c>
      <c r="H910">
        <v>0.15018539871800099</v>
      </c>
      <c r="I910">
        <v>458151.83386398799</v>
      </c>
      <c r="J910">
        <v>179721.618168402</v>
      </c>
      <c r="K910">
        <v>0.49618744904628198</v>
      </c>
      <c r="L910">
        <v>0.13734666791018499</v>
      </c>
      <c r="M910">
        <v>16365.715971576699</v>
      </c>
      <c r="N910">
        <v>16799.806730790799</v>
      </c>
      <c r="O910">
        <v>1.7724392351037399E-2</v>
      </c>
      <c r="P910">
        <v>1.2838730807815999E-2</v>
      </c>
      <c r="Q910">
        <v>0.29968190108616849</v>
      </c>
    </row>
    <row r="911" spans="1:17" x14ac:dyDescent="0.2">
      <c r="A911">
        <v>54</v>
      </c>
      <c r="B911">
        <v>2020</v>
      </c>
      <c r="C911" t="s">
        <v>66</v>
      </c>
      <c r="D911">
        <v>641798.32959318301</v>
      </c>
      <c r="E911">
        <v>469268.80204884801</v>
      </c>
      <c r="F911">
        <v>188686.60745111099</v>
      </c>
      <c r="G911">
        <v>0.494042977894181</v>
      </c>
      <c r="H911">
        <v>0.14540836087478001</v>
      </c>
      <c r="I911">
        <v>456528.28503192199</v>
      </c>
      <c r="J911">
        <v>170470.64485222599</v>
      </c>
      <c r="K911">
        <v>0.48062984891677601</v>
      </c>
      <c r="L911">
        <v>0.131370516329048</v>
      </c>
      <c r="M911">
        <v>12740.5170169259</v>
      </c>
      <c r="N911">
        <v>18215.9625988853</v>
      </c>
      <c r="O911">
        <v>1.3413128977405001E-2</v>
      </c>
      <c r="P911">
        <v>1.4037844545731801E-2</v>
      </c>
      <c r="Q911">
        <v>0.28977934587324272</v>
      </c>
    </row>
    <row r="912" spans="1:17" x14ac:dyDescent="0.2">
      <c r="A912">
        <v>61</v>
      </c>
      <c r="B912">
        <v>1986</v>
      </c>
      <c r="C912" t="s">
        <v>67</v>
      </c>
      <c r="D912">
        <v>3320969.6586642722</v>
      </c>
      <c r="E912">
        <v>950481.27378990198</v>
      </c>
      <c r="F912">
        <v>2370488.3848743699</v>
      </c>
      <c r="G912">
        <v>0.239467500549812</v>
      </c>
      <c r="H912">
        <v>0.16618023440645699</v>
      </c>
      <c r="I912">
        <v>921012.76328282396</v>
      </c>
      <c r="J912">
        <v>2225480.4512253301</v>
      </c>
      <c r="K912">
        <v>0.232043103299019</v>
      </c>
      <c r="L912">
        <v>0.15601462779207501</v>
      </c>
      <c r="M912">
        <v>29468.510507077899</v>
      </c>
      <c r="N912">
        <v>145007.93364903799</v>
      </c>
      <c r="O912">
        <v>7.4243972507928397E-3</v>
      </c>
      <c r="P912">
        <v>1.0165606614381401E-2</v>
      </c>
      <c r="Q912">
        <v>0.18213353362206292</v>
      </c>
    </row>
    <row r="913" spans="1:17" x14ac:dyDescent="0.2">
      <c r="A913">
        <v>61</v>
      </c>
      <c r="B913">
        <v>1987</v>
      </c>
      <c r="C913" t="s">
        <v>67</v>
      </c>
      <c r="D913">
        <v>3440562.2588516679</v>
      </c>
      <c r="E913">
        <v>992863.07083862799</v>
      </c>
      <c r="F913">
        <v>2447699.18801304</v>
      </c>
      <c r="G913">
        <v>0.24296322372760301</v>
      </c>
      <c r="H913">
        <v>0.168830400017107</v>
      </c>
      <c r="I913">
        <v>957192.32627561898</v>
      </c>
      <c r="J913">
        <v>2311243.2846185099</v>
      </c>
      <c r="K913">
        <v>0.23423424654399999</v>
      </c>
      <c r="L913">
        <v>0.15941833465073499</v>
      </c>
      <c r="M913">
        <v>35670.744563009299</v>
      </c>
      <c r="N913">
        <v>136455.903394528</v>
      </c>
      <c r="O913">
        <v>8.7289771836032409E-3</v>
      </c>
      <c r="P913">
        <v>9.41206536637176E-3</v>
      </c>
      <c r="Q913">
        <v>0.18513122615841987</v>
      </c>
    </row>
    <row r="914" spans="1:17" x14ac:dyDescent="0.2">
      <c r="A914">
        <v>61</v>
      </c>
      <c r="B914">
        <v>1988</v>
      </c>
      <c r="C914" t="s">
        <v>67</v>
      </c>
      <c r="D914">
        <v>3627116.96451749</v>
      </c>
      <c r="E914">
        <v>1215864.7742447399</v>
      </c>
      <c r="F914">
        <v>2411252.1902727499</v>
      </c>
      <c r="G914">
        <v>0.26992246137597298</v>
      </c>
      <c r="H914">
        <v>0.16337841910190601</v>
      </c>
      <c r="I914">
        <v>1174864.53363616</v>
      </c>
      <c r="J914">
        <v>2276044.4006354702</v>
      </c>
      <c r="K914">
        <v>0.26082039172439597</v>
      </c>
      <c r="L914">
        <v>0.154217189509118</v>
      </c>
      <c r="M914">
        <v>41000.240608578599</v>
      </c>
      <c r="N914">
        <v>135207.789637279</v>
      </c>
      <c r="O914">
        <v>9.10206965157709E-3</v>
      </c>
      <c r="P914">
        <v>9.16122959278802E-3</v>
      </c>
      <c r="Q914">
        <v>0.1882926329902303</v>
      </c>
    </row>
    <row r="915" spans="1:17" x14ac:dyDescent="0.2">
      <c r="A915">
        <v>61</v>
      </c>
      <c r="B915">
        <v>1989</v>
      </c>
      <c r="C915" t="s">
        <v>67</v>
      </c>
      <c r="D915">
        <v>4366624.13407706</v>
      </c>
      <c r="E915">
        <v>1356116.5002478301</v>
      </c>
      <c r="F915">
        <v>3010507.63382923</v>
      </c>
      <c r="G915">
        <v>0.27601316275003701</v>
      </c>
      <c r="H915">
        <v>0.20014309826729099</v>
      </c>
      <c r="I915">
        <v>1311785.1799701501</v>
      </c>
      <c r="J915">
        <v>2813325.6296191299</v>
      </c>
      <c r="K915">
        <v>0.26699031853533201</v>
      </c>
      <c r="L915">
        <v>0.18703414056138901</v>
      </c>
      <c r="M915">
        <v>44331.320277679799</v>
      </c>
      <c r="N915">
        <v>197182.00421009801</v>
      </c>
      <c r="O915">
        <v>9.0228442147050805E-3</v>
      </c>
      <c r="P915">
        <v>1.31089577059022E-2</v>
      </c>
      <c r="Q915">
        <v>0.21882348106737415</v>
      </c>
    </row>
    <row r="916" spans="1:17" x14ac:dyDescent="0.2">
      <c r="A916">
        <v>61</v>
      </c>
      <c r="B916">
        <v>1990</v>
      </c>
      <c r="C916" t="s">
        <v>67</v>
      </c>
      <c r="D916">
        <v>5099687.9891507505</v>
      </c>
      <c r="E916">
        <v>1801349.27989689</v>
      </c>
      <c r="F916">
        <v>3298338.7092538602</v>
      </c>
      <c r="G916">
        <v>0.33964348711250503</v>
      </c>
      <c r="H916">
        <v>0.214832315431433</v>
      </c>
      <c r="I916">
        <v>1752256.24561571</v>
      </c>
      <c r="J916">
        <v>3096671.3564220602</v>
      </c>
      <c r="K916">
        <v>0.330387020561416</v>
      </c>
      <c r="L916">
        <v>0.201697016672021</v>
      </c>
      <c r="M916">
        <v>49093.034281178501</v>
      </c>
      <c r="N916">
        <v>201667.3528318</v>
      </c>
      <c r="O916">
        <v>9.2564665510886605E-3</v>
      </c>
      <c r="P916">
        <v>1.31352987594122E-2</v>
      </c>
      <c r="Q916">
        <v>0.24687777364153163</v>
      </c>
    </row>
    <row r="917" spans="1:17" x14ac:dyDescent="0.2">
      <c r="A917">
        <v>61</v>
      </c>
      <c r="B917">
        <v>1991</v>
      </c>
      <c r="C917" t="s">
        <v>67</v>
      </c>
      <c r="D917">
        <v>5353187.0116928294</v>
      </c>
      <c r="E917">
        <v>1915704.4539660099</v>
      </c>
      <c r="F917">
        <v>3437482.55772682</v>
      </c>
      <c r="G917">
        <v>0.34388635517764798</v>
      </c>
      <c r="H917">
        <v>0.22738449273342901</v>
      </c>
      <c r="I917">
        <v>1867024.7090885399</v>
      </c>
      <c r="J917">
        <v>3211536.0545624699</v>
      </c>
      <c r="K917">
        <v>0.33514789867814199</v>
      </c>
      <c r="L917">
        <v>0.212438458784418</v>
      </c>
      <c r="M917">
        <v>48679.744877473</v>
      </c>
      <c r="N917">
        <v>225946.50316435401</v>
      </c>
      <c r="O917">
        <v>8.7384564995060306E-3</v>
      </c>
      <c r="P917">
        <v>1.49460339490111E-2</v>
      </c>
      <c r="Q917">
        <v>0.25875510083205333</v>
      </c>
    </row>
    <row r="918" spans="1:17" x14ac:dyDescent="0.2">
      <c r="A918">
        <v>61</v>
      </c>
      <c r="B918">
        <v>1992</v>
      </c>
      <c r="C918" t="s">
        <v>67</v>
      </c>
      <c r="D918">
        <v>5083707.9147337098</v>
      </c>
      <c r="E918">
        <v>1919463.01232858</v>
      </c>
      <c r="F918">
        <v>3164244.9024051302</v>
      </c>
      <c r="G918">
        <v>0.32410863340040302</v>
      </c>
      <c r="H918">
        <v>0.21091905385357201</v>
      </c>
      <c r="I918">
        <v>1878941.4959764299</v>
      </c>
      <c r="J918">
        <v>2973040.6551916101</v>
      </c>
      <c r="K918">
        <v>0.31726642117549803</v>
      </c>
      <c r="L918">
        <v>0.19817395347135799</v>
      </c>
      <c r="M918">
        <v>40521.516352147897</v>
      </c>
      <c r="N918">
        <v>191204.247213522</v>
      </c>
      <c r="O918">
        <v>6.8422122249045597E-3</v>
      </c>
      <c r="P918">
        <v>1.27451003822134E-2</v>
      </c>
      <c r="Q918">
        <v>0.24295527963576649</v>
      </c>
    </row>
    <row r="919" spans="1:17" x14ac:dyDescent="0.2">
      <c r="A919">
        <v>61</v>
      </c>
      <c r="B919">
        <v>1993</v>
      </c>
      <c r="C919" t="s">
        <v>67</v>
      </c>
      <c r="D919">
        <v>5833249.0446425797</v>
      </c>
      <c r="E919">
        <v>2467622.0947256298</v>
      </c>
      <c r="F919">
        <v>3365626.94991695</v>
      </c>
      <c r="G919">
        <v>0.39990047145094798</v>
      </c>
      <c r="H919">
        <v>0.22635930690038999</v>
      </c>
      <c r="I919">
        <v>2413499.8233339</v>
      </c>
      <c r="J919">
        <v>3161978.85698904</v>
      </c>
      <c r="K919">
        <v>0.39112946802550003</v>
      </c>
      <c r="L919">
        <v>0.21266270836088599</v>
      </c>
      <c r="M919">
        <v>54122.271391729802</v>
      </c>
      <c r="N919">
        <v>203648.092927908</v>
      </c>
      <c r="O919">
        <v>8.77100342544768E-3</v>
      </c>
      <c r="P919">
        <v>1.3696598539504E-2</v>
      </c>
      <c r="Q919">
        <v>0.27725745131449542</v>
      </c>
    </row>
    <row r="920" spans="1:17" x14ac:dyDescent="0.2">
      <c r="A920">
        <v>61</v>
      </c>
      <c r="B920">
        <v>1994</v>
      </c>
      <c r="C920" t="s">
        <v>67</v>
      </c>
      <c r="D920">
        <v>6199497.3058688203</v>
      </c>
      <c r="E920">
        <v>2940707.2308459901</v>
      </c>
      <c r="F920">
        <v>3258790.0750228302</v>
      </c>
      <c r="G920">
        <v>0.45648098606982401</v>
      </c>
      <c r="H920">
        <v>0.220245436303634</v>
      </c>
      <c r="I920">
        <v>2894649.9358612099</v>
      </c>
      <c r="J920">
        <v>3079592.0360818198</v>
      </c>
      <c r="K920">
        <v>0.449331590438109</v>
      </c>
      <c r="L920">
        <v>0.20813433084341401</v>
      </c>
      <c r="M920">
        <v>46057.294984779597</v>
      </c>
      <c r="N920">
        <v>179198.03894101299</v>
      </c>
      <c r="O920">
        <v>7.1493956317142896E-3</v>
      </c>
      <c r="P920">
        <v>1.21111054602198E-2</v>
      </c>
      <c r="Q920">
        <v>0.29190177412303353</v>
      </c>
    </row>
    <row r="921" spans="1:17" x14ac:dyDescent="0.2">
      <c r="A921">
        <v>61</v>
      </c>
      <c r="B921">
        <v>1995</v>
      </c>
      <c r="C921" t="s">
        <v>67</v>
      </c>
      <c r="D921">
        <v>6135268.0373777002</v>
      </c>
      <c r="E921">
        <v>2914100.0409473702</v>
      </c>
      <c r="F921">
        <v>3221167.99643033</v>
      </c>
      <c r="G921">
        <v>0.43177255893375299</v>
      </c>
      <c r="H921">
        <v>0.219240130247325</v>
      </c>
      <c r="I921">
        <v>2839015.6225583199</v>
      </c>
      <c r="J921">
        <v>3020784.7393236398</v>
      </c>
      <c r="K921">
        <v>0.42064754915085101</v>
      </c>
      <c r="L921">
        <v>0.20560158316249799</v>
      </c>
      <c r="M921">
        <v>75084.418389050799</v>
      </c>
      <c r="N921">
        <v>200383.25710668601</v>
      </c>
      <c r="O921">
        <v>1.11250097829014E-2</v>
      </c>
      <c r="P921">
        <v>1.3638547084827E-2</v>
      </c>
      <c r="Q921">
        <v>0.28613887097177726</v>
      </c>
    </row>
    <row r="922" spans="1:17" x14ac:dyDescent="0.2">
      <c r="A922">
        <v>61</v>
      </c>
      <c r="B922">
        <v>1996</v>
      </c>
      <c r="C922" t="s">
        <v>67</v>
      </c>
      <c r="D922">
        <v>6073545.9666176606</v>
      </c>
      <c r="E922">
        <v>2663103.3863337701</v>
      </c>
      <c r="F922">
        <v>3410442.58028389</v>
      </c>
      <c r="G922">
        <v>0.37400257621212102</v>
      </c>
      <c r="H922">
        <v>0.234375126682667</v>
      </c>
      <c r="I922">
        <v>2633448.78925069</v>
      </c>
      <c r="J922">
        <v>3241931.8579416298</v>
      </c>
      <c r="K922">
        <v>0.36983792539063298</v>
      </c>
      <c r="L922">
        <v>0.222794599825338</v>
      </c>
      <c r="M922">
        <v>29654.597083079199</v>
      </c>
      <c r="N922">
        <v>168510.72234226001</v>
      </c>
      <c r="O922">
        <v>4.1646508214886304E-3</v>
      </c>
      <c r="P922">
        <v>1.15805268573287E-2</v>
      </c>
      <c r="Q922">
        <v>0.28025159892368706</v>
      </c>
    </row>
    <row r="923" spans="1:17" x14ac:dyDescent="0.2">
      <c r="A923">
        <v>61</v>
      </c>
      <c r="B923">
        <v>1997</v>
      </c>
      <c r="C923" t="s">
        <v>67</v>
      </c>
      <c r="D923">
        <v>6475525.7941468004</v>
      </c>
      <c r="E923">
        <v>2948472.33529572</v>
      </c>
      <c r="F923">
        <v>3527053.4588510799</v>
      </c>
      <c r="G923">
        <v>0.394720310823723</v>
      </c>
      <c r="H923">
        <v>0.24444520717965501</v>
      </c>
      <c r="I923">
        <v>2906474.2925933301</v>
      </c>
      <c r="J923">
        <v>3317028.6342157801</v>
      </c>
      <c r="K923">
        <v>0.38909791434707097</v>
      </c>
      <c r="L923">
        <v>0.22988927192950701</v>
      </c>
      <c r="M923">
        <v>41998.042702386301</v>
      </c>
      <c r="N923">
        <v>210024.82463530201</v>
      </c>
      <c r="O923">
        <v>5.6223964766524597E-3</v>
      </c>
      <c r="P923">
        <v>1.4555935250148E-2</v>
      </c>
      <c r="Q923">
        <v>0.29570520033288278</v>
      </c>
    </row>
    <row r="924" spans="1:17" x14ac:dyDescent="0.2">
      <c r="A924">
        <v>61</v>
      </c>
      <c r="B924">
        <v>1998</v>
      </c>
      <c r="C924" t="s">
        <v>67</v>
      </c>
      <c r="D924">
        <v>6657619.0481979903</v>
      </c>
      <c r="E924">
        <v>3136695.51429587</v>
      </c>
      <c r="F924">
        <v>3520923.5339021198</v>
      </c>
      <c r="G924">
        <v>0.40963879035529199</v>
      </c>
      <c r="H924">
        <v>0.245113705404294</v>
      </c>
      <c r="I924">
        <v>3103385.0267745098</v>
      </c>
      <c r="J924">
        <v>3361194.4286121498</v>
      </c>
      <c r="K924">
        <v>0.405288585576981</v>
      </c>
      <c r="L924">
        <v>0.23399395444078799</v>
      </c>
      <c r="M924">
        <v>33310.487521358402</v>
      </c>
      <c r="N924">
        <v>159729.10528997501</v>
      </c>
      <c r="O924">
        <v>4.3502047783102798E-3</v>
      </c>
      <c r="P924">
        <v>1.1119750963505801E-2</v>
      </c>
      <c r="Q924">
        <v>0.30232122356608226</v>
      </c>
    </row>
    <row r="925" spans="1:17" x14ac:dyDescent="0.2">
      <c r="A925">
        <v>61</v>
      </c>
      <c r="B925">
        <v>1999</v>
      </c>
      <c r="C925" t="s">
        <v>67</v>
      </c>
      <c r="D925">
        <v>6899725.6837786995</v>
      </c>
      <c r="E925">
        <v>3300937.17310138</v>
      </c>
      <c r="F925">
        <v>3598788.51067732</v>
      </c>
      <c r="G925">
        <v>0.410076682631486</v>
      </c>
      <c r="H925">
        <v>0.25038533250176997</v>
      </c>
      <c r="I925">
        <v>3246769.16623426</v>
      </c>
      <c r="J925">
        <v>3442914.8239540099</v>
      </c>
      <c r="K925">
        <v>0.40334737050102898</v>
      </c>
      <c r="L925">
        <v>0.23954043712581299</v>
      </c>
      <c r="M925">
        <v>54168.006867122604</v>
      </c>
      <c r="N925">
        <v>155873.68672330899</v>
      </c>
      <c r="O925">
        <v>6.7293121304574897E-3</v>
      </c>
      <c r="P925">
        <v>1.08448953759572E-2</v>
      </c>
      <c r="Q925">
        <v>0.30771353914512789</v>
      </c>
    </row>
    <row r="926" spans="1:17" x14ac:dyDescent="0.2">
      <c r="A926">
        <v>61</v>
      </c>
      <c r="B926">
        <v>2000</v>
      </c>
      <c r="C926" t="s">
        <v>67</v>
      </c>
      <c r="D926">
        <v>7697710.9841541201</v>
      </c>
      <c r="E926">
        <v>3782975.3107111799</v>
      </c>
      <c r="F926">
        <v>3914735.6734429402</v>
      </c>
      <c r="G926">
        <v>0.44318345057976799</v>
      </c>
      <c r="H926">
        <v>0.27205667619190199</v>
      </c>
      <c r="I926">
        <v>3737649.21731201</v>
      </c>
      <c r="J926">
        <v>3751549.1849833601</v>
      </c>
      <c r="K926">
        <v>0.43787340416813397</v>
      </c>
      <c r="L926">
        <v>0.26071594278021398</v>
      </c>
      <c r="M926">
        <v>45326.0933991649</v>
      </c>
      <c r="N926">
        <v>163186.488459574</v>
      </c>
      <c r="O926">
        <v>5.3100464116342203E-3</v>
      </c>
      <c r="P926">
        <v>1.13407334116877E-2</v>
      </c>
      <c r="Q926">
        <v>0.33577325273270625</v>
      </c>
    </row>
    <row r="927" spans="1:17" x14ac:dyDescent="0.2">
      <c r="A927">
        <v>61</v>
      </c>
      <c r="B927">
        <v>2001</v>
      </c>
      <c r="C927" t="s">
        <v>67</v>
      </c>
      <c r="D927">
        <v>7537195.8978272304</v>
      </c>
      <c r="E927">
        <v>3908044.1199010401</v>
      </c>
      <c r="F927">
        <v>3629151.7779261898</v>
      </c>
      <c r="G927">
        <v>0.43360678101093297</v>
      </c>
      <c r="H927">
        <v>0.25654687132571402</v>
      </c>
      <c r="I927">
        <v>3870651.2285941299</v>
      </c>
      <c r="J927">
        <v>3482583.9976188899</v>
      </c>
      <c r="K927">
        <v>0.42945795087114103</v>
      </c>
      <c r="L927">
        <v>0.246185908826516</v>
      </c>
      <c r="M927">
        <v>37392.891306907703</v>
      </c>
      <c r="N927">
        <v>146567.78030730499</v>
      </c>
      <c r="O927">
        <v>4.1488301397913999E-3</v>
      </c>
      <c r="P927">
        <v>1.0360962499198699E-2</v>
      </c>
      <c r="Q927">
        <v>0.32545385671465649</v>
      </c>
    </row>
    <row r="928" spans="1:17" x14ac:dyDescent="0.2">
      <c r="A928">
        <v>61</v>
      </c>
      <c r="B928">
        <v>2002</v>
      </c>
      <c r="C928" t="s">
        <v>67</v>
      </c>
      <c r="D928">
        <v>7463599.5891700797</v>
      </c>
      <c r="E928">
        <v>3935963.3676702701</v>
      </c>
      <c r="F928">
        <v>3527636.22149981</v>
      </c>
      <c r="G928">
        <v>0.41371357076916698</v>
      </c>
      <c r="H928">
        <v>0.25391059456938703</v>
      </c>
      <c r="I928">
        <v>3824729.42054825</v>
      </c>
      <c r="J928">
        <v>3325692.3031811002</v>
      </c>
      <c r="K928">
        <v>0.40202164450974198</v>
      </c>
      <c r="L928">
        <v>0.23937516711871401</v>
      </c>
      <c r="M928">
        <v>111233.947122019</v>
      </c>
      <c r="N928">
        <v>201943.91831870301</v>
      </c>
      <c r="O928">
        <v>1.16919262594251E-2</v>
      </c>
      <c r="P928">
        <v>1.45354274506721E-2</v>
      </c>
      <c r="Q928">
        <v>0.31886238032649578</v>
      </c>
    </row>
    <row r="929" spans="1:17" x14ac:dyDescent="0.2">
      <c r="A929">
        <v>61</v>
      </c>
      <c r="B929">
        <v>2003</v>
      </c>
      <c r="C929" t="s">
        <v>67</v>
      </c>
      <c r="D929">
        <v>7781101.5567034306</v>
      </c>
      <c r="E929">
        <v>4319803.3773176204</v>
      </c>
      <c r="F929">
        <v>3461298.1793858102</v>
      </c>
      <c r="G929">
        <v>0.43616780811442102</v>
      </c>
      <c r="H929">
        <v>0.25133387301221699</v>
      </c>
      <c r="I929">
        <v>4189966.91200598</v>
      </c>
      <c r="J929">
        <v>3284059.5659352401</v>
      </c>
      <c r="K929">
        <v>0.42305830253237198</v>
      </c>
      <c r="L929">
        <v>0.23846411581211599</v>
      </c>
      <c r="M929">
        <v>129836.46531163401</v>
      </c>
      <c r="N929">
        <v>177238.61345057099</v>
      </c>
      <c r="O929">
        <v>1.3109505582049E-2</v>
      </c>
      <c r="P929">
        <v>1.2869757200101001E-2</v>
      </c>
      <c r="Q929">
        <v>0.32865338555334389</v>
      </c>
    </row>
    <row r="930" spans="1:17" x14ac:dyDescent="0.2">
      <c r="A930">
        <v>61</v>
      </c>
      <c r="B930">
        <v>2004</v>
      </c>
      <c r="C930" t="s">
        <v>67</v>
      </c>
      <c r="D930">
        <v>8500940.1456447504</v>
      </c>
      <c r="E930">
        <v>4549706.5384635804</v>
      </c>
      <c r="F930">
        <v>3951233.60718117</v>
      </c>
      <c r="G930">
        <v>0.442364082499976</v>
      </c>
      <c r="H930">
        <v>0.29077248478902001</v>
      </c>
      <c r="I930">
        <v>4429587.5750549901</v>
      </c>
      <c r="J930">
        <v>3869798.2177862502</v>
      </c>
      <c r="K930">
        <v>0.430685018237288</v>
      </c>
      <c r="L930">
        <v>0.284779629676357</v>
      </c>
      <c r="M930">
        <v>120118.963408588</v>
      </c>
      <c r="N930">
        <v>81435.389394915794</v>
      </c>
      <c r="O930">
        <v>1.16790642626881E-2</v>
      </c>
      <c r="P930">
        <v>5.9928551126628904E-3</v>
      </c>
      <c r="Q930">
        <v>0.35607928559955432</v>
      </c>
    </row>
    <row r="931" spans="1:17" x14ac:dyDescent="0.2">
      <c r="A931">
        <v>61</v>
      </c>
      <c r="B931">
        <v>2005</v>
      </c>
      <c r="C931" t="s">
        <v>67</v>
      </c>
      <c r="D931">
        <v>8205353.7498872504</v>
      </c>
      <c r="E931">
        <v>4495660.4799589999</v>
      </c>
      <c r="F931">
        <v>3709693.26992825</v>
      </c>
      <c r="G931">
        <v>0.42262533544469699</v>
      </c>
      <c r="H931">
        <v>0.27482480428839801</v>
      </c>
      <c r="I931">
        <v>4350999.1162483897</v>
      </c>
      <c r="J931">
        <v>3648091.2094531199</v>
      </c>
      <c r="K931">
        <v>0.40902609732682199</v>
      </c>
      <c r="L931">
        <v>0.270261145521492</v>
      </c>
      <c r="M931">
        <v>144661.36371060601</v>
      </c>
      <c r="N931">
        <v>61602.060475134</v>
      </c>
      <c r="O931">
        <v>1.35992381178749E-2</v>
      </c>
      <c r="P931">
        <v>4.5636587669061401E-3</v>
      </c>
      <c r="Q931">
        <v>0.33996533605922913</v>
      </c>
    </row>
    <row r="932" spans="1:17" x14ac:dyDescent="0.2">
      <c r="A932">
        <v>61</v>
      </c>
      <c r="B932">
        <v>2006</v>
      </c>
      <c r="C932" t="s">
        <v>67</v>
      </c>
      <c r="D932">
        <v>9139534.8858332094</v>
      </c>
      <c r="E932">
        <v>5449885.02804753</v>
      </c>
      <c r="F932">
        <v>3689649.8577856799</v>
      </c>
      <c r="G932">
        <v>0.48772436981909401</v>
      </c>
      <c r="H932">
        <v>0.27016835304804798</v>
      </c>
      <c r="I932">
        <v>5292712.5710731903</v>
      </c>
      <c r="J932">
        <v>3558234.7167139002</v>
      </c>
      <c r="K932">
        <v>0.47365859831451701</v>
      </c>
      <c r="L932">
        <v>0.260545702228209</v>
      </c>
      <c r="M932">
        <v>157172.456974342</v>
      </c>
      <c r="N932">
        <v>131415.14107177901</v>
      </c>
      <c r="O932">
        <v>1.40657715045766E-2</v>
      </c>
      <c r="P932">
        <v>9.6226508198387697E-3</v>
      </c>
      <c r="Q932">
        <v>0.36807009562634679</v>
      </c>
    </row>
    <row r="933" spans="1:17" x14ac:dyDescent="0.2">
      <c r="A933">
        <v>61</v>
      </c>
      <c r="B933">
        <v>2007</v>
      </c>
      <c r="C933" t="s">
        <v>67</v>
      </c>
      <c r="D933">
        <v>9700239.2031912096</v>
      </c>
      <c r="E933">
        <v>5812198.06993658</v>
      </c>
      <c r="F933">
        <v>3888041.13325463</v>
      </c>
      <c r="G933">
        <v>0.49410667038768702</v>
      </c>
      <c r="H933">
        <v>0.28447275518086101</v>
      </c>
      <c r="I933">
        <v>5660114.2403161097</v>
      </c>
      <c r="J933">
        <v>3812474.25957481</v>
      </c>
      <c r="K933">
        <v>0.48117771755962302</v>
      </c>
      <c r="L933">
        <v>0.27894382273921697</v>
      </c>
      <c r="M933">
        <v>152083.82962046901</v>
      </c>
      <c r="N933">
        <v>75566.873679813507</v>
      </c>
      <c r="O933">
        <v>1.29289528280646E-2</v>
      </c>
      <c r="P933">
        <v>5.5289324416447298E-3</v>
      </c>
      <c r="Q933">
        <v>0.38143999053846511</v>
      </c>
    </row>
    <row r="934" spans="1:17" x14ac:dyDescent="0.2">
      <c r="A934">
        <v>61</v>
      </c>
      <c r="B934">
        <v>2008</v>
      </c>
      <c r="C934" t="s">
        <v>67</v>
      </c>
      <c r="D934">
        <v>9380899.0198906101</v>
      </c>
      <c r="E934">
        <v>5950260.7321276003</v>
      </c>
      <c r="F934">
        <v>3430638.2877630098</v>
      </c>
      <c r="G934">
        <v>0.48621647404324198</v>
      </c>
      <c r="H934">
        <v>0.25168122448411401</v>
      </c>
      <c r="I934">
        <v>5793113.6125251297</v>
      </c>
      <c r="J934">
        <v>3340183.8665017001</v>
      </c>
      <c r="K934">
        <v>0.473375437013282</v>
      </c>
      <c r="L934">
        <v>0.24504523502866701</v>
      </c>
      <c r="M934">
        <v>157147.119602469</v>
      </c>
      <c r="N934">
        <v>90454.421261310999</v>
      </c>
      <c r="O934">
        <v>1.2841037029959399E-2</v>
      </c>
      <c r="P934">
        <v>6.6359894554471601E-3</v>
      </c>
      <c r="Q934">
        <v>0.36263412509612353</v>
      </c>
    </row>
    <row r="935" spans="1:17" x14ac:dyDescent="0.2">
      <c r="A935">
        <v>61</v>
      </c>
      <c r="B935">
        <v>2009</v>
      </c>
      <c r="C935" t="s">
        <v>67</v>
      </c>
      <c r="D935">
        <v>10258951.486232899</v>
      </c>
      <c r="E935">
        <v>6293350.9040305298</v>
      </c>
      <c r="F935">
        <v>3965600.5822023698</v>
      </c>
      <c r="G935">
        <v>0.50057139222528901</v>
      </c>
      <c r="H935">
        <v>0.29375934100517198</v>
      </c>
      <c r="I935">
        <v>6117963.1883055503</v>
      </c>
      <c r="J935">
        <v>3811528.02595904</v>
      </c>
      <c r="K935">
        <v>0.48662110177136803</v>
      </c>
      <c r="L935">
        <v>0.28234612586894497</v>
      </c>
      <c r="M935">
        <v>175387.715724988</v>
      </c>
      <c r="N935">
        <v>154072.55624332899</v>
      </c>
      <c r="O935">
        <v>1.39502904539207E-2</v>
      </c>
      <c r="P935">
        <v>1.1413215136226999E-2</v>
      </c>
      <c r="Q935">
        <v>0.39348809257222273</v>
      </c>
    </row>
    <row r="936" spans="1:17" x14ac:dyDescent="0.2">
      <c r="A936">
        <v>61</v>
      </c>
      <c r="B936">
        <v>2010</v>
      </c>
      <c r="C936" t="s">
        <v>67</v>
      </c>
      <c r="D936">
        <v>11196121.12846633</v>
      </c>
      <c r="E936">
        <v>6994026.3905084301</v>
      </c>
      <c r="F936">
        <v>4202094.7379579004</v>
      </c>
      <c r="G936">
        <v>0.52790523970560499</v>
      </c>
      <c r="H936">
        <v>0.31540711484657102</v>
      </c>
      <c r="I936">
        <v>6896784.8130554697</v>
      </c>
      <c r="J936">
        <v>4063676.3854302401</v>
      </c>
      <c r="K936">
        <v>0.52056549927735596</v>
      </c>
      <c r="L936">
        <v>0.305017503013645</v>
      </c>
      <c r="M936">
        <v>97241.577452958707</v>
      </c>
      <c r="N936">
        <v>138418.35252766</v>
      </c>
      <c r="O936">
        <v>7.3397404282490204E-3</v>
      </c>
      <c r="P936">
        <v>1.0389611832926301E-2</v>
      </c>
      <c r="Q936">
        <v>0.42135978029219706</v>
      </c>
    </row>
    <row r="937" spans="1:17" x14ac:dyDescent="0.2">
      <c r="A937">
        <v>61</v>
      </c>
      <c r="B937">
        <v>2011</v>
      </c>
      <c r="C937" t="s">
        <v>67</v>
      </c>
      <c r="D937">
        <v>10264803.54976839</v>
      </c>
      <c r="E937">
        <v>7087570.9452567399</v>
      </c>
      <c r="F937">
        <v>3177232.6045116498</v>
      </c>
      <c r="G937">
        <v>0.517539627403241</v>
      </c>
      <c r="H937">
        <v>0.248284406929764</v>
      </c>
      <c r="I937">
        <v>6949663.5043721497</v>
      </c>
      <c r="J937">
        <v>3088073.2741290699</v>
      </c>
      <c r="K937">
        <v>0.50746952494884401</v>
      </c>
      <c r="L937">
        <v>0.241317063262555</v>
      </c>
      <c r="M937">
        <v>137907.44088458101</v>
      </c>
      <c r="N937">
        <v>89159.330382579705</v>
      </c>
      <c r="O937">
        <v>1.00701024543967E-2</v>
      </c>
      <c r="P937">
        <v>6.9673436672088298E-3</v>
      </c>
      <c r="Q937">
        <v>0.38747555128454519</v>
      </c>
    </row>
    <row r="938" spans="1:17" x14ac:dyDescent="0.2">
      <c r="A938">
        <v>61</v>
      </c>
      <c r="B938">
        <v>2012</v>
      </c>
      <c r="C938" t="s">
        <v>67</v>
      </c>
      <c r="D938">
        <v>9734006.34696256</v>
      </c>
      <c r="E938">
        <v>7253169.0144446203</v>
      </c>
      <c r="F938">
        <v>2480837.3325179401</v>
      </c>
      <c r="G938">
        <v>0.51733071874218495</v>
      </c>
      <c r="H938">
        <v>0.20404528608224301</v>
      </c>
      <c r="I938">
        <v>7123653.0512010902</v>
      </c>
      <c r="J938">
        <v>2407201.1823064298</v>
      </c>
      <c r="K938">
        <v>0.508093020541588</v>
      </c>
      <c r="L938">
        <v>0.19798881912289901</v>
      </c>
      <c r="M938">
        <v>129515.963243531</v>
      </c>
      <c r="N938">
        <v>73636.150211512198</v>
      </c>
      <c r="O938">
        <v>9.2376982005972098E-3</v>
      </c>
      <c r="P938">
        <v>6.0564669593444103E-3</v>
      </c>
      <c r="Q938">
        <v>0.37183009949586387</v>
      </c>
    </row>
    <row r="939" spans="1:17" x14ac:dyDescent="0.2">
      <c r="A939">
        <v>61</v>
      </c>
      <c r="B939">
        <v>2013</v>
      </c>
      <c r="C939" t="s">
        <v>67</v>
      </c>
      <c r="D939">
        <v>9744067.0736210793</v>
      </c>
      <c r="E939">
        <v>7361174.4801336797</v>
      </c>
      <c r="F939">
        <v>2382892.5934874001</v>
      </c>
      <c r="G939">
        <v>0.51261483025770405</v>
      </c>
      <c r="H939">
        <v>0.20983531002198899</v>
      </c>
      <c r="I939">
        <v>7194773.9985801</v>
      </c>
      <c r="J939">
        <v>2269638.8044180698</v>
      </c>
      <c r="K939">
        <v>0.50102709315996297</v>
      </c>
      <c r="L939">
        <v>0.19986228647679199</v>
      </c>
      <c r="M939">
        <v>166400.48155357601</v>
      </c>
      <c r="N939">
        <v>113253.789069323</v>
      </c>
      <c r="O939">
        <v>1.1587737097740599E-2</v>
      </c>
      <c r="P939">
        <v>9.9730235451974403E-3</v>
      </c>
      <c r="Q939">
        <v>0.37890975005408922</v>
      </c>
    </row>
    <row r="940" spans="1:17" x14ac:dyDescent="0.2">
      <c r="A940">
        <v>61</v>
      </c>
      <c r="B940">
        <v>2014</v>
      </c>
      <c r="C940" t="s">
        <v>67</v>
      </c>
      <c r="D940">
        <v>10139694.360972561</v>
      </c>
      <c r="E940">
        <v>7682100.3171911603</v>
      </c>
      <c r="F940">
        <v>2457594.0437814002</v>
      </c>
      <c r="G940">
        <v>0.53485191804168697</v>
      </c>
      <c r="H940">
        <v>0.23147651658566101</v>
      </c>
      <c r="I940">
        <v>7515001.09413171</v>
      </c>
      <c r="J940">
        <v>2313613.4619368101</v>
      </c>
      <c r="K940">
        <v>0.52321794604621297</v>
      </c>
      <c r="L940">
        <v>0.217915235532878</v>
      </c>
      <c r="M940">
        <v>167099.22305945001</v>
      </c>
      <c r="N940">
        <v>143980.58184459401</v>
      </c>
      <c r="O940">
        <v>1.1633971995473801E-2</v>
      </c>
      <c r="P940">
        <v>1.3561281052782301E-2</v>
      </c>
      <c r="Q940">
        <v>0.40591127715173836</v>
      </c>
    </row>
    <row r="941" spans="1:17" x14ac:dyDescent="0.2">
      <c r="A941">
        <v>61</v>
      </c>
      <c r="B941">
        <v>2015</v>
      </c>
      <c r="C941" t="s">
        <v>67</v>
      </c>
      <c r="D941">
        <v>11189832.853865899</v>
      </c>
      <c r="E941">
        <v>8044523.2370926803</v>
      </c>
      <c r="F941">
        <v>3145309.6167732198</v>
      </c>
      <c r="G941">
        <v>0.565467908747734</v>
      </c>
      <c r="H941">
        <v>0.31628256722186199</v>
      </c>
      <c r="I941">
        <v>7861192.53042024</v>
      </c>
      <c r="J941">
        <v>3003859.4920400502</v>
      </c>
      <c r="K941">
        <v>0.55258117472311197</v>
      </c>
      <c r="L941">
        <v>0.30205878195573699</v>
      </c>
      <c r="M941">
        <v>183330.706672434</v>
      </c>
      <c r="N941">
        <v>141450.12473317201</v>
      </c>
      <c r="O941">
        <v>1.28867340246221E-2</v>
      </c>
      <c r="P941">
        <v>1.42237852661251E-2</v>
      </c>
      <c r="Q941">
        <v>0.46294586625475359</v>
      </c>
    </row>
    <row r="942" spans="1:17" x14ac:dyDescent="0.2">
      <c r="A942">
        <v>61</v>
      </c>
      <c r="B942">
        <v>2016</v>
      </c>
      <c r="C942" t="s">
        <v>67</v>
      </c>
      <c r="D942">
        <v>10969706.877984561</v>
      </c>
      <c r="E942">
        <v>8051421.6090446403</v>
      </c>
      <c r="F942">
        <v>2918285.2689399198</v>
      </c>
      <c r="G942">
        <v>0.56025965216789697</v>
      </c>
      <c r="H942">
        <v>0.29958629324399899</v>
      </c>
      <c r="I942">
        <v>7845726.1995063704</v>
      </c>
      <c r="J942">
        <v>2715727.3437946499</v>
      </c>
      <c r="K942">
        <v>0.54594629929727101</v>
      </c>
      <c r="L942">
        <v>0.27879203484598097</v>
      </c>
      <c r="M942">
        <v>205695.40953826599</v>
      </c>
      <c r="N942">
        <v>202557.92514526201</v>
      </c>
      <c r="O942">
        <v>1.43133528706263E-2</v>
      </c>
      <c r="P942">
        <v>2.07942583980175E-2</v>
      </c>
      <c r="Q942">
        <v>0.45494942511246472</v>
      </c>
    </row>
    <row r="943" spans="1:17" x14ac:dyDescent="0.2">
      <c r="A943">
        <v>61</v>
      </c>
      <c r="B943">
        <v>2017</v>
      </c>
      <c r="C943" t="s">
        <v>67</v>
      </c>
      <c r="D943">
        <v>11174861.958416261</v>
      </c>
      <c r="E943">
        <v>8397902.9040542003</v>
      </c>
      <c r="F943">
        <v>2776959.05436206</v>
      </c>
      <c r="G943">
        <v>0.58103265920907299</v>
      </c>
      <c r="H943">
        <v>0.293319169391624</v>
      </c>
      <c r="I943">
        <v>8225910.9681781204</v>
      </c>
      <c r="J943">
        <v>2625735.6830241298</v>
      </c>
      <c r="K943">
        <v>0.56913291078302797</v>
      </c>
      <c r="L943">
        <v>0.27734604454350498</v>
      </c>
      <c r="M943">
        <v>171991.93587608301</v>
      </c>
      <c r="N943">
        <v>151223.371337927</v>
      </c>
      <c r="O943">
        <v>1.1899748426044901E-2</v>
      </c>
      <c r="P943">
        <v>1.5973124848119798E-2</v>
      </c>
      <c r="Q943">
        <v>0.46716141779893056</v>
      </c>
    </row>
    <row r="944" spans="1:17" x14ac:dyDescent="0.2">
      <c r="A944">
        <v>61</v>
      </c>
      <c r="B944">
        <v>2018</v>
      </c>
      <c r="C944" t="s">
        <v>67</v>
      </c>
      <c r="D944">
        <v>11723156.34508197</v>
      </c>
      <c r="E944">
        <v>8969865.7779337205</v>
      </c>
      <c r="F944">
        <v>2753290.5671482501</v>
      </c>
      <c r="G944">
        <v>0.61798772116601797</v>
      </c>
      <c r="H944">
        <v>0.30009069558928603</v>
      </c>
      <c r="I944">
        <v>8787108.7599999402</v>
      </c>
      <c r="J944">
        <v>2626881.0961687402</v>
      </c>
      <c r="K944">
        <v>0.60539649674459695</v>
      </c>
      <c r="L944">
        <v>0.28631288857976001</v>
      </c>
      <c r="M944">
        <v>182757.01793377899</v>
      </c>
      <c r="N944">
        <v>126409.470979511</v>
      </c>
      <c r="O944">
        <v>1.2591224421421601E-2</v>
      </c>
      <c r="P944">
        <v>1.37778070095253E-2</v>
      </c>
      <c r="Q944">
        <v>0.4948672797946938</v>
      </c>
    </row>
    <row r="945" spans="1:17" x14ac:dyDescent="0.2">
      <c r="A945">
        <v>61</v>
      </c>
      <c r="B945">
        <v>2019</v>
      </c>
      <c r="C945" t="s">
        <v>67</v>
      </c>
      <c r="D945">
        <v>12814986.127257179</v>
      </c>
      <c r="E945">
        <v>9850697.4643668402</v>
      </c>
      <c r="F945">
        <v>3012322.3909222502</v>
      </c>
      <c r="G945">
        <v>0.67076884143133797</v>
      </c>
      <c r="H945">
        <v>0.338005628533597</v>
      </c>
      <c r="I945">
        <v>9512597.4366253391</v>
      </c>
      <c r="J945">
        <v>2834824.90207412</v>
      </c>
      <c r="K945">
        <v>0.64774641436803304</v>
      </c>
      <c r="L945">
        <v>0.318089051721617</v>
      </c>
      <c r="M945">
        <v>338100.02774149901</v>
      </c>
      <c r="N945">
        <v>177497.48884813601</v>
      </c>
      <c r="O945">
        <v>2.3022427063304901E-2</v>
      </c>
      <c r="P945">
        <v>1.99165768119796E-2</v>
      </c>
      <c r="Q945">
        <v>0.54471312949274941</v>
      </c>
    </row>
    <row r="946" spans="1:17" x14ac:dyDescent="0.2">
      <c r="A946">
        <v>61</v>
      </c>
      <c r="B946">
        <v>2020</v>
      </c>
      <c r="C946" t="s">
        <v>67</v>
      </c>
      <c r="D946">
        <v>12306129.791327551</v>
      </c>
      <c r="E946">
        <v>9802663.7363349292</v>
      </c>
      <c r="F946">
        <v>2763965.0373162902</v>
      </c>
      <c r="G946">
        <v>0.65731378795468798</v>
      </c>
      <c r="H946">
        <v>0.31957607823061901</v>
      </c>
      <c r="I946">
        <v>9546957.3373101</v>
      </c>
      <c r="J946">
        <v>2576628.3308313098</v>
      </c>
      <c r="K946">
        <v>0.64016749524607897</v>
      </c>
      <c r="L946">
        <v>0.29791577169315198</v>
      </c>
      <c r="M946">
        <v>255706.39902483299</v>
      </c>
      <c r="N946">
        <v>187336.706484981</v>
      </c>
      <c r="O946">
        <v>1.7146292708609099E-2</v>
      </c>
      <c r="P946">
        <v>2.1660306537466398E-2</v>
      </c>
      <c r="Q946">
        <v>0.53122068725500127</v>
      </c>
    </row>
    <row r="947" spans="1:17" x14ac:dyDescent="0.2">
      <c r="A947">
        <v>62</v>
      </c>
      <c r="B947">
        <v>1986</v>
      </c>
      <c r="C947" t="s">
        <v>68</v>
      </c>
      <c r="D947">
        <v>1512370.1372956159</v>
      </c>
      <c r="E947">
        <v>603410.62784785102</v>
      </c>
      <c r="F947">
        <v>908959.50944776495</v>
      </c>
      <c r="G947">
        <v>0.224372294106123</v>
      </c>
      <c r="H947">
        <v>8.9605196990877906E-2</v>
      </c>
      <c r="I947">
        <v>586415.27036509104</v>
      </c>
      <c r="J947">
        <v>840623.46953341598</v>
      </c>
      <c r="K947">
        <v>0.21805273795053901</v>
      </c>
      <c r="L947">
        <v>8.28686325405847E-2</v>
      </c>
      <c r="M947">
        <v>16995.357482759999</v>
      </c>
      <c r="N947">
        <v>68336.039914348803</v>
      </c>
      <c r="O947">
        <v>6.3195561555837399E-3</v>
      </c>
      <c r="P947">
        <v>6.7365644502931504E-3</v>
      </c>
      <c r="Q947">
        <v>0.1178466253126951</v>
      </c>
    </row>
    <row r="948" spans="1:17" x14ac:dyDescent="0.2">
      <c r="A948">
        <v>62</v>
      </c>
      <c r="B948">
        <v>1987</v>
      </c>
      <c r="C948" t="s">
        <v>68</v>
      </c>
      <c r="D948">
        <v>1615058.657724607</v>
      </c>
      <c r="E948">
        <v>667050.34958402801</v>
      </c>
      <c r="F948">
        <v>948008.30814057903</v>
      </c>
      <c r="G948">
        <v>0.229668217523846</v>
      </c>
      <c r="H948">
        <v>9.19978412753822E-2</v>
      </c>
      <c r="I948">
        <v>644897.61073639896</v>
      </c>
      <c r="J948">
        <v>883701.14530357695</v>
      </c>
      <c r="K948">
        <v>0.22204093714301801</v>
      </c>
      <c r="L948">
        <v>8.5757262887253397E-2</v>
      </c>
      <c r="M948">
        <v>22152.738847628701</v>
      </c>
      <c r="N948">
        <v>64307.162837001903</v>
      </c>
      <c r="O948">
        <v>7.62728038082714E-3</v>
      </c>
      <c r="P948">
        <v>6.24057838812882E-3</v>
      </c>
      <c r="Q948">
        <v>0.12226874343496497</v>
      </c>
    </row>
    <row r="949" spans="1:17" x14ac:dyDescent="0.2">
      <c r="A949">
        <v>62</v>
      </c>
      <c r="B949">
        <v>1988</v>
      </c>
      <c r="C949" t="s">
        <v>68</v>
      </c>
      <c r="D949">
        <v>1677988.3348567891</v>
      </c>
      <c r="E949">
        <v>764115.21719976899</v>
      </c>
      <c r="F949">
        <v>913873.11765701999</v>
      </c>
      <c r="G949">
        <v>0.243257668191838</v>
      </c>
      <c r="H949">
        <v>8.6954000674658902E-2</v>
      </c>
      <c r="I949">
        <v>738509.02769444697</v>
      </c>
      <c r="J949">
        <v>849162.51965784898</v>
      </c>
      <c r="K949">
        <v>0.23510588452082401</v>
      </c>
      <c r="L949">
        <v>8.07968599585564E-2</v>
      </c>
      <c r="M949">
        <v>25606.189505322</v>
      </c>
      <c r="N949">
        <v>64710.597999171601</v>
      </c>
      <c r="O949">
        <v>8.1517836710147291E-3</v>
      </c>
      <c r="P949">
        <v>6.1571407161024796E-3</v>
      </c>
      <c r="Q949">
        <v>0.12292034654365076</v>
      </c>
    </row>
    <row r="950" spans="1:17" x14ac:dyDescent="0.2">
      <c r="A950">
        <v>62</v>
      </c>
      <c r="B950">
        <v>1989</v>
      </c>
      <c r="C950" t="s">
        <v>68</v>
      </c>
      <c r="D950">
        <v>1993000.9400028081</v>
      </c>
      <c r="E950">
        <v>798395.01039670804</v>
      </c>
      <c r="F950">
        <v>1194605.9296061001</v>
      </c>
      <c r="G950">
        <v>0.235768512071662</v>
      </c>
      <c r="H950">
        <v>0.111290585314835</v>
      </c>
      <c r="I950">
        <v>770686.83638989297</v>
      </c>
      <c r="J950">
        <v>1098692.5471305</v>
      </c>
      <c r="K950">
        <v>0.22758620272260399</v>
      </c>
      <c r="L950">
        <v>0.102355206533688</v>
      </c>
      <c r="M950">
        <v>27708.174006815701</v>
      </c>
      <c r="N950">
        <v>95913.382475605598</v>
      </c>
      <c r="O950">
        <v>8.1823093490572107E-3</v>
      </c>
      <c r="P950">
        <v>8.9353787811479093E-3</v>
      </c>
      <c r="Q950">
        <v>0.14114271515719368</v>
      </c>
    </row>
    <row r="951" spans="1:17" x14ac:dyDescent="0.2">
      <c r="A951">
        <v>62</v>
      </c>
      <c r="B951">
        <v>1990</v>
      </c>
      <c r="C951" t="s">
        <v>68</v>
      </c>
      <c r="D951">
        <v>2358393.4087998299</v>
      </c>
      <c r="E951">
        <v>1014287.60838104</v>
      </c>
      <c r="F951">
        <v>1344105.80041879</v>
      </c>
      <c r="G951">
        <v>0.27775878450838398</v>
      </c>
      <c r="H951">
        <v>0.122723222801639</v>
      </c>
      <c r="I951">
        <v>983632.34018265898</v>
      </c>
      <c r="J951">
        <v>1244327.8479742301</v>
      </c>
      <c r="K951">
        <v>0.26936395648997702</v>
      </c>
      <c r="L951">
        <v>0.113613023377807</v>
      </c>
      <c r="M951">
        <v>30655.2681983767</v>
      </c>
      <c r="N951">
        <v>99777.952444555805</v>
      </c>
      <c r="O951">
        <v>8.3948280184064795E-3</v>
      </c>
      <c r="P951">
        <v>9.1101994238320799E-3</v>
      </c>
      <c r="Q951">
        <v>0.16148933372558047</v>
      </c>
    </row>
    <row r="952" spans="1:17" x14ac:dyDescent="0.2">
      <c r="A952">
        <v>62</v>
      </c>
      <c r="B952">
        <v>1991</v>
      </c>
      <c r="C952" t="s">
        <v>68</v>
      </c>
      <c r="D952">
        <v>2536168.4972939398</v>
      </c>
      <c r="E952">
        <v>1086544.49961714</v>
      </c>
      <c r="F952">
        <v>1449623.9976768</v>
      </c>
      <c r="G952">
        <v>0.289750776435167</v>
      </c>
      <c r="H952">
        <v>0.131385658458647</v>
      </c>
      <c r="I952">
        <v>1056816.6240346599</v>
      </c>
      <c r="J952">
        <v>1336702.07710945</v>
      </c>
      <c r="K952">
        <v>0.28182319037235198</v>
      </c>
      <c r="L952">
        <v>0.121151059064643</v>
      </c>
      <c r="M952">
        <v>29727.8755824853</v>
      </c>
      <c r="N952">
        <v>112921.92056735299</v>
      </c>
      <c r="O952">
        <v>7.9275860628149793E-3</v>
      </c>
      <c r="P952">
        <v>1.0234599394004E-2</v>
      </c>
      <c r="Q952">
        <v>0.17155657025649479</v>
      </c>
    </row>
    <row r="953" spans="1:17" x14ac:dyDescent="0.2">
      <c r="A953">
        <v>62</v>
      </c>
      <c r="B953">
        <v>1992</v>
      </c>
      <c r="C953" t="s">
        <v>68</v>
      </c>
      <c r="D953">
        <v>2423918.37391209</v>
      </c>
      <c r="E953">
        <v>1086738.09404568</v>
      </c>
      <c r="F953">
        <v>1337180.27986641</v>
      </c>
      <c r="G953">
        <v>0.28238568458956598</v>
      </c>
      <c r="H953">
        <v>0.120679870388298</v>
      </c>
      <c r="I953">
        <v>1062455.74433624</v>
      </c>
      <c r="J953">
        <v>1240516.96807823</v>
      </c>
      <c r="K953">
        <v>0.27607598772358699</v>
      </c>
      <c r="L953">
        <v>0.11195605347778601</v>
      </c>
      <c r="M953">
        <v>24282.3497094306</v>
      </c>
      <c r="N953">
        <v>96663.311788184597</v>
      </c>
      <c r="O953">
        <v>6.3096968659797697E-3</v>
      </c>
      <c r="P953">
        <v>8.7238169105119893E-3</v>
      </c>
      <c r="Q953">
        <v>0.16236514459195736</v>
      </c>
    </row>
    <row r="954" spans="1:17" x14ac:dyDescent="0.2">
      <c r="A954">
        <v>62</v>
      </c>
      <c r="B954">
        <v>1993</v>
      </c>
      <c r="C954" t="s">
        <v>68</v>
      </c>
      <c r="D954">
        <v>2829787.0387979602</v>
      </c>
      <c r="E954">
        <v>1417382.1122484801</v>
      </c>
      <c r="F954">
        <v>1412404.9265494801</v>
      </c>
      <c r="G954">
        <v>0.359813592789266</v>
      </c>
      <c r="H954">
        <v>0.127355442096867</v>
      </c>
      <c r="I954">
        <v>1385380.3804294099</v>
      </c>
      <c r="J954">
        <v>1308303.68293529</v>
      </c>
      <c r="K954">
        <v>0.35168970156628798</v>
      </c>
      <c r="L954">
        <v>0.11796871478226501</v>
      </c>
      <c r="M954">
        <v>32001.731819076998</v>
      </c>
      <c r="N954">
        <v>104101.243614199</v>
      </c>
      <c r="O954">
        <v>8.1238912229774397E-3</v>
      </c>
      <c r="P954">
        <v>9.3867273146016304E-3</v>
      </c>
      <c r="Q954">
        <v>0.18828253241808243</v>
      </c>
    </row>
    <row r="955" spans="1:17" x14ac:dyDescent="0.2">
      <c r="A955">
        <v>62</v>
      </c>
      <c r="B955">
        <v>1994</v>
      </c>
      <c r="C955" t="s">
        <v>68</v>
      </c>
      <c r="D955">
        <v>3065873.4721946903</v>
      </c>
      <c r="E955">
        <v>1683605.69231252</v>
      </c>
      <c r="F955">
        <v>1382267.77988217</v>
      </c>
      <c r="G955">
        <v>0.41773509882764898</v>
      </c>
      <c r="H955">
        <v>0.124000754531383</v>
      </c>
      <c r="I955">
        <v>1656685.0771260899</v>
      </c>
      <c r="J955">
        <v>1289632.1939819099</v>
      </c>
      <c r="K955">
        <v>0.41105557410475402</v>
      </c>
      <c r="L955">
        <v>0.11569058285895301</v>
      </c>
      <c r="M955">
        <v>26920.6151864354</v>
      </c>
      <c r="N955">
        <v>92635.585900266495</v>
      </c>
      <c r="O955">
        <v>6.6795247228940702E-3</v>
      </c>
      <c r="P955">
        <v>8.3101716724301809E-3</v>
      </c>
      <c r="Q955">
        <v>0.20200025957408291</v>
      </c>
    </row>
    <row r="956" spans="1:17" x14ac:dyDescent="0.2">
      <c r="A956">
        <v>62</v>
      </c>
      <c r="B956">
        <v>1995</v>
      </c>
      <c r="C956" t="s">
        <v>68</v>
      </c>
      <c r="D956">
        <v>3003715.1830805298</v>
      </c>
      <c r="E956">
        <v>1652166.7810610801</v>
      </c>
      <c r="F956">
        <v>1351548.40201945</v>
      </c>
      <c r="G956">
        <v>0.400084938220652</v>
      </c>
      <c r="H956">
        <v>0.121044583029375</v>
      </c>
      <c r="I956">
        <v>1608762.7671335</v>
      </c>
      <c r="J956">
        <v>1246991.8229928999</v>
      </c>
      <c r="K956">
        <v>0.38957432123585101</v>
      </c>
      <c r="L956">
        <v>0.111680502917751</v>
      </c>
      <c r="M956">
        <v>43404.013927580098</v>
      </c>
      <c r="N956">
        <v>104556.57902655299</v>
      </c>
      <c r="O956">
        <v>1.05106169848008E-2</v>
      </c>
      <c r="P956">
        <v>9.3640801116236395E-3</v>
      </c>
      <c r="Q956">
        <v>0.19638225411464336</v>
      </c>
    </row>
    <row r="957" spans="1:17" x14ac:dyDescent="0.2">
      <c r="A957">
        <v>62</v>
      </c>
      <c r="B957">
        <v>1996</v>
      </c>
      <c r="C957" t="s">
        <v>68</v>
      </c>
      <c r="D957">
        <v>2965198.96833434</v>
      </c>
      <c r="E957">
        <v>1433334.5898718101</v>
      </c>
      <c r="F957">
        <v>1531864.37846253</v>
      </c>
      <c r="G957">
        <v>0.34351431449521302</v>
      </c>
      <c r="H957">
        <v>0.136813465099801</v>
      </c>
      <c r="I957">
        <v>1416551.0491356801</v>
      </c>
      <c r="J957">
        <v>1440040.07583041</v>
      </c>
      <c r="K957">
        <v>0.33949195535345</v>
      </c>
      <c r="L957">
        <v>0.12861247733606601</v>
      </c>
      <c r="M957">
        <v>16783.540736135499</v>
      </c>
      <c r="N957">
        <v>91824.302632118095</v>
      </c>
      <c r="O957">
        <v>4.0223591417630497E-3</v>
      </c>
      <c r="P957">
        <v>8.2009877637351201E-3</v>
      </c>
      <c r="Q957">
        <v>0.19293001483713504</v>
      </c>
    </row>
    <row r="958" spans="1:17" x14ac:dyDescent="0.2">
      <c r="A958">
        <v>62</v>
      </c>
      <c r="B958">
        <v>1997</v>
      </c>
      <c r="C958" t="s">
        <v>68</v>
      </c>
      <c r="D958">
        <v>3186047.1307784999</v>
      </c>
      <c r="E958">
        <v>1534630.2785506099</v>
      </c>
      <c r="F958">
        <v>1651416.8522278899</v>
      </c>
      <c r="G958">
        <v>0.36763144605079401</v>
      </c>
      <c r="H958">
        <v>0.14729543090844099</v>
      </c>
      <c r="I958">
        <v>1511413.4547508501</v>
      </c>
      <c r="J958">
        <v>1532227.6548657001</v>
      </c>
      <c r="K958">
        <v>0.36206969308298798</v>
      </c>
      <c r="L958">
        <v>0.13666454497469799</v>
      </c>
      <c r="M958">
        <v>23216.823799764701</v>
      </c>
      <c r="N958">
        <v>119189.197362198</v>
      </c>
      <c r="O958">
        <v>5.5617529678061196E-3</v>
      </c>
      <c r="P958">
        <v>1.0630885933743299E-2</v>
      </c>
      <c r="Q958">
        <v>0.20707486353881147</v>
      </c>
    </row>
    <row r="959" spans="1:17" x14ac:dyDescent="0.2">
      <c r="A959">
        <v>62</v>
      </c>
      <c r="B959">
        <v>1998</v>
      </c>
      <c r="C959" t="s">
        <v>68</v>
      </c>
      <c r="D959">
        <v>3390635.42155274</v>
      </c>
      <c r="E959">
        <v>1619451.49180975</v>
      </c>
      <c r="F959">
        <v>1771183.9297429901</v>
      </c>
      <c r="G959">
        <v>0.38433872037850098</v>
      </c>
      <c r="H959">
        <v>0.15758840161201401</v>
      </c>
      <c r="I959">
        <v>1601380.3591183</v>
      </c>
      <c r="J959">
        <v>1676892.34071766</v>
      </c>
      <c r="K959">
        <v>0.38004996208623398</v>
      </c>
      <c r="L959">
        <v>0.14919895060671101</v>
      </c>
      <c r="M959">
        <v>18071.132691452</v>
      </c>
      <c r="N959">
        <v>94291.589025334702</v>
      </c>
      <c r="O959">
        <v>4.2887582922667197E-3</v>
      </c>
      <c r="P959">
        <v>8.3894510053033004E-3</v>
      </c>
      <c r="Q959">
        <v>0.21941729475024058</v>
      </c>
    </row>
    <row r="960" spans="1:17" x14ac:dyDescent="0.2">
      <c r="A960">
        <v>62</v>
      </c>
      <c r="B960">
        <v>1999</v>
      </c>
      <c r="C960" t="s">
        <v>68</v>
      </c>
      <c r="D960">
        <v>3549651.3678041697</v>
      </c>
      <c r="E960">
        <v>1643951.24642357</v>
      </c>
      <c r="F960">
        <v>1905700.1213805999</v>
      </c>
      <c r="G960">
        <v>0.38522918931283801</v>
      </c>
      <c r="H960">
        <v>0.16835181097506999</v>
      </c>
      <c r="I960">
        <v>1615218.9654015601</v>
      </c>
      <c r="J960">
        <v>1810082.2078176199</v>
      </c>
      <c r="K960">
        <v>0.37849631730748101</v>
      </c>
      <c r="L960">
        <v>0.15990481098310799</v>
      </c>
      <c r="M960">
        <v>28732.281022009902</v>
      </c>
      <c r="N960">
        <v>95617.913562977206</v>
      </c>
      <c r="O960">
        <v>6.7328720053573196E-3</v>
      </c>
      <c r="P960">
        <v>8.4469999919625505E-3</v>
      </c>
      <c r="Q960">
        <v>0.22772844638888565</v>
      </c>
    </row>
    <row r="961" spans="1:17" x14ac:dyDescent="0.2">
      <c r="A961">
        <v>62</v>
      </c>
      <c r="B961">
        <v>2000</v>
      </c>
      <c r="C961" t="s">
        <v>68</v>
      </c>
      <c r="D961">
        <v>3966780.8788332399</v>
      </c>
      <c r="E961">
        <v>1825104.2411098999</v>
      </c>
      <c r="F961">
        <v>2141676.6377233402</v>
      </c>
      <c r="G961">
        <v>0.417762828498005</v>
      </c>
      <c r="H961">
        <v>0.18816906876366599</v>
      </c>
      <c r="I961">
        <v>1801647.7567386499</v>
      </c>
      <c r="J961">
        <v>2037780.4802765299</v>
      </c>
      <c r="K961">
        <v>0.41239368462291798</v>
      </c>
      <c r="L961">
        <v>0.179040686425018</v>
      </c>
      <c r="M961">
        <v>23456.484371246501</v>
      </c>
      <c r="N961">
        <v>103896.15744680801</v>
      </c>
      <c r="O961">
        <v>5.36914387508736E-3</v>
      </c>
      <c r="P961">
        <v>9.1283823386482006E-3</v>
      </c>
      <c r="Q961">
        <v>0.25185241353507987</v>
      </c>
    </row>
    <row r="962" spans="1:17" x14ac:dyDescent="0.2">
      <c r="A962">
        <v>62</v>
      </c>
      <c r="B962">
        <v>2001</v>
      </c>
      <c r="C962" t="s">
        <v>68</v>
      </c>
      <c r="D962">
        <v>3969785.8888646699</v>
      </c>
      <c r="E962">
        <v>1909830.22743899</v>
      </c>
      <c r="F962">
        <v>2059955.6614256799</v>
      </c>
      <c r="G962">
        <v>0.40783263559333699</v>
      </c>
      <c r="H962">
        <v>0.18317027965879401</v>
      </c>
      <c r="I962">
        <v>1890390.9714095199</v>
      </c>
      <c r="J962">
        <v>1966117.7967910499</v>
      </c>
      <c r="K962">
        <v>0.40368150063559599</v>
      </c>
      <c r="L962">
        <v>0.174826261275499</v>
      </c>
      <c r="M962">
        <v>19439.256029472901</v>
      </c>
      <c r="N962">
        <v>93837.864634630896</v>
      </c>
      <c r="O962">
        <v>4.1511349577416099E-3</v>
      </c>
      <c r="P962">
        <v>8.3440183832954595E-3</v>
      </c>
      <c r="Q962">
        <v>0.24921750051076308</v>
      </c>
    </row>
    <row r="963" spans="1:17" x14ac:dyDescent="0.2">
      <c r="A963">
        <v>62</v>
      </c>
      <c r="B963">
        <v>2002</v>
      </c>
      <c r="C963" t="s">
        <v>68</v>
      </c>
      <c r="D963">
        <v>4022673.3733997801</v>
      </c>
      <c r="E963">
        <v>1972231.2043180501</v>
      </c>
      <c r="F963">
        <v>2050442.1690817301</v>
      </c>
      <c r="G963">
        <v>0.393601225577216</v>
      </c>
      <c r="H963">
        <v>0.184543622902646</v>
      </c>
      <c r="I963">
        <v>1914073.8586027599</v>
      </c>
      <c r="J963">
        <v>1920557.5667105201</v>
      </c>
      <c r="K963">
        <v>0.38199467432716999</v>
      </c>
      <c r="L963">
        <v>0.172853766225739</v>
      </c>
      <c r="M963">
        <v>58157.345715290598</v>
      </c>
      <c r="N963">
        <v>129884.60237121</v>
      </c>
      <c r="O963">
        <v>1.1606551250045401E-2</v>
      </c>
      <c r="P963">
        <v>1.1689856676907501E-2</v>
      </c>
      <c r="Q963">
        <v>0.24952049520788527</v>
      </c>
    </row>
    <row r="964" spans="1:17" x14ac:dyDescent="0.2">
      <c r="A964">
        <v>62</v>
      </c>
      <c r="B964">
        <v>2003</v>
      </c>
      <c r="C964" t="s">
        <v>68</v>
      </c>
      <c r="D964">
        <v>4231507.5653152298</v>
      </c>
      <c r="E964">
        <v>2203476.3081940901</v>
      </c>
      <c r="F964">
        <v>2028031.2571211399</v>
      </c>
      <c r="G964">
        <v>0.41151768751742701</v>
      </c>
      <c r="H964">
        <v>0.18454687838367201</v>
      </c>
      <c r="I964">
        <v>2135155.0977039398</v>
      </c>
      <c r="J964">
        <v>1913383.31622145</v>
      </c>
      <c r="K964">
        <v>0.39875812824976198</v>
      </c>
      <c r="L964">
        <v>0.174114139967111</v>
      </c>
      <c r="M964">
        <v>68321.2104901532</v>
      </c>
      <c r="N964">
        <v>114647.940899686</v>
      </c>
      <c r="O964">
        <v>1.2759559267665499E-2</v>
      </c>
      <c r="P964">
        <v>1.04327384165602E-2</v>
      </c>
      <c r="Q964">
        <v>0.25890663108869222</v>
      </c>
    </row>
    <row r="965" spans="1:17" x14ac:dyDescent="0.2">
      <c r="A965">
        <v>62</v>
      </c>
      <c r="B965">
        <v>2004</v>
      </c>
      <c r="C965" t="s">
        <v>68</v>
      </c>
      <c r="D965">
        <v>4688220.0326874601</v>
      </c>
      <c r="E965">
        <v>2339570.5217048102</v>
      </c>
      <c r="F965">
        <v>2348649.5109826499</v>
      </c>
      <c r="G965">
        <v>0.42086737919780598</v>
      </c>
      <c r="H965">
        <v>0.21541278521377799</v>
      </c>
      <c r="I965">
        <v>2276024.4610108398</v>
      </c>
      <c r="J965">
        <v>2295551.4205326098</v>
      </c>
      <c r="K965">
        <v>0.40943602298327803</v>
      </c>
      <c r="L965">
        <v>0.21054274926337699</v>
      </c>
      <c r="M965">
        <v>63546.060693972802</v>
      </c>
      <c r="N965">
        <v>53098.090450042102</v>
      </c>
      <c r="O965">
        <v>1.14313562145281E-2</v>
      </c>
      <c r="P965">
        <v>4.8700359504007598E-3</v>
      </c>
      <c r="Q965">
        <v>0.28479139820543486</v>
      </c>
    </row>
    <row r="966" spans="1:17" x14ac:dyDescent="0.2">
      <c r="A966">
        <v>62</v>
      </c>
      <c r="B966">
        <v>2005</v>
      </c>
      <c r="C966" t="s">
        <v>68</v>
      </c>
      <c r="D966">
        <v>4645999.0646429798</v>
      </c>
      <c r="E966">
        <v>2346307.1970857698</v>
      </c>
      <c r="F966">
        <v>2299691.8675572099</v>
      </c>
      <c r="G966">
        <v>0.39485995859033302</v>
      </c>
      <c r="H966">
        <v>0.21238903935035799</v>
      </c>
      <c r="I966">
        <v>2268891.9725453402</v>
      </c>
      <c r="J966">
        <v>2259248.11489764</v>
      </c>
      <c r="K966">
        <v>0.381831753079025</v>
      </c>
      <c r="L966">
        <v>0.208653839041016</v>
      </c>
      <c r="M966">
        <v>77415.224540425494</v>
      </c>
      <c r="N966">
        <v>40443.7526595745</v>
      </c>
      <c r="O966">
        <v>1.30282055113077E-2</v>
      </c>
      <c r="P966">
        <v>3.7352003093418002E-3</v>
      </c>
      <c r="Q966">
        <v>0.27704462458440687</v>
      </c>
    </row>
    <row r="967" spans="1:17" x14ac:dyDescent="0.2">
      <c r="A967">
        <v>62</v>
      </c>
      <c r="B967">
        <v>2006</v>
      </c>
      <c r="C967" t="s">
        <v>68</v>
      </c>
      <c r="D967">
        <v>5054317.8283856995</v>
      </c>
      <c r="E967">
        <v>2906693.3938837899</v>
      </c>
      <c r="F967">
        <v>2147624.4345019101</v>
      </c>
      <c r="G967">
        <v>0.461223275995571</v>
      </c>
      <c r="H967">
        <v>0.200176787983605</v>
      </c>
      <c r="I967">
        <v>2822251.4777173498</v>
      </c>
      <c r="J967">
        <v>2059821.6002694699</v>
      </c>
      <c r="K967">
        <v>0.44782434740971599</v>
      </c>
      <c r="L967">
        <v>0.19199282013050001</v>
      </c>
      <c r="M967">
        <v>84441.916166437106</v>
      </c>
      <c r="N967">
        <v>87802.834232435096</v>
      </c>
      <c r="O967">
        <v>1.33989285858557E-2</v>
      </c>
      <c r="P967">
        <v>8.1839678531047001E-3</v>
      </c>
      <c r="Q967">
        <v>0.29677550782060769</v>
      </c>
    </row>
    <row r="968" spans="1:17" x14ac:dyDescent="0.2">
      <c r="A968">
        <v>62</v>
      </c>
      <c r="B968">
        <v>2007</v>
      </c>
      <c r="C968" t="s">
        <v>68</v>
      </c>
      <c r="D968">
        <v>5585781.9539162703</v>
      </c>
      <c r="E968">
        <v>3102916.6254889001</v>
      </c>
      <c r="F968">
        <v>2482865.3284273702</v>
      </c>
      <c r="G968">
        <v>0.46712967599466898</v>
      </c>
      <c r="H968">
        <v>0.23417453465528501</v>
      </c>
      <c r="I968">
        <v>3020921.5728396801</v>
      </c>
      <c r="J968">
        <v>2431461.2812433802</v>
      </c>
      <c r="K968">
        <v>0.454785701921193</v>
      </c>
      <c r="L968">
        <v>0.22932629794631501</v>
      </c>
      <c r="M968">
        <v>81995.0526492137</v>
      </c>
      <c r="N968">
        <v>51404.0471839936</v>
      </c>
      <c r="O968">
        <v>1.2343974073476101E-2</v>
      </c>
      <c r="P968">
        <v>4.84823670896984E-3</v>
      </c>
      <c r="Q968">
        <v>0.32390462889962485</v>
      </c>
    </row>
    <row r="969" spans="1:17" x14ac:dyDescent="0.2">
      <c r="A969">
        <v>62</v>
      </c>
      <c r="B969">
        <v>2008</v>
      </c>
      <c r="C969" t="s">
        <v>68</v>
      </c>
      <c r="D969">
        <v>5293747.46161862</v>
      </c>
      <c r="E969">
        <v>3216751.5702897399</v>
      </c>
      <c r="F969">
        <v>2076995.8913288801</v>
      </c>
      <c r="G969">
        <v>0.46261828764056301</v>
      </c>
      <c r="H969">
        <v>0.19803416084604999</v>
      </c>
      <c r="I969">
        <v>3131832.7735795998</v>
      </c>
      <c r="J969">
        <v>2014376.32652905</v>
      </c>
      <c r="K969">
        <v>0.450405660254171</v>
      </c>
      <c r="L969">
        <v>0.19206360836712999</v>
      </c>
      <c r="M969">
        <v>84918.796710134702</v>
      </c>
      <c r="N969">
        <v>62619.564799832202</v>
      </c>
      <c r="O969">
        <v>1.22126273863919E-2</v>
      </c>
      <c r="P969">
        <v>5.97055247891967E-3</v>
      </c>
      <c r="Q969">
        <v>0.30351569776234766</v>
      </c>
    </row>
    <row r="970" spans="1:17" x14ac:dyDescent="0.2">
      <c r="A970">
        <v>62</v>
      </c>
      <c r="B970">
        <v>2009</v>
      </c>
      <c r="C970" t="s">
        <v>68</v>
      </c>
      <c r="D970">
        <v>5756270.8389272001</v>
      </c>
      <c r="E970">
        <v>3392391.5248289802</v>
      </c>
      <c r="F970">
        <v>2363879.3140982199</v>
      </c>
      <c r="G970">
        <v>0.47907886015142798</v>
      </c>
      <c r="H970">
        <v>0.22688832840328599</v>
      </c>
      <c r="I970">
        <v>3297691.2555680899</v>
      </c>
      <c r="J970">
        <v>2255180.8014408099</v>
      </c>
      <c r="K970">
        <v>0.46570513936434199</v>
      </c>
      <c r="L970">
        <v>0.21645529838788899</v>
      </c>
      <c r="M970">
        <v>94700.269260884103</v>
      </c>
      <c r="N970">
        <v>108698.512657402</v>
      </c>
      <c r="O970">
        <v>1.3373720787085401E-2</v>
      </c>
      <c r="P970">
        <v>1.0433030015396401E-2</v>
      </c>
      <c r="Q970">
        <v>0.32893423763325685</v>
      </c>
    </row>
    <row r="971" spans="1:17" x14ac:dyDescent="0.2">
      <c r="A971">
        <v>62</v>
      </c>
      <c r="B971">
        <v>2010</v>
      </c>
      <c r="C971" t="s">
        <v>68</v>
      </c>
      <c r="D971">
        <v>6300895.7219595704</v>
      </c>
      <c r="E971">
        <v>3718555.7089774301</v>
      </c>
      <c r="F971">
        <v>2582340.0129821398</v>
      </c>
      <c r="G971">
        <v>0.49978479408772902</v>
      </c>
      <c r="H971">
        <v>0.25004133882211699</v>
      </c>
      <c r="I971">
        <v>3666085.0186764402</v>
      </c>
      <c r="J971">
        <v>2482854.87505448</v>
      </c>
      <c r="K971">
        <v>0.49273257941082899</v>
      </c>
      <c r="L971">
        <v>0.24040844890240101</v>
      </c>
      <c r="M971">
        <v>52470.690300985298</v>
      </c>
      <c r="N971">
        <v>99485.137927659598</v>
      </c>
      <c r="O971">
        <v>7.0522146768994699E-3</v>
      </c>
      <c r="P971">
        <v>9.6328899197159999E-3</v>
      </c>
      <c r="Q971">
        <v>0.35462110144607911</v>
      </c>
    </row>
    <row r="972" spans="1:17" x14ac:dyDescent="0.2">
      <c r="A972">
        <v>62</v>
      </c>
      <c r="B972">
        <v>2011</v>
      </c>
      <c r="C972" t="s">
        <v>68</v>
      </c>
      <c r="D972">
        <v>5802314.3161333399</v>
      </c>
      <c r="E972">
        <v>3847482.95281327</v>
      </c>
      <c r="F972">
        <v>1954831.3633200701</v>
      </c>
      <c r="G972">
        <v>0.49142389229629602</v>
      </c>
      <c r="H972">
        <v>0.19257396627467499</v>
      </c>
      <c r="I972">
        <v>3771274.34307537</v>
      </c>
      <c r="J972">
        <v>1889330.0277790499</v>
      </c>
      <c r="K972">
        <v>0.48169006577043499</v>
      </c>
      <c r="L972">
        <v>0.18612131147380401</v>
      </c>
      <c r="M972">
        <v>76208.609737907798</v>
      </c>
      <c r="N972">
        <v>65501.335541012602</v>
      </c>
      <c r="O972">
        <v>9.7338265258610501E-3</v>
      </c>
      <c r="P972">
        <v>6.4526548008713496E-3</v>
      </c>
      <c r="Q972">
        <v>0.32270357050289267</v>
      </c>
    </row>
    <row r="973" spans="1:17" x14ac:dyDescent="0.2">
      <c r="A973">
        <v>62</v>
      </c>
      <c r="B973">
        <v>2012</v>
      </c>
      <c r="C973" t="s">
        <v>68</v>
      </c>
      <c r="D973">
        <v>5730665.7021254199</v>
      </c>
      <c r="E973">
        <v>4014919.3278369801</v>
      </c>
      <c r="F973">
        <v>1715746.37428844</v>
      </c>
      <c r="G973">
        <v>0.49485681809825699</v>
      </c>
      <c r="H973">
        <v>0.17248473671560899</v>
      </c>
      <c r="I973">
        <v>3941371.3011964601</v>
      </c>
      <c r="J973">
        <v>1660099.6908473</v>
      </c>
      <c r="K973">
        <v>0.485791693878105</v>
      </c>
      <c r="L973">
        <v>0.16689055118429899</v>
      </c>
      <c r="M973">
        <v>73548.026640514698</v>
      </c>
      <c r="N973">
        <v>55646.683441137102</v>
      </c>
      <c r="O973">
        <v>9.0651242201518802E-3</v>
      </c>
      <c r="P973">
        <v>5.5941855313096402E-3</v>
      </c>
      <c r="Q973">
        <v>0.31730328029502303</v>
      </c>
    </row>
    <row r="974" spans="1:17" x14ac:dyDescent="0.2">
      <c r="A974">
        <v>62</v>
      </c>
      <c r="B974">
        <v>2013</v>
      </c>
      <c r="C974" t="s">
        <v>68</v>
      </c>
      <c r="D974">
        <v>5826292.4831407294</v>
      </c>
      <c r="E974">
        <v>4122237.2639260599</v>
      </c>
      <c r="F974">
        <v>1704055.2192146699</v>
      </c>
      <c r="G974">
        <v>0.49571721428218901</v>
      </c>
      <c r="H974">
        <v>0.175539923948802</v>
      </c>
      <c r="I974">
        <v>4025361.3513962501</v>
      </c>
      <c r="J974">
        <v>1615755.2041104001</v>
      </c>
      <c r="K974">
        <v>0.484067458478326</v>
      </c>
      <c r="L974">
        <v>0.16644387015823001</v>
      </c>
      <c r="M974">
        <v>96875.912529806898</v>
      </c>
      <c r="N974">
        <v>88300.015104268197</v>
      </c>
      <c r="O974">
        <v>1.16497558038625E-2</v>
      </c>
      <c r="P974">
        <v>9.0960537905718404E-3</v>
      </c>
      <c r="Q974">
        <v>0.32326605882524523</v>
      </c>
    </row>
    <row r="975" spans="1:17" x14ac:dyDescent="0.2">
      <c r="A975">
        <v>62</v>
      </c>
      <c r="B975">
        <v>2014</v>
      </c>
      <c r="C975" t="s">
        <v>68</v>
      </c>
      <c r="D975">
        <v>6151051.6412658999</v>
      </c>
      <c r="E975">
        <v>4318201.1833099602</v>
      </c>
      <c r="F975">
        <v>1832850.4579559399</v>
      </c>
      <c r="G975">
        <v>0.51264848142250596</v>
      </c>
      <c r="H975">
        <v>0.192903783270544</v>
      </c>
      <c r="I975">
        <v>4218289.7348046303</v>
      </c>
      <c r="J975">
        <v>1716430.4029133201</v>
      </c>
      <c r="K975">
        <v>0.50078718775445097</v>
      </c>
      <c r="L975">
        <v>0.180650809238319</v>
      </c>
      <c r="M975">
        <v>99911.448505333596</v>
      </c>
      <c r="N975">
        <v>116420.05504260999</v>
      </c>
      <c r="O975">
        <v>1.1861293668055E-2</v>
      </c>
      <c r="P975">
        <v>1.2252974032224299E-2</v>
      </c>
      <c r="Q975">
        <v>0.34316085252061163</v>
      </c>
    </row>
    <row r="976" spans="1:17" x14ac:dyDescent="0.2">
      <c r="A976">
        <v>62</v>
      </c>
      <c r="B976">
        <v>2015</v>
      </c>
      <c r="C976" t="s">
        <v>68</v>
      </c>
      <c r="D976">
        <v>6930570.8884696597</v>
      </c>
      <c r="E976">
        <v>4564797.7473567296</v>
      </c>
      <c r="F976">
        <v>2365773.1411129301</v>
      </c>
      <c r="G976">
        <v>0.54146467285407796</v>
      </c>
      <c r="H976">
        <v>0.25489659519728403</v>
      </c>
      <c r="I976">
        <v>4452185.5076072402</v>
      </c>
      <c r="J976">
        <v>2246527.88964003</v>
      </c>
      <c r="K976">
        <v>0.528106896030202</v>
      </c>
      <c r="L976">
        <v>0.24204869864048001</v>
      </c>
      <c r="M976">
        <v>112612.23974949001</v>
      </c>
      <c r="N976">
        <v>119245.251472898</v>
      </c>
      <c r="O976">
        <v>1.33577768238759E-2</v>
      </c>
      <c r="P976">
        <v>1.28478965568046E-2</v>
      </c>
      <c r="Q976">
        <v>0.39129751710304977</v>
      </c>
    </row>
    <row r="977" spans="1:17" x14ac:dyDescent="0.2">
      <c r="A977">
        <v>62</v>
      </c>
      <c r="B977">
        <v>2016</v>
      </c>
      <c r="C977" t="s">
        <v>68</v>
      </c>
      <c r="D977">
        <v>6838275.4956909195</v>
      </c>
      <c r="E977">
        <v>4595065.6786064198</v>
      </c>
      <c r="F977">
        <v>2243209.8170845001</v>
      </c>
      <c r="G977">
        <v>0.53469256692226896</v>
      </c>
      <c r="H977">
        <v>0.24315197180136999</v>
      </c>
      <c r="I977">
        <v>4467916.05148865</v>
      </c>
      <c r="J977">
        <v>2069783.44510647</v>
      </c>
      <c r="K977">
        <v>0.519897139552571</v>
      </c>
      <c r="L977">
        <v>0.22435347868331501</v>
      </c>
      <c r="M977">
        <v>127149.627117774</v>
      </c>
      <c r="N977">
        <v>173426.371978032</v>
      </c>
      <c r="O977">
        <v>1.4795427369697699E-2</v>
      </c>
      <c r="P977">
        <v>1.8798493118054999E-2</v>
      </c>
      <c r="Q977">
        <v>0.38375468925378209</v>
      </c>
    </row>
    <row r="978" spans="1:17" x14ac:dyDescent="0.2">
      <c r="A978">
        <v>62</v>
      </c>
      <c r="B978">
        <v>2017</v>
      </c>
      <c r="C978" t="s">
        <v>68</v>
      </c>
      <c r="D978">
        <v>6977361.9716232903</v>
      </c>
      <c r="E978">
        <v>4825215.0957813403</v>
      </c>
      <c r="F978">
        <v>2152146.8758419501</v>
      </c>
      <c r="G978">
        <v>0.55370924924991105</v>
      </c>
      <c r="H978">
        <v>0.23651694458023301</v>
      </c>
      <c r="I978">
        <v>4718669.2006021999</v>
      </c>
      <c r="J978">
        <v>2020356.1295328101</v>
      </c>
      <c r="K978">
        <v>0.54148275852167704</v>
      </c>
      <c r="L978">
        <v>0.22203338632922201</v>
      </c>
      <c r="M978">
        <v>106545.895179142</v>
      </c>
      <c r="N978">
        <v>131790.74630914099</v>
      </c>
      <c r="O978">
        <v>1.22264907282334E-2</v>
      </c>
      <c r="P978">
        <v>1.4483558251010199E-2</v>
      </c>
      <c r="Q978">
        <v>0.39168553894253128</v>
      </c>
    </row>
    <row r="979" spans="1:17" x14ac:dyDescent="0.2">
      <c r="A979">
        <v>62</v>
      </c>
      <c r="B979">
        <v>2018</v>
      </c>
      <c r="C979" t="s">
        <v>68</v>
      </c>
      <c r="D979">
        <v>7366565.9686847897</v>
      </c>
      <c r="E979">
        <v>5205057.0669867899</v>
      </c>
      <c r="F979">
        <v>2161508.9016979998</v>
      </c>
      <c r="G979">
        <v>0.59362556206691097</v>
      </c>
      <c r="H979">
        <v>0.24129902001404999</v>
      </c>
      <c r="I979">
        <v>5091493.3141202303</v>
      </c>
      <c r="J979">
        <v>2048887.76076417</v>
      </c>
      <c r="K979">
        <v>0.58067386033564306</v>
      </c>
      <c r="L979">
        <v>0.22872661241542799</v>
      </c>
      <c r="M979">
        <v>113563.75286656</v>
      </c>
      <c r="N979">
        <v>112621.140933831</v>
      </c>
      <c r="O979">
        <v>1.29517017312676E-2</v>
      </c>
      <c r="P979">
        <v>1.2572407598622199E-2</v>
      </c>
      <c r="Q979">
        <v>0.41557849750155851</v>
      </c>
    </row>
    <row r="980" spans="1:17" x14ac:dyDescent="0.2">
      <c r="A980">
        <v>62</v>
      </c>
      <c r="B980">
        <v>2019</v>
      </c>
      <c r="C980" t="s">
        <v>68</v>
      </c>
      <c r="D980">
        <v>7957216.2407191694</v>
      </c>
      <c r="E980">
        <v>5608682.5310983602</v>
      </c>
      <c r="F980">
        <v>2390440.6510684001</v>
      </c>
      <c r="G980">
        <v>0.63204719019098998</v>
      </c>
      <c r="H980">
        <v>0.27099418473246101</v>
      </c>
      <c r="I980">
        <v>5398326.0496369302</v>
      </c>
      <c r="J980">
        <v>2228855.3962417999</v>
      </c>
      <c r="K980">
        <v>0.60834193992785601</v>
      </c>
      <c r="L980">
        <v>0.25267594521584702</v>
      </c>
      <c r="M980">
        <v>210356.48146142601</v>
      </c>
      <c r="N980">
        <v>161585.254826599</v>
      </c>
      <c r="O980">
        <v>2.3705250263134501E-2</v>
      </c>
      <c r="P980">
        <v>1.83182395166138E-2</v>
      </c>
      <c r="Q980">
        <v>0.4513827271945457</v>
      </c>
    </row>
    <row r="981" spans="1:17" x14ac:dyDescent="0.2">
      <c r="A981">
        <v>62</v>
      </c>
      <c r="B981">
        <v>2020</v>
      </c>
      <c r="C981" t="s">
        <v>68</v>
      </c>
      <c r="D981">
        <v>7686388.3372587003</v>
      </c>
      <c r="E981">
        <v>5566775.5896507697</v>
      </c>
      <c r="F981">
        <v>2231278.4137071902</v>
      </c>
      <c r="G981">
        <v>0.61872876116965203</v>
      </c>
      <c r="H981">
        <v>0.25754039246732502</v>
      </c>
      <c r="I981">
        <v>5407289.2638410097</v>
      </c>
      <c r="J981">
        <v>2057636.0145358399</v>
      </c>
      <c r="K981">
        <v>0.60100238165199704</v>
      </c>
      <c r="L981">
        <v>0.23749810130507701</v>
      </c>
      <c r="M981">
        <v>159486.32580975501</v>
      </c>
      <c r="N981">
        <v>173642.39917134799</v>
      </c>
      <c r="O981">
        <v>1.7726379517655402E-2</v>
      </c>
      <c r="P981">
        <v>2.00422911622474E-2</v>
      </c>
      <c r="Q981">
        <v>0.43971362079152176</v>
      </c>
    </row>
    <row r="982" spans="1:17" x14ac:dyDescent="0.2">
      <c r="A982">
        <v>63</v>
      </c>
      <c r="B982">
        <v>1986</v>
      </c>
      <c r="C982" t="s">
        <v>69</v>
      </c>
      <c r="D982">
        <v>290124.17495522997</v>
      </c>
      <c r="E982">
        <v>152751.479398653</v>
      </c>
      <c r="F982">
        <v>137372.695556577</v>
      </c>
      <c r="G982">
        <v>0.224517177060923</v>
      </c>
      <c r="H982">
        <v>7.6292469017224099E-2</v>
      </c>
      <c r="I982">
        <v>148092.02271144901</v>
      </c>
      <c r="J982">
        <v>125252.04868619</v>
      </c>
      <c r="K982">
        <v>0.21766861450580399</v>
      </c>
      <c r="L982">
        <v>6.9561043444761106E-2</v>
      </c>
      <c r="M982">
        <v>4659.4566872039904</v>
      </c>
      <c r="N982">
        <v>12120.646870387</v>
      </c>
      <c r="O982">
        <v>6.8485625551191996E-3</v>
      </c>
      <c r="P982">
        <v>6.7314255724629903E-3</v>
      </c>
      <c r="Q982">
        <v>0.11694020887032848</v>
      </c>
    </row>
    <row r="983" spans="1:17" x14ac:dyDescent="0.2">
      <c r="A983">
        <v>63</v>
      </c>
      <c r="B983">
        <v>1987</v>
      </c>
      <c r="C983" t="s">
        <v>69</v>
      </c>
      <c r="D983">
        <v>314014.70760126301</v>
      </c>
      <c r="E983">
        <v>169372.17673825001</v>
      </c>
      <c r="F983">
        <v>144642.530863013</v>
      </c>
      <c r="G983">
        <v>0.229462707066071</v>
      </c>
      <c r="H983">
        <v>8.0510664007803698E-2</v>
      </c>
      <c r="I983">
        <v>163386.30579725601</v>
      </c>
      <c r="J983">
        <v>133227.68018703401</v>
      </c>
      <c r="K983">
        <v>0.221353145172731</v>
      </c>
      <c r="L983">
        <v>7.4156950463179994E-2</v>
      </c>
      <c r="M983">
        <v>5985.8709409933999</v>
      </c>
      <c r="N983">
        <v>11414.8506759789</v>
      </c>
      <c r="O983">
        <v>8.1095618933395095E-3</v>
      </c>
      <c r="P983">
        <v>6.3537135446237502E-3</v>
      </c>
      <c r="Q983">
        <v>0.12388689288225195</v>
      </c>
    </row>
    <row r="984" spans="1:17" x14ac:dyDescent="0.2">
      <c r="A984">
        <v>63</v>
      </c>
      <c r="B984">
        <v>1988</v>
      </c>
      <c r="C984" t="s">
        <v>69</v>
      </c>
      <c r="D984">
        <v>330389.58877627598</v>
      </c>
      <c r="E984">
        <v>194367.784648589</v>
      </c>
      <c r="F984">
        <v>136021.80412768701</v>
      </c>
      <c r="G984">
        <v>0.24343868311797701</v>
      </c>
      <c r="H984">
        <v>7.4333122923220404E-2</v>
      </c>
      <c r="I984">
        <v>187764.46748633299</v>
      </c>
      <c r="J984">
        <v>125028.459905535</v>
      </c>
      <c r="K984">
        <v>0.23516826506955199</v>
      </c>
      <c r="L984">
        <v>6.8325486039979205E-2</v>
      </c>
      <c r="M984">
        <v>6603.3171622568698</v>
      </c>
      <c r="N984">
        <v>10993.3442221521</v>
      </c>
      <c r="O984">
        <v>8.2704180484253799E-3</v>
      </c>
      <c r="P984">
        <v>6.00763688324122E-3</v>
      </c>
      <c r="Q984">
        <v>0.1257036690586596</v>
      </c>
    </row>
    <row r="985" spans="1:17" x14ac:dyDescent="0.2">
      <c r="A985">
        <v>63</v>
      </c>
      <c r="B985">
        <v>1989</v>
      </c>
      <c r="C985" t="s">
        <v>69</v>
      </c>
      <c r="D985">
        <v>376550.769788965</v>
      </c>
      <c r="E985">
        <v>203009.64954918899</v>
      </c>
      <c r="F985">
        <v>173541.12023977601</v>
      </c>
      <c r="G985">
        <v>0.23881678119098901</v>
      </c>
      <c r="H985">
        <v>9.2290804161536497E-2</v>
      </c>
      <c r="I985">
        <v>196154.63780468499</v>
      </c>
      <c r="J985">
        <v>157879.04457925301</v>
      </c>
      <c r="K985">
        <v>0.23075267269425301</v>
      </c>
      <c r="L985">
        <v>8.3961564638642502E-2</v>
      </c>
      <c r="M985">
        <v>6855.0117445045598</v>
      </c>
      <c r="N985">
        <v>15662.0756605224</v>
      </c>
      <c r="O985">
        <v>8.0641084967359392E-3</v>
      </c>
      <c r="P985">
        <v>8.3292395228940098E-3</v>
      </c>
      <c r="Q985">
        <v>0.13790859679315817</v>
      </c>
    </row>
    <row r="986" spans="1:17" x14ac:dyDescent="0.2">
      <c r="A986">
        <v>63</v>
      </c>
      <c r="B986">
        <v>1990</v>
      </c>
      <c r="C986" t="s">
        <v>69</v>
      </c>
      <c r="D986">
        <v>443763.49754711997</v>
      </c>
      <c r="E986">
        <v>252858.64395741399</v>
      </c>
      <c r="F986">
        <v>190904.85358970601</v>
      </c>
      <c r="G986">
        <v>0.284872810660384</v>
      </c>
      <c r="H986">
        <v>9.8593367713163002E-2</v>
      </c>
      <c r="I986">
        <v>245558.116300689</v>
      </c>
      <c r="J986">
        <v>175191.569779446</v>
      </c>
      <c r="K986">
        <v>0.27664797088300502</v>
      </c>
      <c r="L986">
        <v>9.0478196518952198E-2</v>
      </c>
      <c r="M986">
        <v>7300.5276567253204</v>
      </c>
      <c r="N986">
        <v>15713.2838102594</v>
      </c>
      <c r="O986">
        <v>8.2248397773796202E-3</v>
      </c>
      <c r="P986">
        <v>8.1151711942107092E-3</v>
      </c>
      <c r="Q986">
        <v>0.15714536946840316</v>
      </c>
    </row>
    <row r="987" spans="1:17" x14ac:dyDescent="0.2">
      <c r="A987">
        <v>63</v>
      </c>
      <c r="B987">
        <v>1991</v>
      </c>
      <c r="C987" t="s">
        <v>69</v>
      </c>
      <c r="D987">
        <v>477835.77669163502</v>
      </c>
      <c r="E987">
        <v>270175.15153040702</v>
      </c>
      <c r="F987">
        <v>207660.625161228</v>
      </c>
      <c r="G987">
        <v>0.28983668900596798</v>
      </c>
      <c r="H987">
        <v>0.106404650189161</v>
      </c>
      <c r="I987">
        <v>263141.748164672</v>
      </c>
      <c r="J987">
        <v>189877.408899267</v>
      </c>
      <c r="K987">
        <v>0.282291441663934</v>
      </c>
      <c r="L987">
        <v>9.7292586194732397E-2</v>
      </c>
      <c r="M987">
        <v>7033.4033657357404</v>
      </c>
      <c r="N987">
        <v>17783.216261961799</v>
      </c>
      <c r="O987">
        <v>7.54524734203339E-3</v>
      </c>
      <c r="P987">
        <v>9.1120639944290496E-3</v>
      </c>
      <c r="Q987">
        <v>0.16569796885584148</v>
      </c>
    </row>
    <row r="988" spans="1:17" x14ac:dyDescent="0.2">
      <c r="A988">
        <v>63</v>
      </c>
      <c r="B988">
        <v>1992</v>
      </c>
      <c r="C988" t="s">
        <v>69</v>
      </c>
      <c r="D988">
        <v>469005.59917853598</v>
      </c>
      <c r="E988">
        <v>272991.37120923999</v>
      </c>
      <c r="F988">
        <v>196014.22796929599</v>
      </c>
      <c r="G988">
        <v>0.27799379721131401</v>
      </c>
      <c r="H988">
        <v>9.9579125786254399E-2</v>
      </c>
      <c r="I988">
        <v>267269.17540759302</v>
      </c>
      <c r="J988">
        <v>180761.69224677701</v>
      </c>
      <c r="K988">
        <v>0.27216674512450201</v>
      </c>
      <c r="L988">
        <v>9.1830534324260998E-2</v>
      </c>
      <c r="M988">
        <v>5722.1958016469098</v>
      </c>
      <c r="N988">
        <v>15252.5357225196</v>
      </c>
      <c r="O988">
        <v>5.8270520868119796E-3</v>
      </c>
      <c r="P988">
        <v>7.7485914619934001E-3</v>
      </c>
      <c r="Q988">
        <v>0.15896166281116039</v>
      </c>
    </row>
    <row r="989" spans="1:17" x14ac:dyDescent="0.2">
      <c r="A989">
        <v>63</v>
      </c>
      <c r="B989">
        <v>1993</v>
      </c>
      <c r="C989" t="s">
        <v>69</v>
      </c>
      <c r="D989">
        <v>571391.31585166103</v>
      </c>
      <c r="E989">
        <v>357053.130769271</v>
      </c>
      <c r="F989">
        <v>214338.18508239</v>
      </c>
      <c r="G989">
        <v>0.34732627796760801</v>
      </c>
      <c r="H989">
        <v>0.10906673736094399</v>
      </c>
      <c r="I989">
        <v>349539.85422499001</v>
      </c>
      <c r="J989">
        <v>197862.090706638</v>
      </c>
      <c r="K989">
        <v>0.34001767834310898</v>
      </c>
      <c r="L989">
        <v>0.100682818940978</v>
      </c>
      <c r="M989">
        <v>7513.2765442813798</v>
      </c>
      <c r="N989">
        <v>16476.094375752298</v>
      </c>
      <c r="O989">
        <v>7.3085996244992802E-3</v>
      </c>
      <c r="P989">
        <v>8.3839184199658405E-3</v>
      </c>
      <c r="Q989">
        <v>0.1908960191943497</v>
      </c>
    </row>
    <row r="990" spans="1:17" x14ac:dyDescent="0.2">
      <c r="A990">
        <v>63</v>
      </c>
      <c r="B990">
        <v>1994</v>
      </c>
      <c r="C990" t="s">
        <v>69</v>
      </c>
      <c r="D990">
        <v>640938.61207259702</v>
      </c>
      <c r="E990">
        <v>421609.38511187799</v>
      </c>
      <c r="F990">
        <v>219329.22696071901</v>
      </c>
      <c r="G990">
        <v>0.395154213880613</v>
      </c>
      <c r="H990">
        <v>0.11038425299502901</v>
      </c>
      <c r="I990">
        <v>415308.368320512</v>
      </c>
      <c r="J990">
        <v>204559.14620354099</v>
      </c>
      <c r="K990">
        <v>0.389248573672485</v>
      </c>
      <c r="L990">
        <v>0.10295075061301701</v>
      </c>
      <c r="M990">
        <v>6301.0167913660598</v>
      </c>
      <c r="N990">
        <v>14770.080757178201</v>
      </c>
      <c r="O990">
        <v>5.90564020812793E-3</v>
      </c>
      <c r="P990">
        <v>7.4335023820120598E-3</v>
      </c>
      <c r="Q990">
        <v>0.20987474288748981</v>
      </c>
    </row>
    <row r="991" spans="1:17" x14ac:dyDescent="0.2">
      <c r="A991">
        <v>63</v>
      </c>
      <c r="B991">
        <v>1995</v>
      </c>
      <c r="C991" t="s">
        <v>69</v>
      </c>
      <c r="D991">
        <v>629142.24454242294</v>
      </c>
      <c r="E991">
        <v>407204.24380493601</v>
      </c>
      <c r="F991">
        <v>221938.00073748699</v>
      </c>
      <c r="G991">
        <v>0.369145240841462</v>
      </c>
      <c r="H991">
        <v>0.110807784529226</v>
      </c>
      <c r="I991">
        <v>397045.16757894203</v>
      </c>
      <c r="J991">
        <v>205089.15924257101</v>
      </c>
      <c r="K991">
        <v>0.359935674150483</v>
      </c>
      <c r="L991">
        <v>0.102395602785984</v>
      </c>
      <c r="M991">
        <v>10159.0762259941</v>
      </c>
      <c r="N991">
        <v>16848.841494915599</v>
      </c>
      <c r="O991">
        <v>9.2095666909792796E-3</v>
      </c>
      <c r="P991">
        <v>8.4121817432428001E-3</v>
      </c>
      <c r="Q991">
        <v>0.20255640150667559</v>
      </c>
    </row>
    <row r="992" spans="1:17" x14ac:dyDescent="0.2">
      <c r="A992">
        <v>63</v>
      </c>
      <c r="B992">
        <v>1996</v>
      </c>
      <c r="C992" t="s">
        <v>69</v>
      </c>
      <c r="D992">
        <v>599416.62624872103</v>
      </c>
      <c r="E992">
        <v>358727.36980016402</v>
      </c>
      <c r="F992">
        <v>240689.25644855699</v>
      </c>
      <c r="G992">
        <v>0.31581655926153801</v>
      </c>
      <c r="H992">
        <v>0.119497816861241</v>
      </c>
      <c r="I992">
        <v>354665.57642451901</v>
      </c>
      <c r="J992">
        <v>226397.18400031599</v>
      </c>
      <c r="K992">
        <v>0.31224063582686301</v>
      </c>
      <c r="L992">
        <v>0.112402064100243</v>
      </c>
      <c r="M992">
        <v>4061.7933756449902</v>
      </c>
      <c r="N992">
        <v>14292.072448241001</v>
      </c>
      <c r="O992">
        <v>3.5759234346743902E-3</v>
      </c>
      <c r="P992">
        <v>7.0957527609983697E-3</v>
      </c>
      <c r="Q992">
        <v>0.19028824907831388</v>
      </c>
    </row>
    <row r="993" spans="1:17" x14ac:dyDescent="0.2">
      <c r="A993">
        <v>63</v>
      </c>
      <c r="B993">
        <v>1997</v>
      </c>
      <c r="C993" t="s">
        <v>69</v>
      </c>
      <c r="D993">
        <v>636291.11520742101</v>
      </c>
      <c r="E993">
        <v>389596.15796452097</v>
      </c>
      <c r="F993">
        <v>246694.95724290001</v>
      </c>
      <c r="G993">
        <v>0.33267769611753201</v>
      </c>
      <c r="H993">
        <v>0.121870046320045</v>
      </c>
      <c r="I993">
        <v>383787.45840747101</v>
      </c>
      <c r="J993">
        <v>228706.48923457399</v>
      </c>
      <c r="K993">
        <v>0.32771762465231402</v>
      </c>
      <c r="L993">
        <v>0.11298354351551899</v>
      </c>
      <c r="M993">
        <v>5808.6995570499002</v>
      </c>
      <c r="N993">
        <v>17988.468008325799</v>
      </c>
      <c r="O993">
        <v>4.9600714652177401E-3</v>
      </c>
      <c r="P993">
        <v>8.8865028045254004E-3</v>
      </c>
      <c r="Q993">
        <v>0.19913108654952505</v>
      </c>
    </row>
    <row r="994" spans="1:17" x14ac:dyDescent="0.2">
      <c r="A994">
        <v>63</v>
      </c>
      <c r="B994">
        <v>1998</v>
      </c>
      <c r="C994" t="s">
        <v>69</v>
      </c>
      <c r="D994">
        <v>669001.84617795097</v>
      </c>
      <c r="E994">
        <v>415618.06713529897</v>
      </c>
      <c r="F994">
        <v>253383.77904265199</v>
      </c>
      <c r="G994">
        <v>0.34434739301702899</v>
      </c>
      <c r="H994">
        <v>0.12424501514276</v>
      </c>
      <c r="I994">
        <v>410959.04926474602</v>
      </c>
      <c r="J994">
        <v>239553.16632034499</v>
      </c>
      <c r="K994">
        <v>0.34048730900094598</v>
      </c>
      <c r="L994">
        <v>0.117463268127978</v>
      </c>
      <c r="M994">
        <v>4659.0178705524204</v>
      </c>
      <c r="N994">
        <v>13830.612722307</v>
      </c>
      <c r="O994">
        <v>3.8600840160834802E-3</v>
      </c>
      <c r="P994">
        <v>6.7817470147819798E-3</v>
      </c>
      <c r="Q994">
        <v>0.20607746108339131</v>
      </c>
    </row>
    <row r="995" spans="1:17" x14ac:dyDescent="0.2">
      <c r="A995">
        <v>63</v>
      </c>
      <c r="B995">
        <v>1999</v>
      </c>
      <c r="C995" t="s">
        <v>69</v>
      </c>
      <c r="D995">
        <v>677386.28479580604</v>
      </c>
      <c r="E995">
        <v>420184.08965505398</v>
      </c>
      <c r="F995">
        <v>257202.19514075201</v>
      </c>
      <c r="G995">
        <v>0.33804849820285698</v>
      </c>
      <c r="H995">
        <v>0.125565906933743</v>
      </c>
      <c r="I995">
        <v>412559.81010021002</v>
      </c>
      <c r="J995">
        <v>243552.09038027099</v>
      </c>
      <c r="K995">
        <v>0.33191457662693602</v>
      </c>
      <c r="L995">
        <v>0.11890193665521399</v>
      </c>
      <c r="M995">
        <v>7624.2795548434096</v>
      </c>
      <c r="N995">
        <v>13650.104760481599</v>
      </c>
      <c r="O995">
        <v>6.1339215759202903E-3</v>
      </c>
      <c r="P995">
        <v>6.6639702785293601E-3</v>
      </c>
      <c r="Q995">
        <v>0.20581028693671219</v>
      </c>
    </row>
    <row r="996" spans="1:17" x14ac:dyDescent="0.2">
      <c r="A996">
        <v>63</v>
      </c>
      <c r="B996">
        <v>2000</v>
      </c>
      <c r="C996" t="s">
        <v>69</v>
      </c>
      <c r="D996">
        <v>741327.76781036798</v>
      </c>
      <c r="E996">
        <v>466864.45076066902</v>
      </c>
      <c r="F996">
        <v>274463.31704969902</v>
      </c>
      <c r="G996">
        <v>0.36425013417506702</v>
      </c>
      <c r="H996">
        <v>0.134400713267365</v>
      </c>
      <c r="I996">
        <v>460468.47769691597</v>
      </c>
      <c r="J996">
        <v>259993.43451352901</v>
      </c>
      <c r="K996">
        <v>0.35925996188232401</v>
      </c>
      <c r="L996">
        <v>0.12731502125336</v>
      </c>
      <c r="M996">
        <v>6395.9730637535804</v>
      </c>
      <c r="N996">
        <v>14469.8825361702</v>
      </c>
      <c r="O996">
        <v>4.9901722927425301E-3</v>
      </c>
      <c r="P996">
        <v>7.0856920140045703E-3</v>
      </c>
      <c r="Q996">
        <v>0.22303347531640258</v>
      </c>
    </row>
    <row r="997" spans="1:17" x14ac:dyDescent="0.2">
      <c r="A997">
        <v>63</v>
      </c>
      <c r="B997">
        <v>2001</v>
      </c>
      <c r="C997" t="s">
        <v>69</v>
      </c>
      <c r="D997">
        <v>754702.3517690869</v>
      </c>
      <c r="E997">
        <v>485918.59671413398</v>
      </c>
      <c r="F997">
        <v>268783.75505495298</v>
      </c>
      <c r="G997">
        <v>0.368578813451723</v>
      </c>
      <c r="H997">
        <v>0.132772676419499</v>
      </c>
      <c r="I997">
        <v>480741.67947838601</v>
      </c>
      <c r="J997">
        <v>255487.77737977801</v>
      </c>
      <c r="K997">
        <v>0.36465201990030799</v>
      </c>
      <c r="L997">
        <v>0.126204784914353</v>
      </c>
      <c r="M997">
        <v>5176.9172357480102</v>
      </c>
      <c r="N997">
        <v>13295.9776751749</v>
      </c>
      <c r="O997">
        <v>3.9267935514151796E-3</v>
      </c>
      <c r="P997">
        <v>6.5678915051468204E-3</v>
      </c>
      <c r="Q997">
        <v>0.22577303545548308</v>
      </c>
    </row>
    <row r="998" spans="1:17" x14ac:dyDescent="0.2">
      <c r="A998">
        <v>63</v>
      </c>
      <c r="B998">
        <v>2002</v>
      </c>
      <c r="C998" t="s">
        <v>69</v>
      </c>
      <c r="D998">
        <v>772913.71663541603</v>
      </c>
      <c r="E998">
        <v>500231.50757715199</v>
      </c>
      <c r="F998">
        <v>272682.20905826398</v>
      </c>
      <c r="G998">
        <v>0.36842126247368601</v>
      </c>
      <c r="H998">
        <v>0.135626936597252</v>
      </c>
      <c r="I998">
        <v>485035.47416958399</v>
      </c>
      <c r="J998">
        <v>253942.88323642401</v>
      </c>
      <c r="K998">
        <v>0.35722936086851798</v>
      </c>
      <c r="L998">
        <v>0.12630635288960401</v>
      </c>
      <c r="M998">
        <v>15196.0334075675</v>
      </c>
      <c r="N998">
        <v>18739.3258218394</v>
      </c>
      <c r="O998">
        <v>1.1191901605168E-2</v>
      </c>
      <c r="P998">
        <v>9.3205837076477498E-3</v>
      </c>
      <c r="Q998">
        <v>0.2294668821220146</v>
      </c>
    </row>
    <row r="999" spans="1:17" x14ac:dyDescent="0.2">
      <c r="A999">
        <v>63</v>
      </c>
      <c r="B999">
        <v>2003</v>
      </c>
      <c r="C999" t="s">
        <v>69</v>
      </c>
      <c r="D999">
        <v>820660.39887066197</v>
      </c>
      <c r="E999">
        <v>546969.44887121697</v>
      </c>
      <c r="F999">
        <v>273690.949999445</v>
      </c>
      <c r="G999">
        <v>0.38980099045746602</v>
      </c>
      <c r="H999">
        <v>0.136666346853972</v>
      </c>
      <c r="I999">
        <v>529397.93780902296</v>
      </c>
      <c r="J999">
        <v>256806.02870359601</v>
      </c>
      <c r="K999">
        <v>0.377278549889693</v>
      </c>
      <c r="L999">
        <v>0.12823493722780399</v>
      </c>
      <c r="M999">
        <v>17571.5110621938</v>
      </c>
      <c r="N999">
        <v>16884.921295849199</v>
      </c>
      <c r="O999">
        <v>1.25224405677731E-2</v>
      </c>
      <c r="P999">
        <v>8.4314096261685796E-3</v>
      </c>
      <c r="Q999">
        <v>0.2409580162587304</v>
      </c>
    </row>
    <row r="1000" spans="1:17" x14ac:dyDescent="0.2">
      <c r="A1000">
        <v>63</v>
      </c>
      <c r="B1000">
        <v>2004</v>
      </c>
      <c r="C1000" t="s">
        <v>69</v>
      </c>
      <c r="D1000">
        <v>913816.14699125104</v>
      </c>
      <c r="E1000">
        <v>592096.18319014297</v>
      </c>
      <c r="F1000">
        <v>321719.96380110801</v>
      </c>
      <c r="G1000">
        <v>0.40937142966916201</v>
      </c>
      <c r="H1000">
        <v>0.160381081222222</v>
      </c>
      <c r="I1000">
        <v>575906.08118797396</v>
      </c>
      <c r="J1000">
        <v>313737.72538863798</v>
      </c>
      <c r="K1000">
        <v>0.39817769900295902</v>
      </c>
      <c r="L1000">
        <v>0.156401844086795</v>
      </c>
      <c r="M1000">
        <v>16190.1020021687</v>
      </c>
      <c r="N1000">
        <v>7982.2384124702103</v>
      </c>
      <c r="O1000">
        <v>1.1193730666203199E-2</v>
      </c>
      <c r="P1000">
        <v>3.9792371354267601E-3</v>
      </c>
      <c r="Q1000">
        <v>0.26469575077650265</v>
      </c>
    </row>
    <row r="1001" spans="1:17" x14ac:dyDescent="0.2">
      <c r="A1001">
        <v>63</v>
      </c>
      <c r="B1001">
        <v>2005</v>
      </c>
      <c r="C1001" t="s">
        <v>69</v>
      </c>
      <c r="D1001">
        <v>925286.24680742901</v>
      </c>
      <c r="E1001">
        <v>593071.39376833604</v>
      </c>
      <c r="F1001">
        <v>332214.85303909302</v>
      </c>
      <c r="G1001">
        <v>0.39801089829578301</v>
      </c>
      <c r="H1001">
        <v>0.164923282464076</v>
      </c>
      <c r="I1001">
        <v>573612.93120663299</v>
      </c>
      <c r="J1001">
        <v>325984.72944334801</v>
      </c>
      <c r="K1001">
        <v>0.38495230156524601</v>
      </c>
      <c r="L1001">
        <v>0.161830427270614</v>
      </c>
      <c r="M1001">
        <v>19458.462561702101</v>
      </c>
      <c r="N1001">
        <v>6230.1235957446797</v>
      </c>
      <c r="O1001">
        <v>1.30585967305365E-2</v>
      </c>
      <c r="P1001">
        <v>3.0928551934617998E-3</v>
      </c>
      <c r="Q1001">
        <v>0.26403193219215987</v>
      </c>
    </row>
    <row r="1002" spans="1:17" x14ac:dyDescent="0.2">
      <c r="A1002">
        <v>63</v>
      </c>
      <c r="B1002">
        <v>2006</v>
      </c>
      <c r="C1002" t="s">
        <v>69</v>
      </c>
      <c r="D1002">
        <v>1004254.6535301059</v>
      </c>
      <c r="E1002">
        <v>705239.50684525003</v>
      </c>
      <c r="F1002">
        <v>299015.14668485598</v>
      </c>
      <c r="G1002">
        <v>0.44662188549509502</v>
      </c>
      <c r="H1002">
        <v>0.150763753998684</v>
      </c>
      <c r="I1002">
        <v>683628.53139970999</v>
      </c>
      <c r="J1002">
        <v>285275.678061985</v>
      </c>
      <c r="K1002">
        <v>0.43293584762116599</v>
      </c>
      <c r="L1002">
        <v>0.14383629935132999</v>
      </c>
      <c r="M1002">
        <v>21610.9754455402</v>
      </c>
      <c r="N1002">
        <v>13739.4686228711</v>
      </c>
      <c r="O1002">
        <v>1.3686037873929399E-2</v>
      </c>
      <c r="P1002">
        <v>6.92745464735375E-3</v>
      </c>
      <c r="Q1002">
        <v>0.2819048660582863</v>
      </c>
    </row>
    <row r="1003" spans="1:17" x14ac:dyDescent="0.2">
      <c r="A1003">
        <v>63</v>
      </c>
      <c r="B1003">
        <v>2007</v>
      </c>
      <c r="C1003" t="s">
        <v>69</v>
      </c>
      <c r="D1003">
        <v>1108555.237763575</v>
      </c>
      <c r="E1003">
        <v>731867.53389296203</v>
      </c>
      <c r="F1003">
        <v>376687.70387061301</v>
      </c>
      <c r="G1003">
        <v>0.44056717080833502</v>
      </c>
      <c r="H1003">
        <v>0.19213953808703299</v>
      </c>
      <c r="I1003">
        <v>710487.68534841202</v>
      </c>
      <c r="J1003">
        <v>368512.558626807</v>
      </c>
      <c r="K1003">
        <v>0.427697001072181</v>
      </c>
      <c r="L1003">
        <v>0.187969588776772</v>
      </c>
      <c r="M1003">
        <v>21379.848544550099</v>
      </c>
      <c r="N1003">
        <v>8175.1452438061197</v>
      </c>
      <c r="O1003">
        <v>1.28701697361544E-2</v>
      </c>
      <c r="P1003">
        <v>4.1699493102616801E-3</v>
      </c>
      <c r="Q1003">
        <v>0.30608831294828914</v>
      </c>
    </row>
    <row r="1004" spans="1:17" x14ac:dyDescent="0.2">
      <c r="A1004">
        <v>63</v>
      </c>
      <c r="B1004">
        <v>2008</v>
      </c>
      <c r="C1004" t="s">
        <v>69</v>
      </c>
      <c r="D1004">
        <v>1052286.9867715179</v>
      </c>
      <c r="E1004">
        <v>745183.31438055995</v>
      </c>
      <c r="F1004">
        <v>307103.672390958</v>
      </c>
      <c r="G1004">
        <v>0.43148266230217502</v>
      </c>
      <c r="H1004">
        <v>0.15766130087413599</v>
      </c>
      <c r="I1004">
        <v>722646.86245425104</v>
      </c>
      <c r="J1004">
        <v>296963.42742478597</v>
      </c>
      <c r="K1004">
        <v>0.41843340571208099</v>
      </c>
      <c r="L1004">
        <v>0.15245548812659701</v>
      </c>
      <c r="M1004">
        <v>22536.451926308899</v>
      </c>
      <c r="N1004">
        <v>10140.2449661723</v>
      </c>
      <c r="O1004">
        <v>1.30492565900942E-2</v>
      </c>
      <c r="P1004">
        <v>5.2058127475397903E-3</v>
      </c>
      <c r="Q1004">
        <v>0.28634444326163561</v>
      </c>
    </row>
    <row r="1005" spans="1:17" x14ac:dyDescent="0.2">
      <c r="A1005">
        <v>63</v>
      </c>
      <c r="B1005">
        <v>2009</v>
      </c>
      <c r="C1005" t="s">
        <v>69</v>
      </c>
      <c r="D1005">
        <v>1143971.607831429</v>
      </c>
      <c r="E1005">
        <v>796224.74936338002</v>
      </c>
      <c r="F1005">
        <v>347746.85846804897</v>
      </c>
      <c r="G1005">
        <v>0.44113407578748398</v>
      </c>
      <c r="H1005">
        <v>0.178808713212434</v>
      </c>
      <c r="I1005">
        <v>770607.65491888102</v>
      </c>
      <c r="J1005">
        <v>329820.30184600502</v>
      </c>
      <c r="K1005">
        <v>0.42694138296906797</v>
      </c>
      <c r="L1005">
        <v>0.16959101808777299</v>
      </c>
      <c r="M1005">
        <v>25617.094444498802</v>
      </c>
      <c r="N1005">
        <v>17926.556622043401</v>
      </c>
      <c r="O1005">
        <v>1.4192692818415901E-2</v>
      </c>
      <c r="P1005">
        <v>9.2176951246619107E-3</v>
      </c>
      <c r="Q1005">
        <v>0.30507961985489901</v>
      </c>
    </row>
    <row r="1006" spans="1:17" x14ac:dyDescent="0.2">
      <c r="A1006">
        <v>63</v>
      </c>
      <c r="B1006">
        <v>2010</v>
      </c>
      <c r="C1006" t="s">
        <v>69</v>
      </c>
      <c r="D1006">
        <v>1235949.788588956</v>
      </c>
      <c r="E1006">
        <v>851937.03513573704</v>
      </c>
      <c r="F1006">
        <v>384012.75345321902</v>
      </c>
      <c r="G1006">
        <v>0.448706416710283</v>
      </c>
      <c r="H1006">
        <v>0.19942252087666701</v>
      </c>
      <c r="I1006">
        <v>837514.03093986597</v>
      </c>
      <c r="J1006">
        <v>367275.72630002798</v>
      </c>
      <c r="K1006">
        <v>0.44110996971476601</v>
      </c>
      <c r="L1006">
        <v>0.19073077791538201</v>
      </c>
      <c r="M1006">
        <v>14423.004195870401</v>
      </c>
      <c r="N1006">
        <v>16737.027153191499</v>
      </c>
      <c r="O1006">
        <v>7.5964469955168198E-3</v>
      </c>
      <c r="P1006">
        <v>8.6917429612849498E-3</v>
      </c>
      <c r="Q1006">
        <v>0.3231853736368383</v>
      </c>
    </row>
    <row r="1007" spans="1:17" x14ac:dyDescent="0.2">
      <c r="A1007">
        <v>63</v>
      </c>
      <c r="B1007">
        <v>2011</v>
      </c>
      <c r="C1007" t="s">
        <v>69</v>
      </c>
      <c r="D1007">
        <v>1151572.8528054059</v>
      </c>
      <c r="E1007">
        <v>872245.52416735596</v>
      </c>
      <c r="F1007">
        <v>279327.32863805001</v>
      </c>
      <c r="G1007">
        <v>0.43535178714232398</v>
      </c>
      <c r="H1007">
        <v>0.148412359774933</v>
      </c>
      <c r="I1007">
        <v>851206.23093782004</v>
      </c>
      <c r="J1007">
        <v>268367.79010879499</v>
      </c>
      <c r="K1007">
        <v>0.42485073708943499</v>
      </c>
      <c r="L1007">
        <v>0.14258933134766899</v>
      </c>
      <c r="M1007">
        <v>21039.293229536201</v>
      </c>
      <c r="N1007">
        <v>10959.5385292547</v>
      </c>
      <c r="O1007">
        <v>1.05010500528892E-2</v>
      </c>
      <c r="P1007">
        <v>5.8230284272636802E-3</v>
      </c>
      <c r="Q1007">
        <v>0.29636596643275276</v>
      </c>
    </row>
    <row r="1008" spans="1:17" x14ac:dyDescent="0.2">
      <c r="A1008">
        <v>63</v>
      </c>
      <c r="B1008">
        <v>2012</v>
      </c>
      <c r="C1008" t="s">
        <v>69</v>
      </c>
      <c r="D1008">
        <v>1151860.9444726352</v>
      </c>
      <c r="E1008">
        <v>893074.59239891404</v>
      </c>
      <c r="F1008">
        <v>258786.35207372101</v>
      </c>
      <c r="G1008">
        <v>0.42791845879368201</v>
      </c>
      <c r="H1008">
        <v>0.14080686759772201</v>
      </c>
      <c r="I1008">
        <v>872662.36718449905</v>
      </c>
      <c r="J1008">
        <v>249539.958018484</v>
      </c>
      <c r="K1008">
        <v>0.41813790067609102</v>
      </c>
      <c r="L1008">
        <v>0.13577586123645399</v>
      </c>
      <c r="M1008">
        <v>20412.225214414899</v>
      </c>
      <c r="N1008">
        <v>9246.3940552373406</v>
      </c>
      <c r="O1008">
        <v>9.7805581175915302E-3</v>
      </c>
      <c r="P1008">
        <v>5.0310063612677503E-3</v>
      </c>
      <c r="Q1008">
        <v>0.29347507669574358</v>
      </c>
    </row>
    <row r="1009" spans="1:17" x14ac:dyDescent="0.2">
      <c r="A1009">
        <v>63</v>
      </c>
      <c r="B1009">
        <v>2013</v>
      </c>
      <c r="C1009" t="s">
        <v>69</v>
      </c>
      <c r="D1009">
        <v>1156277.906843581</v>
      </c>
      <c r="E1009">
        <v>904990.60299487005</v>
      </c>
      <c r="F1009">
        <v>251287.30384871099</v>
      </c>
      <c r="G1009">
        <v>0.42106131494356203</v>
      </c>
      <c r="H1009">
        <v>0.13999456510449401</v>
      </c>
      <c r="I1009">
        <v>877951.65262688498</v>
      </c>
      <c r="J1009">
        <v>236753.49193620001</v>
      </c>
      <c r="K1009">
        <v>0.40848101194487801</v>
      </c>
      <c r="L1009">
        <v>0.13189763920796099</v>
      </c>
      <c r="M1009">
        <v>27038.9503679847</v>
      </c>
      <c r="N1009">
        <v>14533.811912511101</v>
      </c>
      <c r="O1009">
        <v>1.2580302998684199E-2</v>
      </c>
      <c r="P1009">
        <v>8.0969258965326394E-3</v>
      </c>
      <c r="Q1009">
        <v>0.29315255292502174</v>
      </c>
    </row>
    <row r="1010" spans="1:17" x14ac:dyDescent="0.2">
      <c r="A1010">
        <v>63</v>
      </c>
      <c r="B1010">
        <v>2014</v>
      </c>
      <c r="C1010" t="s">
        <v>69</v>
      </c>
      <c r="D1010">
        <v>1213231.3729915291</v>
      </c>
      <c r="E1010">
        <v>946782.19107871898</v>
      </c>
      <c r="F1010">
        <v>266449.18191281002</v>
      </c>
      <c r="G1010">
        <v>0.43022579609798201</v>
      </c>
      <c r="H1010">
        <v>0.15163593861929001</v>
      </c>
      <c r="I1010">
        <v>918720.84229935997</v>
      </c>
      <c r="J1010">
        <v>247440.86047526801</v>
      </c>
      <c r="K1010">
        <v>0.41747448303787099</v>
      </c>
      <c r="L1010">
        <v>0.140818323635199</v>
      </c>
      <c r="M1010">
        <v>28061.348779359399</v>
      </c>
      <c r="N1010">
        <v>19008.321437541399</v>
      </c>
      <c r="O1010">
        <v>1.2751313060111499E-2</v>
      </c>
      <c r="P1010">
        <v>1.08176149840909E-2</v>
      </c>
      <c r="Q1010">
        <v>0.30653974826248703</v>
      </c>
    </row>
    <row r="1011" spans="1:17" x14ac:dyDescent="0.2">
      <c r="A1011">
        <v>63</v>
      </c>
      <c r="B1011">
        <v>2015</v>
      </c>
      <c r="C1011" t="s">
        <v>69</v>
      </c>
      <c r="D1011">
        <v>1342865.789410745</v>
      </c>
      <c r="E1011">
        <v>1009910.80330369</v>
      </c>
      <c r="F1011">
        <v>332954.98610705498</v>
      </c>
      <c r="G1011">
        <v>0.44581324222090601</v>
      </c>
      <c r="H1011">
        <v>0.192791327584281</v>
      </c>
      <c r="I1011">
        <v>977933.28468130797</v>
      </c>
      <c r="J1011">
        <v>313642.13041946798</v>
      </c>
      <c r="K1011">
        <v>0.43169714284996402</v>
      </c>
      <c r="L1011">
        <v>0.181608581438962</v>
      </c>
      <c r="M1011">
        <v>31977.518622379401</v>
      </c>
      <c r="N1011">
        <v>19312.8556875861</v>
      </c>
      <c r="O1011">
        <v>1.4116099370941699E-2</v>
      </c>
      <c r="P1011">
        <v>1.11827461453189E-2</v>
      </c>
      <c r="Q1011">
        <v>0.33636013883463262</v>
      </c>
    </row>
    <row r="1012" spans="1:17" x14ac:dyDescent="0.2">
      <c r="A1012">
        <v>63</v>
      </c>
      <c r="B1012">
        <v>2016</v>
      </c>
      <c r="C1012" t="s">
        <v>69</v>
      </c>
      <c r="D1012">
        <v>1326308.2313704309</v>
      </c>
      <c r="E1012">
        <v>1009462.7077643099</v>
      </c>
      <c r="F1012">
        <v>316845.52360612102</v>
      </c>
      <c r="G1012">
        <v>0.43671244446846003</v>
      </c>
      <c r="H1012">
        <v>0.184549802332623</v>
      </c>
      <c r="I1012">
        <v>973179.26975149696</v>
      </c>
      <c r="J1012">
        <v>288497.44745757798</v>
      </c>
      <c r="K1012">
        <v>0.42101555067890201</v>
      </c>
      <c r="L1012">
        <v>0.16803818559844599</v>
      </c>
      <c r="M1012">
        <v>36283.438012814302</v>
      </c>
      <c r="N1012">
        <v>28348.076148543001</v>
      </c>
      <c r="O1012">
        <v>1.5696893789557902E-2</v>
      </c>
      <c r="P1012">
        <v>1.6511616734176501E-2</v>
      </c>
      <c r="Q1012">
        <v>0.32924266062474689</v>
      </c>
    </row>
    <row r="1013" spans="1:17" x14ac:dyDescent="0.2">
      <c r="A1013">
        <v>63</v>
      </c>
      <c r="B1013">
        <v>2017</v>
      </c>
      <c r="C1013" t="s">
        <v>69</v>
      </c>
      <c r="D1013">
        <v>1361707.1178195069</v>
      </c>
      <c r="E1013">
        <v>1058228.8331870199</v>
      </c>
      <c r="F1013">
        <v>303478.28463248699</v>
      </c>
      <c r="G1013">
        <v>0.45229511388143601</v>
      </c>
      <c r="H1013">
        <v>0.178810780453212</v>
      </c>
      <c r="I1013">
        <v>1027587.96657472</v>
      </c>
      <c r="J1013">
        <v>281706.62901660701</v>
      </c>
      <c r="K1013">
        <v>0.439198972650714</v>
      </c>
      <c r="L1013">
        <v>0.16598282231067599</v>
      </c>
      <c r="M1013">
        <v>30640.866612308</v>
      </c>
      <c r="N1013">
        <v>21771.655615880201</v>
      </c>
      <c r="O1013">
        <v>1.3096141230722299E-2</v>
      </c>
      <c r="P1013">
        <v>1.2827958142535701E-2</v>
      </c>
      <c r="Q1013">
        <v>0.33731587137430635</v>
      </c>
    </row>
    <row r="1014" spans="1:17" x14ac:dyDescent="0.2">
      <c r="A1014">
        <v>63</v>
      </c>
      <c r="B1014">
        <v>2018</v>
      </c>
      <c r="C1014" t="s">
        <v>69</v>
      </c>
      <c r="D1014">
        <v>1457056.845714181</v>
      </c>
      <c r="E1014">
        <v>1152911.53429947</v>
      </c>
      <c r="F1014">
        <v>304145.311414711</v>
      </c>
      <c r="G1014">
        <v>0.48751406039213002</v>
      </c>
      <c r="H1014">
        <v>0.18154180817059401</v>
      </c>
      <c r="I1014">
        <v>1120031.3683255999</v>
      </c>
      <c r="J1014">
        <v>285376.70641614101</v>
      </c>
      <c r="K1014">
        <v>0.47361052768957501</v>
      </c>
      <c r="L1014">
        <v>0.17033898386128199</v>
      </c>
      <c r="M1014">
        <v>32880.1659738624</v>
      </c>
      <c r="N1014">
        <v>18768.604998569499</v>
      </c>
      <c r="O1014">
        <v>1.39035327025544E-2</v>
      </c>
      <c r="P1014">
        <v>1.1202824309311901E-2</v>
      </c>
      <c r="Q1014">
        <v>0.36063760716724913</v>
      </c>
    </row>
    <row r="1015" spans="1:17" x14ac:dyDescent="0.2">
      <c r="A1015">
        <v>63</v>
      </c>
      <c r="B1015">
        <v>2019</v>
      </c>
      <c r="C1015" t="s">
        <v>69</v>
      </c>
      <c r="D1015">
        <v>1584943.2841863409</v>
      </c>
      <c r="E1015">
        <v>1263159.8075362199</v>
      </c>
      <c r="F1015">
        <v>338632.41880744102</v>
      </c>
      <c r="G1015">
        <v>0.52688012647783999</v>
      </c>
      <c r="H1015">
        <v>0.20475304741120601</v>
      </c>
      <c r="I1015">
        <v>1202075.1597327599</v>
      </c>
      <c r="J1015">
        <v>311527.76514463202</v>
      </c>
      <c r="K1015">
        <v>0.50140093788386897</v>
      </c>
      <c r="L1015">
        <v>0.18836430218701899</v>
      </c>
      <c r="M1015">
        <v>61084.647803457599</v>
      </c>
      <c r="N1015">
        <v>27104.6536628088</v>
      </c>
      <c r="O1015">
        <v>2.54791885939715E-2</v>
      </c>
      <c r="P1015">
        <v>1.63887452241872E-2</v>
      </c>
      <c r="Q1015">
        <v>0.39433197829072275</v>
      </c>
    </row>
    <row r="1016" spans="1:17" x14ac:dyDescent="0.2">
      <c r="A1016">
        <v>63</v>
      </c>
      <c r="B1016">
        <v>2020</v>
      </c>
      <c r="C1016" t="s">
        <v>69</v>
      </c>
      <c r="D1016">
        <v>1541300.5478681598</v>
      </c>
      <c r="E1016">
        <v>1246310.8653789</v>
      </c>
      <c r="F1016">
        <v>320763.15013632999</v>
      </c>
      <c r="G1016">
        <v>0.51013524541137301</v>
      </c>
      <c r="H1016">
        <v>0.19631825483437601</v>
      </c>
      <c r="I1016">
        <v>1199847.2686363</v>
      </c>
      <c r="J1016">
        <v>291314.95158157899</v>
      </c>
      <c r="K1016">
        <v>0.49111694188420801</v>
      </c>
      <c r="L1016">
        <v>0.17829492844595601</v>
      </c>
      <c r="M1016">
        <v>46463.5967425946</v>
      </c>
      <c r="N1016">
        <v>29448.198554751601</v>
      </c>
      <c r="O1016">
        <v>1.9018303527164201E-2</v>
      </c>
      <c r="P1016">
        <v>1.80233263884206E-2</v>
      </c>
      <c r="Q1016">
        <v>0.38279203417963192</v>
      </c>
    </row>
    <row r="1017" spans="1:17" x14ac:dyDescent="0.2">
      <c r="A1017">
        <v>64</v>
      </c>
      <c r="B1017">
        <v>1986</v>
      </c>
      <c r="C1017" t="s">
        <v>70</v>
      </c>
      <c r="D1017">
        <v>362811.532597363</v>
      </c>
      <c r="E1017">
        <v>138831.890112241</v>
      </c>
      <c r="F1017">
        <v>223979.64248512199</v>
      </c>
      <c r="G1017">
        <v>0.20734767953418701</v>
      </c>
      <c r="H1017">
        <v>0.12592354995128799</v>
      </c>
      <c r="I1017">
        <v>134818.18053048701</v>
      </c>
      <c r="J1017">
        <v>210105.62547142801</v>
      </c>
      <c r="K1017">
        <v>0.201353139177299</v>
      </c>
      <c r="L1017">
        <v>0.118123441624189</v>
      </c>
      <c r="M1017">
        <v>4013.7095817541699</v>
      </c>
      <c r="N1017">
        <v>13874.0170136941</v>
      </c>
      <c r="O1017">
        <v>5.9945403568879303E-3</v>
      </c>
      <c r="P1017">
        <v>7.8001083270992696E-3</v>
      </c>
      <c r="Q1017">
        <v>0.14819181098442671</v>
      </c>
    </row>
    <row r="1018" spans="1:17" x14ac:dyDescent="0.2">
      <c r="A1018">
        <v>64</v>
      </c>
      <c r="B1018">
        <v>1987</v>
      </c>
      <c r="C1018" t="s">
        <v>70</v>
      </c>
      <c r="D1018">
        <v>392179.31288689299</v>
      </c>
      <c r="E1018">
        <v>147734.90968649701</v>
      </c>
      <c r="F1018">
        <v>244444.40320039599</v>
      </c>
      <c r="G1018">
        <v>0.20383961966859401</v>
      </c>
      <c r="H1018">
        <v>0.134684982611255</v>
      </c>
      <c r="I1018">
        <v>142659.31023363801</v>
      </c>
      <c r="J1018">
        <v>230874.654955865</v>
      </c>
      <c r="K1018">
        <v>0.196836479623654</v>
      </c>
      <c r="L1018">
        <v>0.127208266914658</v>
      </c>
      <c r="M1018">
        <v>5075.5994528598703</v>
      </c>
      <c r="N1018">
        <v>13569.7482445306</v>
      </c>
      <c r="O1018">
        <v>7.0031400449398198E-3</v>
      </c>
      <c r="P1018">
        <v>7.4767156965971299E-3</v>
      </c>
      <c r="Q1018">
        <v>0.15441985362493763</v>
      </c>
    </row>
    <row r="1019" spans="1:17" x14ac:dyDescent="0.2">
      <c r="A1019">
        <v>64</v>
      </c>
      <c r="B1019">
        <v>1988</v>
      </c>
      <c r="C1019" t="s">
        <v>70</v>
      </c>
      <c r="D1019">
        <v>407120.56929796899</v>
      </c>
      <c r="E1019">
        <v>183383.19980141</v>
      </c>
      <c r="F1019">
        <v>223737.369496559</v>
      </c>
      <c r="G1019">
        <v>0.23485054174882</v>
      </c>
      <c r="H1019">
        <v>0.120434012171312</v>
      </c>
      <c r="I1019">
        <v>177396.256445607</v>
      </c>
      <c r="J1019">
        <v>210875.003783964</v>
      </c>
      <c r="K1019">
        <v>0.22718333509056299</v>
      </c>
      <c r="L1019">
        <v>0.113510419960193</v>
      </c>
      <c r="M1019">
        <v>5986.9433558026703</v>
      </c>
      <c r="N1019">
        <v>12862.3657125957</v>
      </c>
      <c r="O1019">
        <v>7.6672066582565198E-3</v>
      </c>
      <c r="P1019">
        <v>6.9235922111189402E-3</v>
      </c>
      <c r="Q1019">
        <v>0.1542935950750641</v>
      </c>
    </row>
    <row r="1020" spans="1:17" x14ac:dyDescent="0.2">
      <c r="A1020">
        <v>64</v>
      </c>
      <c r="B1020">
        <v>1989</v>
      </c>
      <c r="C1020" t="s">
        <v>70</v>
      </c>
      <c r="D1020">
        <v>471013.67015653104</v>
      </c>
      <c r="E1020">
        <v>206556.30518148001</v>
      </c>
      <c r="F1020">
        <v>264457.36497505102</v>
      </c>
      <c r="G1020">
        <v>0.24791447239863801</v>
      </c>
      <c r="H1020">
        <v>0.138094219691938</v>
      </c>
      <c r="I1020">
        <v>199981.27223984999</v>
      </c>
      <c r="J1020">
        <v>246434.90211585199</v>
      </c>
      <c r="K1020">
        <v>0.24002293976642999</v>
      </c>
      <c r="L1020">
        <v>0.12868325870129699</v>
      </c>
      <c r="M1020">
        <v>6575.0329416300501</v>
      </c>
      <c r="N1020">
        <v>18022.462859199299</v>
      </c>
      <c r="O1020">
        <v>7.8915326322075794E-3</v>
      </c>
      <c r="P1020">
        <v>9.41096099064157E-3</v>
      </c>
      <c r="Q1020">
        <v>0.17138826684776301</v>
      </c>
    </row>
    <row r="1021" spans="1:17" x14ac:dyDescent="0.2">
      <c r="A1021">
        <v>64</v>
      </c>
      <c r="B1021">
        <v>1990</v>
      </c>
      <c r="C1021" t="s">
        <v>70</v>
      </c>
      <c r="D1021">
        <v>556399.46317929309</v>
      </c>
      <c r="E1021">
        <v>276200.03977672802</v>
      </c>
      <c r="F1021">
        <v>280199.42340256501</v>
      </c>
      <c r="G1021">
        <v>0.31362861618317101</v>
      </c>
      <c r="H1021">
        <v>0.14117844385460299</v>
      </c>
      <c r="I1021">
        <v>268840.98462019401</v>
      </c>
      <c r="J1021">
        <v>262421.776645226</v>
      </c>
      <c r="K1021">
        <v>0.30527231657139298</v>
      </c>
      <c r="L1021">
        <v>0.13222117879630901</v>
      </c>
      <c r="M1021">
        <v>7359.0551565336</v>
      </c>
      <c r="N1021">
        <v>17777.646757339</v>
      </c>
      <c r="O1021">
        <v>8.3562996117777094E-3</v>
      </c>
      <c r="P1021">
        <v>8.9572650582940908E-3</v>
      </c>
      <c r="Q1021">
        <v>0.19418014456871363</v>
      </c>
    </row>
    <row r="1022" spans="1:17" x14ac:dyDescent="0.2">
      <c r="A1022">
        <v>64</v>
      </c>
      <c r="B1022">
        <v>1991</v>
      </c>
      <c r="C1022" t="s">
        <v>70</v>
      </c>
      <c r="D1022">
        <v>602283.49919391307</v>
      </c>
      <c r="E1022">
        <v>295508.36039647501</v>
      </c>
      <c r="F1022">
        <v>306775.138797438</v>
      </c>
      <c r="G1022">
        <v>0.32054078378503997</v>
      </c>
      <c r="H1022">
        <v>0.151833627030313</v>
      </c>
      <c r="I1022">
        <v>288318.20040221303</v>
      </c>
      <c r="J1022">
        <v>286658.93995702098</v>
      </c>
      <c r="K1022">
        <v>0.31274154752313399</v>
      </c>
      <c r="L1022">
        <v>0.141877424438485</v>
      </c>
      <c r="M1022">
        <v>7190.1599942621697</v>
      </c>
      <c r="N1022">
        <v>20116.198840416801</v>
      </c>
      <c r="O1022">
        <v>7.7992362619062E-3</v>
      </c>
      <c r="P1022">
        <v>9.9562025918280093E-3</v>
      </c>
      <c r="Q1022">
        <v>0.20469300049966796</v>
      </c>
    </row>
    <row r="1023" spans="1:17" x14ac:dyDescent="0.2">
      <c r="A1023">
        <v>64</v>
      </c>
      <c r="B1023">
        <v>1992</v>
      </c>
      <c r="C1023" t="s">
        <v>70</v>
      </c>
      <c r="D1023">
        <v>589348.65778837597</v>
      </c>
      <c r="E1023">
        <v>300564.95472249098</v>
      </c>
      <c r="F1023">
        <v>288783.703065885</v>
      </c>
      <c r="G1023">
        <v>0.30674008540446501</v>
      </c>
      <c r="H1023">
        <v>0.14108200410196001</v>
      </c>
      <c r="I1023">
        <v>294635.13773870497</v>
      </c>
      <c r="J1023">
        <v>271573.14778237999</v>
      </c>
      <c r="K1023">
        <v>0.30068843986342603</v>
      </c>
      <c r="L1023">
        <v>0.13267398243963499</v>
      </c>
      <c r="M1023">
        <v>5929.8169837851601</v>
      </c>
      <c r="N1023">
        <v>17210.555283505</v>
      </c>
      <c r="O1023">
        <v>6.0516455410395296E-3</v>
      </c>
      <c r="P1023">
        <v>8.4080216623252293E-3</v>
      </c>
      <c r="Q1023">
        <v>0.19471082222356564</v>
      </c>
    </row>
    <row r="1024" spans="1:17" x14ac:dyDescent="0.2">
      <c r="A1024">
        <v>64</v>
      </c>
      <c r="B1024">
        <v>1993</v>
      </c>
      <c r="C1024" t="s">
        <v>70</v>
      </c>
      <c r="D1024">
        <v>697229.27178406389</v>
      </c>
      <c r="E1024">
        <v>383368.20613940398</v>
      </c>
      <c r="F1024">
        <v>313861.06564465998</v>
      </c>
      <c r="G1024">
        <v>0.38230257019851999</v>
      </c>
      <c r="H1024">
        <v>0.152465948006685</v>
      </c>
      <c r="I1024">
        <v>375492.60489030101</v>
      </c>
      <c r="J1024">
        <v>295334.74288220302</v>
      </c>
      <c r="K1024">
        <v>0.374448860498098</v>
      </c>
      <c r="L1024">
        <v>0.14346631832259499</v>
      </c>
      <c r="M1024">
        <v>7875.6012491022602</v>
      </c>
      <c r="N1024">
        <v>18526.322762457599</v>
      </c>
      <c r="O1024">
        <v>7.8537097004221408E-3</v>
      </c>
      <c r="P1024">
        <v>8.9996296840904096E-3</v>
      </c>
      <c r="Q1024">
        <v>0.22775204392795975</v>
      </c>
    </row>
    <row r="1025" spans="1:17" x14ac:dyDescent="0.2">
      <c r="A1025">
        <v>64</v>
      </c>
      <c r="B1025">
        <v>1994</v>
      </c>
      <c r="C1025" t="s">
        <v>70</v>
      </c>
      <c r="D1025">
        <v>764073.04304156406</v>
      </c>
      <c r="E1025">
        <v>455062.33659407002</v>
      </c>
      <c r="F1025">
        <v>309010.70644749398</v>
      </c>
      <c r="G1025">
        <v>0.438936524215784</v>
      </c>
      <c r="H1025">
        <v>0.14875742073039899</v>
      </c>
      <c r="I1025">
        <v>448381.86524715601</v>
      </c>
      <c r="J1025">
        <v>292512.381607919</v>
      </c>
      <c r="K1025">
        <v>0.43249278533138302</v>
      </c>
      <c r="L1025">
        <v>0.14081514495062999</v>
      </c>
      <c r="M1025">
        <v>6680.4713469142498</v>
      </c>
      <c r="N1025">
        <v>16498.324839574801</v>
      </c>
      <c r="O1025">
        <v>6.4437388844011999E-3</v>
      </c>
      <c r="P1025">
        <v>7.9422757797695791E-3</v>
      </c>
      <c r="Q1025">
        <v>0.24536567586627658</v>
      </c>
    </row>
    <row r="1026" spans="1:17" x14ac:dyDescent="0.2">
      <c r="A1026">
        <v>64</v>
      </c>
      <c r="B1026">
        <v>1995</v>
      </c>
      <c r="C1026" t="s">
        <v>70</v>
      </c>
      <c r="D1026">
        <v>748418.52650080202</v>
      </c>
      <c r="E1026">
        <v>439536.025072783</v>
      </c>
      <c r="F1026">
        <v>308882.50142801902</v>
      </c>
      <c r="G1026">
        <v>0.41549497505753702</v>
      </c>
      <c r="H1026">
        <v>0.14746107674056899</v>
      </c>
      <c r="I1026">
        <v>428669.78222522198</v>
      </c>
      <c r="J1026">
        <v>290241.93075412302</v>
      </c>
      <c r="K1026">
        <v>0.40522307686632802</v>
      </c>
      <c r="L1026">
        <v>0.138562033868527</v>
      </c>
      <c r="M1026">
        <v>10866.242847560399</v>
      </c>
      <c r="N1026">
        <v>18640.5706738958</v>
      </c>
      <c r="O1026">
        <v>1.02718981912088E-2</v>
      </c>
      <c r="P1026">
        <v>8.8990428720414402E-3</v>
      </c>
      <c r="Q1026">
        <v>0.23740230865515985</v>
      </c>
    </row>
    <row r="1027" spans="1:17" x14ac:dyDescent="0.2">
      <c r="A1027">
        <v>64</v>
      </c>
      <c r="B1027">
        <v>1996</v>
      </c>
      <c r="C1027" t="s">
        <v>70</v>
      </c>
      <c r="D1027">
        <v>737940.17086382397</v>
      </c>
      <c r="E1027">
        <v>398037.65918616002</v>
      </c>
      <c r="F1027">
        <v>339902.51167766401</v>
      </c>
      <c r="G1027">
        <v>0.35971906072938897</v>
      </c>
      <c r="H1027">
        <v>0.15982050122127101</v>
      </c>
      <c r="I1027">
        <v>393715.82928638998</v>
      </c>
      <c r="J1027">
        <v>323608.36807031801</v>
      </c>
      <c r="K1027">
        <v>0.35581328810637602</v>
      </c>
      <c r="L1027">
        <v>0.152159074462628</v>
      </c>
      <c r="M1027">
        <v>4321.8298997698903</v>
      </c>
      <c r="N1027">
        <v>16294.143607346001</v>
      </c>
      <c r="O1027">
        <v>3.9057726230128302E-3</v>
      </c>
      <c r="P1027">
        <v>7.6614267586435801E-3</v>
      </c>
      <c r="Q1027">
        <v>0.22823124770493777</v>
      </c>
    </row>
    <row r="1028" spans="1:17" x14ac:dyDescent="0.2">
      <c r="A1028">
        <v>64</v>
      </c>
      <c r="B1028">
        <v>1997</v>
      </c>
      <c r="C1028" t="s">
        <v>70</v>
      </c>
      <c r="D1028">
        <v>796162.43454573303</v>
      </c>
      <c r="E1028">
        <v>434704.42406928103</v>
      </c>
      <c r="F1028">
        <v>361458.01047645201</v>
      </c>
      <c r="G1028">
        <v>0.377249087779917</v>
      </c>
      <c r="H1028">
        <v>0.167889612347531</v>
      </c>
      <c r="I1028">
        <v>428545.59008269</v>
      </c>
      <c r="J1028">
        <v>340406.14628895</v>
      </c>
      <c r="K1028">
        <v>0.37190427329314502</v>
      </c>
      <c r="L1028">
        <v>0.158111466020179</v>
      </c>
      <c r="M1028">
        <v>6158.8339865908702</v>
      </c>
      <c r="N1028">
        <v>21051.864187501498</v>
      </c>
      <c r="O1028">
        <v>5.3448144867719602E-3</v>
      </c>
      <c r="P1028">
        <v>9.77814632735261E-3</v>
      </c>
      <c r="Q1028">
        <v>0.24087804040009234</v>
      </c>
    </row>
    <row r="1029" spans="1:17" x14ac:dyDescent="0.2">
      <c r="A1029">
        <v>64</v>
      </c>
      <c r="B1029">
        <v>1998</v>
      </c>
      <c r="C1029" t="s">
        <v>70</v>
      </c>
      <c r="D1029">
        <v>844063.86733019899</v>
      </c>
      <c r="E1029">
        <v>469556.93204204499</v>
      </c>
      <c r="F1029">
        <v>374506.935288154</v>
      </c>
      <c r="G1029">
        <v>0.39047041721706399</v>
      </c>
      <c r="H1029">
        <v>0.17213572832751001</v>
      </c>
      <c r="I1029">
        <v>464629.383890917</v>
      </c>
      <c r="J1029">
        <v>357930.98019524402</v>
      </c>
      <c r="K1029">
        <v>0.38637280593474199</v>
      </c>
      <c r="L1029">
        <v>0.16451687315077801</v>
      </c>
      <c r="M1029">
        <v>4927.5481511276603</v>
      </c>
      <c r="N1029">
        <v>16575.955092909699</v>
      </c>
      <c r="O1029">
        <v>4.0976112823220001E-3</v>
      </c>
      <c r="P1029">
        <v>7.6188551767317897E-3</v>
      </c>
      <c r="Q1029">
        <v>0.24985678580605639</v>
      </c>
    </row>
    <row r="1030" spans="1:17" x14ac:dyDescent="0.2">
      <c r="A1030">
        <v>64</v>
      </c>
      <c r="B1030">
        <v>1999</v>
      </c>
      <c r="C1030" t="s">
        <v>70</v>
      </c>
      <c r="D1030">
        <v>875312.66895159101</v>
      </c>
      <c r="E1030">
        <v>482689.51767049398</v>
      </c>
      <c r="F1030">
        <v>392623.15128109697</v>
      </c>
      <c r="G1030">
        <v>0.38391279909917297</v>
      </c>
      <c r="H1030">
        <v>0.17800463216908499</v>
      </c>
      <c r="I1030">
        <v>474617.65505459101</v>
      </c>
      <c r="J1030">
        <v>375885.47976814798</v>
      </c>
      <c r="K1030">
        <v>0.37749274799516103</v>
      </c>
      <c r="L1030">
        <v>0.17041622824713601</v>
      </c>
      <c r="M1030">
        <v>8071.8626159035603</v>
      </c>
      <c r="N1030">
        <v>16737.671512949099</v>
      </c>
      <c r="O1030">
        <v>6.4200511040120702E-3</v>
      </c>
      <c r="P1030">
        <v>7.5884039219490601E-3</v>
      </c>
      <c r="Q1030">
        <v>0.25276283494627549</v>
      </c>
    </row>
    <row r="1031" spans="1:17" x14ac:dyDescent="0.2">
      <c r="A1031">
        <v>64</v>
      </c>
      <c r="B1031">
        <v>2000</v>
      </c>
      <c r="C1031" t="s">
        <v>70</v>
      </c>
      <c r="D1031">
        <v>982495.64945794502</v>
      </c>
      <c r="E1031">
        <v>551892.73144950101</v>
      </c>
      <c r="F1031">
        <v>430602.91800844402</v>
      </c>
      <c r="G1031">
        <v>0.41659486446224703</v>
      </c>
      <c r="H1031">
        <v>0.19351103719816501</v>
      </c>
      <c r="I1031">
        <v>545097.09842145804</v>
      </c>
      <c r="J1031">
        <v>412508.95128504001</v>
      </c>
      <c r="K1031">
        <v>0.41146519766482897</v>
      </c>
      <c r="L1031">
        <v>0.18537968898559601</v>
      </c>
      <c r="M1031">
        <v>6795.6330280435996</v>
      </c>
      <c r="N1031">
        <v>18093.966723404301</v>
      </c>
      <c r="O1031">
        <v>5.1296667974182796E-3</v>
      </c>
      <c r="P1031">
        <v>8.1313482125692001E-3</v>
      </c>
      <c r="Q1031">
        <v>0.27676074124733741</v>
      </c>
    </row>
    <row r="1032" spans="1:17" x14ac:dyDescent="0.2">
      <c r="A1032">
        <v>64</v>
      </c>
      <c r="B1032">
        <v>2001</v>
      </c>
      <c r="C1032" t="s">
        <v>70</v>
      </c>
      <c r="D1032">
        <v>994442.87703410606</v>
      </c>
      <c r="E1032">
        <v>586066.65031739802</v>
      </c>
      <c r="F1032">
        <v>408376.22671670798</v>
      </c>
      <c r="G1032">
        <v>0.41301394169917499</v>
      </c>
      <c r="H1032">
        <v>0.18562188621551901</v>
      </c>
      <c r="I1032">
        <v>580405.27751161496</v>
      </c>
      <c r="J1032">
        <v>392078.14512043301</v>
      </c>
      <c r="K1032">
        <v>0.409024248894306</v>
      </c>
      <c r="L1032">
        <v>0.178213813831096</v>
      </c>
      <c r="M1032">
        <v>5661.3728057825801</v>
      </c>
      <c r="N1032">
        <v>16298.0815962752</v>
      </c>
      <c r="O1032">
        <v>3.9896928048686201E-3</v>
      </c>
      <c r="P1032">
        <v>7.4080723844233498E-3</v>
      </c>
      <c r="Q1032">
        <v>0.27478060482064787</v>
      </c>
    </row>
    <row r="1033" spans="1:17" x14ac:dyDescent="0.2">
      <c r="A1033">
        <v>64</v>
      </c>
      <c r="B1033">
        <v>2002</v>
      </c>
      <c r="C1033" t="s">
        <v>70</v>
      </c>
      <c r="D1033">
        <v>999863.47737634892</v>
      </c>
      <c r="E1033">
        <v>598896.91330077895</v>
      </c>
      <c r="F1033">
        <v>400966.56407556997</v>
      </c>
      <c r="G1033">
        <v>0.39712718936824398</v>
      </c>
      <c r="H1033">
        <v>0.184384192628471</v>
      </c>
      <c r="I1033">
        <v>581885.21636535798</v>
      </c>
      <c r="J1033">
        <v>378497.21389468899</v>
      </c>
      <c r="K1033">
        <v>0.38584677158630298</v>
      </c>
      <c r="L1033">
        <v>0.17405167774274799</v>
      </c>
      <c r="M1033">
        <v>17011.696935420201</v>
      </c>
      <c r="N1033">
        <v>22469.3501808814</v>
      </c>
      <c r="O1033">
        <v>1.12804177819412E-2</v>
      </c>
      <c r="P1033">
        <v>1.0332514885723501E-2</v>
      </c>
      <c r="Q1033">
        <v>0.27150292069248594</v>
      </c>
    </row>
    <row r="1034" spans="1:17" x14ac:dyDescent="0.2">
      <c r="A1034">
        <v>64</v>
      </c>
      <c r="B1034">
        <v>2003</v>
      </c>
      <c r="C1034" t="s">
        <v>70</v>
      </c>
      <c r="D1034">
        <v>1061754.6865839821</v>
      </c>
      <c r="E1034">
        <v>670781.82331105601</v>
      </c>
      <c r="F1034">
        <v>390972.86327292601</v>
      </c>
      <c r="G1034">
        <v>0.42209523820732497</v>
      </c>
      <c r="H1034">
        <v>0.18181995519556199</v>
      </c>
      <c r="I1034">
        <v>650686.10550061299</v>
      </c>
      <c r="J1034">
        <v>371187.27901691</v>
      </c>
      <c r="K1034">
        <v>0.40944983473727198</v>
      </c>
      <c r="L1034">
        <v>0.17261876917760699</v>
      </c>
      <c r="M1034">
        <v>20095.7178104429</v>
      </c>
      <c r="N1034">
        <v>19785.5842560159</v>
      </c>
      <c r="O1034">
        <v>1.2645403470053E-2</v>
      </c>
      <c r="P1034">
        <v>9.2011860179553907E-3</v>
      </c>
      <c r="Q1034">
        <v>0.28392947108115513</v>
      </c>
    </row>
    <row r="1035" spans="1:17" x14ac:dyDescent="0.2">
      <c r="A1035">
        <v>64</v>
      </c>
      <c r="B1035">
        <v>2004</v>
      </c>
      <c r="C1035" t="s">
        <v>70</v>
      </c>
      <c r="D1035">
        <v>1175890.699108683</v>
      </c>
      <c r="E1035">
        <v>729271.33430773905</v>
      </c>
      <c r="F1035">
        <v>446619.36480094399</v>
      </c>
      <c r="G1035">
        <v>0.43233981240552499</v>
      </c>
      <c r="H1035">
        <v>0.20898947789224701</v>
      </c>
      <c r="I1035">
        <v>710395.71770959604</v>
      </c>
      <c r="J1035">
        <v>437482.834564474</v>
      </c>
      <c r="K1035">
        <v>0.42114962823789198</v>
      </c>
      <c r="L1035">
        <v>0.204714162412548</v>
      </c>
      <c r="M1035">
        <v>18875.616598142598</v>
      </c>
      <c r="N1035">
        <v>9136.5302364708095</v>
      </c>
      <c r="O1035">
        <v>1.1190184167633699E-2</v>
      </c>
      <c r="P1035">
        <v>4.27531547969889E-3</v>
      </c>
      <c r="Q1035">
        <v>0.30751537550849395</v>
      </c>
    </row>
    <row r="1036" spans="1:17" x14ac:dyDescent="0.2">
      <c r="A1036">
        <v>64</v>
      </c>
      <c r="B1036">
        <v>2005</v>
      </c>
      <c r="C1036" t="s">
        <v>70</v>
      </c>
      <c r="D1036">
        <v>1163735.325335609</v>
      </c>
      <c r="E1036">
        <v>742071.54121464805</v>
      </c>
      <c r="F1036">
        <v>421663.78412096098</v>
      </c>
      <c r="G1036">
        <v>0.41190218355859198</v>
      </c>
      <c r="H1036">
        <v>0.19730671419920601</v>
      </c>
      <c r="I1036">
        <v>718938.18435337802</v>
      </c>
      <c r="J1036">
        <v>414728.08568269701</v>
      </c>
      <c r="K1036">
        <v>0.39906153454434701</v>
      </c>
      <c r="L1036">
        <v>0.19406133263914799</v>
      </c>
      <c r="M1036">
        <v>23133.356861269898</v>
      </c>
      <c r="N1036">
        <v>6935.6984382638702</v>
      </c>
      <c r="O1036">
        <v>1.2840649014245101E-2</v>
      </c>
      <c r="P1036">
        <v>3.2453815600579101E-3</v>
      </c>
      <c r="Q1036">
        <v>0.29546401538108885</v>
      </c>
    </row>
    <row r="1037" spans="1:17" x14ac:dyDescent="0.2">
      <c r="A1037">
        <v>64</v>
      </c>
      <c r="B1037">
        <v>2006</v>
      </c>
      <c r="C1037" t="s">
        <v>70</v>
      </c>
      <c r="D1037">
        <v>1308259.382432017</v>
      </c>
      <c r="E1037">
        <v>897514.68816861801</v>
      </c>
      <c r="F1037">
        <v>410744.694263399</v>
      </c>
      <c r="G1037">
        <v>0.46755562768222603</v>
      </c>
      <c r="H1037">
        <v>0.19530124334611901</v>
      </c>
      <c r="I1037">
        <v>871771.95509905496</v>
      </c>
      <c r="J1037">
        <v>395274.18200420699</v>
      </c>
      <c r="K1037">
        <v>0.454145084236798</v>
      </c>
      <c r="L1037">
        <v>0.18794531076410401</v>
      </c>
      <c r="M1037">
        <v>25742.733069562899</v>
      </c>
      <c r="N1037">
        <v>15470.512259192599</v>
      </c>
      <c r="O1037">
        <v>1.34105434454285E-2</v>
      </c>
      <c r="P1037">
        <v>7.3559325820144097E-3</v>
      </c>
      <c r="Q1037">
        <v>0.32521735490097858</v>
      </c>
    </row>
    <row r="1038" spans="1:17" x14ac:dyDescent="0.2">
      <c r="A1038">
        <v>64</v>
      </c>
      <c r="B1038">
        <v>2007</v>
      </c>
      <c r="C1038" t="s">
        <v>70</v>
      </c>
      <c r="D1038">
        <v>1424688.086009776</v>
      </c>
      <c r="E1038">
        <v>947777.92630232999</v>
      </c>
      <c r="F1038">
        <v>476910.159707446</v>
      </c>
      <c r="G1038">
        <v>0.465850146395133</v>
      </c>
      <c r="H1038">
        <v>0.22717379355492001</v>
      </c>
      <c r="I1038">
        <v>922241.46637753502</v>
      </c>
      <c r="J1038">
        <v>467631.77806786902</v>
      </c>
      <c r="K1038">
        <v>0.45329851033752699</v>
      </c>
      <c r="L1038">
        <v>0.22275408239505301</v>
      </c>
      <c r="M1038">
        <v>25536.459924794199</v>
      </c>
      <c r="N1038">
        <v>9278.3816395766607</v>
      </c>
      <c r="O1038">
        <v>1.2551636057605399E-2</v>
      </c>
      <c r="P1038">
        <v>4.4197111598669901E-3</v>
      </c>
      <c r="Q1038">
        <v>0.34464110460169561</v>
      </c>
    </row>
    <row r="1039" spans="1:17" x14ac:dyDescent="0.2">
      <c r="A1039">
        <v>64</v>
      </c>
      <c r="B1039">
        <v>2008</v>
      </c>
      <c r="C1039" t="s">
        <v>70</v>
      </c>
      <c r="D1039">
        <v>1390062.532887337</v>
      </c>
      <c r="E1039">
        <v>977516.30986230494</v>
      </c>
      <c r="F1039">
        <v>412546.22302503203</v>
      </c>
      <c r="G1039">
        <v>0.45673062547962801</v>
      </c>
      <c r="H1039">
        <v>0.196307131884874</v>
      </c>
      <c r="I1039">
        <v>950602.26013421896</v>
      </c>
      <c r="J1039">
        <v>400979.10759949498</v>
      </c>
      <c r="K1039">
        <v>0.44415541763656902</v>
      </c>
      <c r="L1039">
        <v>0.19080300379779999</v>
      </c>
      <c r="M1039">
        <v>26914.049728086</v>
      </c>
      <c r="N1039">
        <v>11567.1154255367</v>
      </c>
      <c r="O1039">
        <v>1.2575207843059001E-2</v>
      </c>
      <c r="P1039">
        <v>5.5041280870740299E-3</v>
      </c>
      <c r="Q1039">
        <v>0.32770724778604832</v>
      </c>
    </row>
    <row r="1040" spans="1:17" x14ac:dyDescent="0.2">
      <c r="A1040">
        <v>64</v>
      </c>
      <c r="B1040">
        <v>2009</v>
      </c>
      <c r="C1040" t="s">
        <v>70</v>
      </c>
      <c r="D1040">
        <v>1520824.2666555061</v>
      </c>
      <c r="E1040">
        <v>1039762.57144877</v>
      </c>
      <c r="F1040">
        <v>481061.69520673598</v>
      </c>
      <c r="G1040">
        <v>0.46781197737941399</v>
      </c>
      <c r="H1040">
        <v>0.22917422505238799</v>
      </c>
      <c r="I1040">
        <v>1009217.8488141299</v>
      </c>
      <c r="J1040">
        <v>460599.89144666499</v>
      </c>
      <c r="K1040">
        <v>0.45406923698214502</v>
      </c>
      <c r="L1040">
        <v>0.21942637344289101</v>
      </c>
      <c r="M1040">
        <v>30544.722634641999</v>
      </c>
      <c r="N1040">
        <v>20461.8037600713</v>
      </c>
      <c r="O1040">
        <v>1.3742740397269301E-2</v>
      </c>
      <c r="P1040">
        <v>9.74785160949709E-3</v>
      </c>
      <c r="Q1040">
        <v>0.35190279579833544</v>
      </c>
    </row>
    <row r="1041" spans="1:17" x14ac:dyDescent="0.2">
      <c r="A1041">
        <v>64</v>
      </c>
      <c r="B1041">
        <v>2010</v>
      </c>
      <c r="C1041" t="s">
        <v>70</v>
      </c>
      <c r="D1041">
        <v>1671506.6243876962</v>
      </c>
      <c r="E1041">
        <v>1139132.0550859901</v>
      </c>
      <c r="F1041">
        <v>532374.56930170604</v>
      </c>
      <c r="G1041">
        <v>0.48247141618661799</v>
      </c>
      <c r="H1041">
        <v>0.25302545631050799</v>
      </c>
      <c r="I1041">
        <v>1121960.9534448599</v>
      </c>
      <c r="J1041">
        <v>513377.93060808902</v>
      </c>
      <c r="K1041">
        <v>0.47519871616093501</v>
      </c>
      <c r="L1041">
        <v>0.24399678843081701</v>
      </c>
      <c r="M1041">
        <v>17171.101641129299</v>
      </c>
      <c r="N1041">
        <v>18996.638693616998</v>
      </c>
      <c r="O1041">
        <v>7.27270002568283E-3</v>
      </c>
      <c r="P1041">
        <v>9.0286678796903507E-3</v>
      </c>
      <c r="Q1041">
        <v>0.37435164001658561</v>
      </c>
    </row>
    <row r="1042" spans="1:17" x14ac:dyDescent="0.2">
      <c r="A1042">
        <v>64</v>
      </c>
      <c r="B1042">
        <v>2011</v>
      </c>
      <c r="C1042" t="s">
        <v>70</v>
      </c>
      <c r="D1042">
        <v>1575954.5344660962</v>
      </c>
      <c r="E1042">
        <v>1173218.7807205401</v>
      </c>
      <c r="F1042">
        <v>402735.75374555599</v>
      </c>
      <c r="G1042">
        <v>0.46970164683239801</v>
      </c>
      <c r="H1042">
        <v>0.19739956805864201</v>
      </c>
      <c r="I1042">
        <v>1148446.8161555701</v>
      </c>
      <c r="J1042">
        <v>390355.61505438999</v>
      </c>
      <c r="K1042">
        <v>0.45978411674964798</v>
      </c>
      <c r="L1042">
        <v>0.19133148493611299</v>
      </c>
      <c r="M1042">
        <v>24771.964564976199</v>
      </c>
      <c r="N1042">
        <v>12380.138691165699</v>
      </c>
      <c r="O1042">
        <v>9.9175300827498807E-3</v>
      </c>
      <c r="P1042">
        <v>6.0680831225284598E-3</v>
      </c>
      <c r="Q1042">
        <v>0.34727941292968456</v>
      </c>
    </row>
    <row r="1043" spans="1:17" x14ac:dyDescent="0.2">
      <c r="A1043">
        <v>64</v>
      </c>
      <c r="B1043">
        <v>2012</v>
      </c>
      <c r="C1043" t="s">
        <v>70</v>
      </c>
      <c r="D1043">
        <v>1551696.678471029</v>
      </c>
      <c r="E1043">
        <v>1211116.87536461</v>
      </c>
      <c r="F1043">
        <v>340579.80310641899</v>
      </c>
      <c r="G1043">
        <v>0.46714769251285698</v>
      </c>
      <c r="H1043">
        <v>0.17154634766266799</v>
      </c>
      <c r="I1043">
        <v>1187324.7587562699</v>
      </c>
      <c r="J1043">
        <v>330180.667159651</v>
      </c>
      <c r="K1043">
        <v>0.45797068193719798</v>
      </c>
      <c r="L1043">
        <v>0.166308415835107</v>
      </c>
      <c r="M1043">
        <v>23792.116608335898</v>
      </c>
      <c r="N1043">
        <v>10399.135946767999</v>
      </c>
      <c r="O1043">
        <v>9.1770105756597206E-3</v>
      </c>
      <c r="P1043">
        <v>5.2379318275611398E-3</v>
      </c>
      <c r="Q1043">
        <v>0.3389516236574473</v>
      </c>
    </row>
    <row r="1044" spans="1:17" x14ac:dyDescent="0.2">
      <c r="A1044">
        <v>64</v>
      </c>
      <c r="B1044">
        <v>2013</v>
      </c>
      <c r="C1044" t="s">
        <v>70</v>
      </c>
      <c r="D1044">
        <v>1575468.9927069969</v>
      </c>
      <c r="E1044">
        <v>1238516.1951385399</v>
      </c>
      <c r="F1044">
        <v>336952.79756845703</v>
      </c>
      <c r="G1044">
        <v>0.46212434720777101</v>
      </c>
      <c r="H1044">
        <v>0.174101505681898</v>
      </c>
      <c r="I1044">
        <v>1207242.4918318701</v>
      </c>
      <c r="J1044">
        <v>320635.06990961399</v>
      </c>
      <c r="K1044">
        <v>0.45045527111325201</v>
      </c>
      <c r="L1044">
        <v>0.16567023288875801</v>
      </c>
      <c r="M1044">
        <v>31273.7033066734</v>
      </c>
      <c r="N1044">
        <v>16317.727658842099</v>
      </c>
      <c r="O1044">
        <v>1.16690760945191E-2</v>
      </c>
      <c r="P1044">
        <v>8.4312727931406903E-3</v>
      </c>
      <c r="Q1044">
        <v>0.3413481885641359</v>
      </c>
    </row>
    <row r="1045" spans="1:17" x14ac:dyDescent="0.2">
      <c r="A1045">
        <v>64</v>
      </c>
      <c r="B1045">
        <v>2014</v>
      </c>
      <c r="C1045" t="s">
        <v>70</v>
      </c>
      <c r="D1045">
        <v>1683996.709120403</v>
      </c>
      <c r="E1045">
        <v>1320985.95152451</v>
      </c>
      <c r="F1045">
        <v>363010.757595893</v>
      </c>
      <c r="G1045">
        <v>0.48133504104545399</v>
      </c>
      <c r="H1045">
        <v>0.190014114954075</v>
      </c>
      <c r="I1045">
        <v>1288839.4767795</v>
      </c>
      <c r="J1045">
        <v>341705.44476176798</v>
      </c>
      <c r="K1045">
        <v>0.46962165020810498</v>
      </c>
      <c r="L1045">
        <v>0.178862075855271</v>
      </c>
      <c r="M1045">
        <v>32146.4747450049</v>
      </c>
      <c r="N1045">
        <v>21305.312834125401</v>
      </c>
      <c r="O1045">
        <v>1.17133908373488E-2</v>
      </c>
      <c r="P1045">
        <v>1.11520390988045E-2</v>
      </c>
      <c r="Q1045">
        <v>0.36177157091076179</v>
      </c>
    </row>
    <row r="1046" spans="1:17" x14ac:dyDescent="0.2">
      <c r="A1046">
        <v>64</v>
      </c>
      <c r="B1046">
        <v>2015</v>
      </c>
      <c r="C1046" t="s">
        <v>70</v>
      </c>
      <c r="D1046">
        <v>1875006.6093377341</v>
      </c>
      <c r="E1046">
        <v>1407338.2362364</v>
      </c>
      <c r="F1046">
        <v>467668.37310133397</v>
      </c>
      <c r="G1046">
        <v>0.50306887147594503</v>
      </c>
      <c r="H1046">
        <v>0.24891375516700101</v>
      </c>
      <c r="I1046">
        <v>1371090.57974598</v>
      </c>
      <c r="J1046">
        <v>446124.72857344401</v>
      </c>
      <c r="K1046">
        <v>0.49011173922815798</v>
      </c>
      <c r="L1046">
        <v>0.237447276422974</v>
      </c>
      <c r="M1046">
        <v>36247.656490418201</v>
      </c>
      <c r="N1046">
        <v>21543.644527890399</v>
      </c>
      <c r="O1046">
        <v>1.2957132247787001E-2</v>
      </c>
      <c r="P1046">
        <v>1.14664787440272E-2</v>
      </c>
      <c r="Q1046">
        <v>0.40095574029849124</v>
      </c>
    </row>
    <row r="1047" spans="1:17" x14ac:dyDescent="0.2">
      <c r="A1047">
        <v>64</v>
      </c>
      <c r="B1047">
        <v>2016</v>
      </c>
      <c r="C1047" t="s">
        <v>70</v>
      </c>
      <c r="D1047">
        <v>1841482.9048788422</v>
      </c>
      <c r="E1047">
        <v>1408267.2847408201</v>
      </c>
      <c r="F1047">
        <v>433215.620138022</v>
      </c>
      <c r="G1047">
        <v>0.49967050537841901</v>
      </c>
      <c r="H1047">
        <v>0.24565770857404001</v>
      </c>
      <c r="I1047">
        <v>1367592.9390710499</v>
      </c>
      <c r="J1047">
        <v>402945.2155241</v>
      </c>
      <c r="K1047">
        <v>0.48523874865370797</v>
      </c>
      <c r="L1047">
        <v>0.22849268060783701</v>
      </c>
      <c r="M1047">
        <v>40674.345669766197</v>
      </c>
      <c r="N1047">
        <v>30270.404613922099</v>
      </c>
      <c r="O1047">
        <v>1.44317567247108E-2</v>
      </c>
      <c r="P1047">
        <v>1.71650279662031E-2</v>
      </c>
      <c r="Q1047">
        <v>0.40190511315079885</v>
      </c>
    </row>
    <row r="1048" spans="1:17" x14ac:dyDescent="0.2">
      <c r="A1048">
        <v>64</v>
      </c>
      <c r="B1048">
        <v>2017</v>
      </c>
      <c r="C1048" t="s">
        <v>70</v>
      </c>
      <c r="D1048">
        <v>1894713.1910730379</v>
      </c>
      <c r="E1048">
        <v>1477737.5461979799</v>
      </c>
      <c r="F1048">
        <v>416975.64487505797</v>
      </c>
      <c r="G1048">
        <v>0.51787805855083502</v>
      </c>
      <c r="H1048">
        <v>0.23949695646764499</v>
      </c>
      <c r="I1048">
        <v>1443436.94709604</v>
      </c>
      <c r="J1048">
        <v>393886.21010324801</v>
      </c>
      <c r="K1048">
        <v>0.50585729903522103</v>
      </c>
      <c r="L1048">
        <v>0.22623515227746499</v>
      </c>
      <c r="M1048">
        <v>34300.599101932101</v>
      </c>
      <c r="N1048">
        <v>23089.4347718106</v>
      </c>
      <c r="O1048">
        <v>1.2020759515613801E-2</v>
      </c>
      <c r="P1048">
        <v>1.3261804190179499E-2</v>
      </c>
      <c r="Q1048">
        <v>0.41238772005134633</v>
      </c>
    </row>
    <row r="1049" spans="1:17" x14ac:dyDescent="0.2">
      <c r="A1049">
        <v>64</v>
      </c>
      <c r="B1049">
        <v>2018</v>
      </c>
      <c r="C1049" t="s">
        <v>70</v>
      </c>
      <c r="D1049">
        <v>2021137.0754356799</v>
      </c>
      <c r="E1049">
        <v>1600702.8977257099</v>
      </c>
      <c r="F1049">
        <v>420434.17770996998</v>
      </c>
      <c r="G1049">
        <v>0.555159679951163</v>
      </c>
      <c r="H1049">
        <v>0.243943953974468</v>
      </c>
      <c r="I1049">
        <v>1563916.4743642299</v>
      </c>
      <c r="J1049">
        <v>400618.584294595</v>
      </c>
      <c r="K1049">
        <v>0.54240132295129695</v>
      </c>
      <c r="L1049">
        <v>0.232446567547831</v>
      </c>
      <c r="M1049">
        <v>36786.423361477398</v>
      </c>
      <c r="N1049">
        <v>19815.593415374798</v>
      </c>
      <c r="O1049">
        <v>1.2758356999866801E-2</v>
      </c>
      <c r="P1049">
        <v>1.14973864266372E-2</v>
      </c>
      <c r="Q1049">
        <v>0.43872844316249571</v>
      </c>
    </row>
    <row r="1050" spans="1:17" x14ac:dyDescent="0.2">
      <c r="A1050">
        <v>64</v>
      </c>
      <c r="B1050">
        <v>2019</v>
      </c>
      <c r="C1050" t="s">
        <v>70</v>
      </c>
      <c r="D1050">
        <v>2206362.1731273341</v>
      </c>
      <c r="E1050">
        <v>1751992.15373148</v>
      </c>
      <c r="F1050">
        <v>465312.46837105398</v>
      </c>
      <c r="G1050">
        <v>0.59927156511046198</v>
      </c>
      <c r="H1050">
        <v>0.27140852340337901</v>
      </c>
      <c r="I1050">
        <v>1683541.83196708</v>
      </c>
      <c r="J1050">
        <v>436857.97463431797</v>
      </c>
      <c r="K1050">
        <v>0.57585802905740402</v>
      </c>
      <c r="L1050">
        <v>0.25481152105716298</v>
      </c>
      <c r="M1050">
        <v>68450.321764400098</v>
      </c>
      <c r="N1050">
        <v>28454.493736736</v>
      </c>
      <c r="O1050">
        <v>2.3413536053058001E-2</v>
      </c>
      <c r="P1050">
        <v>1.65970023462166E-2</v>
      </c>
      <c r="Q1050">
        <v>0.47759730017189139</v>
      </c>
    </row>
    <row r="1051" spans="1:17" x14ac:dyDescent="0.2">
      <c r="A1051">
        <v>64</v>
      </c>
      <c r="B1051">
        <v>2020</v>
      </c>
      <c r="C1051" t="s">
        <v>70</v>
      </c>
      <c r="D1051">
        <v>2134434.2609923272</v>
      </c>
      <c r="E1051">
        <v>1741049.7047562799</v>
      </c>
      <c r="F1051">
        <v>434819.16876015702</v>
      </c>
      <c r="G1051">
        <v>0.58652761526641195</v>
      </c>
      <c r="H1051">
        <v>0.25578974166410401</v>
      </c>
      <c r="I1051">
        <v>1688871.6826343399</v>
      </c>
      <c r="J1051">
        <v>404174.02902136702</v>
      </c>
      <c r="K1051">
        <v>0.56894979953783698</v>
      </c>
      <c r="L1051">
        <v>0.237762219097891</v>
      </c>
      <c r="M1051">
        <v>52178.0221219347</v>
      </c>
      <c r="N1051">
        <v>30645.139738790102</v>
      </c>
      <c r="O1051">
        <v>1.7577815728575402E-2</v>
      </c>
      <c r="P1051">
        <v>1.8027522566212501E-2</v>
      </c>
      <c r="Q1051">
        <v>0.46424294491175377</v>
      </c>
    </row>
    <row r="1052" spans="1:17" x14ac:dyDescent="0.2">
      <c r="A1052">
        <v>65</v>
      </c>
      <c r="B1052">
        <v>1986</v>
      </c>
      <c r="C1052" t="s">
        <v>71</v>
      </c>
      <c r="D1052">
        <v>1552550.7714769328</v>
      </c>
      <c r="E1052">
        <v>672425.44811121095</v>
      </c>
      <c r="F1052">
        <v>880125.32336572197</v>
      </c>
      <c r="G1052">
        <v>0.23009986879300701</v>
      </c>
      <c r="H1052">
        <v>0.16651364832668</v>
      </c>
      <c r="I1052">
        <v>652308.29142990801</v>
      </c>
      <c r="J1052">
        <v>819447.35426498298</v>
      </c>
      <c r="K1052">
        <v>0.22321590102251501</v>
      </c>
      <c r="L1052">
        <v>0.155033794560651</v>
      </c>
      <c r="M1052">
        <v>20117.156681303299</v>
      </c>
      <c r="N1052">
        <v>60677.969100739101</v>
      </c>
      <c r="O1052">
        <v>6.8839677704920698E-3</v>
      </c>
      <c r="P1052">
        <v>1.14798537660292E-2</v>
      </c>
      <c r="Q1052">
        <v>0.1891526576190197</v>
      </c>
    </row>
    <row r="1053" spans="1:17" x14ac:dyDescent="0.2">
      <c r="A1053">
        <v>65</v>
      </c>
      <c r="B1053">
        <v>1987</v>
      </c>
      <c r="C1053" t="s">
        <v>71</v>
      </c>
      <c r="D1053">
        <v>1684974.09969888</v>
      </c>
      <c r="E1053">
        <v>736515.54322790401</v>
      </c>
      <c r="F1053">
        <v>948458.55647097598</v>
      </c>
      <c r="G1053">
        <v>0.23560062114453001</v>
      </c>
      <c r="H1053">
        <v>0.17689706141615799</v>
      </c>
      <c r="I1053">
        <v>710759.87976658996</v>
      </c>
      <c r="J1053">
        <v>889955.34230861499</v>
      </c>
      <c r="K1053">
        <v>0.227361758617772</v>
      </c>
      <c r="L1053">
        <v>0.16598562348551399</v>
      </c>
      <c r="M1053">
        <v>25755.663461313699</v>
      </c>
      <c r="N1053">
        <v>58503.214162361503</v>
      </c>
      <c r="O1053">
        <v>8.2388625267577308E-3</v>
      </c>
      <c r="P1053">
        <v>1.09114379306447E-2</v>
      </c>
      <c r="Q1053">
        <v>0.19851811403634045</v>
      </c>
    </row>
    <row r="1054" spans="1:17" x14ac:dyDescent="0.2">
      <c r="A1054">
        <v>65</v>
      </c>
      <c r="B1054">
        <v>1988</v>
      </c>
      <c r="C1054" t="s">
        <v>71</v>
      </c>
      <c r="D1054">
        <v>1694441.123221098</v>
      </c>
      <c r="E1054">
        <v>826471.59289437102</v>
      </c>
      <c r="F1054">
        <v>867969.53032672696</v>
      </c>
      <c r="G1054">
        <v>0.25187459792310302</v>
      </c>
      <c r="H1054">
        <v>0.15834276440835601</v>
      </c>
      <c r="I1054">
        <v>798400.22741854901</v>
      </c>
      <c r="J1054">
        <v>812049.60528830404</v>
      </c>
      <c r="K1054">
        <v>0.24331959863073399</v>
      </c>
      <c r="L1054">
        <v>0.14814135156295499</v>
      </c>
      <c r="M1054">
        <v>28071.365475821502</v>
      </c>
      <c r="N1054">
        <v>55919.9250384236</v>
      </c>
      <c r="O1054">
        <v>8.5549992923697298E-3</v>
      </c>
      <c r="P1054">
        <v>1.0201412845401299E-2</v>
      </c>
      <c r="Q1054">
        <v>0.19336603677809877</v>
      </c>
    </row>
    <row r="1055" spans="1:17" x14ac:dyDescent="0.2">
      <c r="A1055">
        <v>65</v>
      </c>
      <c r="B1055">
        <v>1989</v>
      </c>
      <c r="C1055" t="s">
        <v>71</v>
      </c>
      <c r="D1055">
        <v>1943974.995814214</v>
      </c>
      <c r="E1055">
        <v>856292.36444273405</v>
      </c>
      <c r="F1055">
        <v>1087682.6313714799</v>
      </c>
      <c r="G1055">
        <v>0.25028534726722601</v>
      </c>
      <c r="H1055">
        <v>0.19528913733179501</v>
      </c>
      <c r="I1055">
        <v>827540.88141069806</v>
      </c>
      <c r="J1055">
        <v>1009025.3894208</v>
      </c>
      <c r="K1055">
        <v>0.24188158797433101</v>
      </c>
      <c r="L1055">
        <v>0.18116653899069701</v>
      </c>
      <c r="M1055">
        <v>28751.483032036002</v>
      </c>
      <c r="N1055">
        <v>78657.241950686395</v>
      </c>
      <c r="O1055">
        <v>8.4037592928952499E-3</v>
      </c>
      <c r="P1055">
        <v>1.4122598341097799E-2</v>
      </c>
      <c r="Q1055">
        <v>0.2162166635382986</v>
      </c>
    </row>
    <row r="1056" spans="1:17" x14ac:dyDescent="0.2">
      <c r="A1056">
        <v>65</v>
      </c>
      <c r="B1056">
        <v>1990</v>
      </c>
      <c r="C1056" t="s">
        <v>71</v>
      </c>
      <c r="D1056">
        <v>2221693.5977337398</v>
      </c>
      <c r="E1056">
        <v>1072358.7924392</v>
      </c>
      <c r="F1056">
        <v>1149334.80529454</v>
      </c>
      <c r="G1056">
        <v>0.30220113081774702</v>
      </c>
      <c r="H1056">
        <v>0.205250823711571</v>
      </c>
      <c r="I1056">
        <v>1042143.41509178</v>
      </c>
      <c r="J1056">
        <v>1072376.2293745901</v>
      </c>
      <c r="K1056">
        <v>0.29368614379395203</v>
      </c>
      <c r="L1056">
        <v>0.191507386180161</v>
      </c>
      <c r="M1056">
        <v>30215.377347412101</v>
      </c>
      <c r="N1056">
        <v>76958.575919957599</v>
      </c>
      <c r="O1056">
        <v>8.5149870237956095E-3</v>
      </c>
      <c r="P1056">
        <v>1.3743437531409899E-2</v>
      </c>
      <c r="Q1056">
        <v>0.24285705182163203</v>
      </c>
    </row>
    <row r="1057" spans="1:17" x14ac:dyDescent="0.2">
      <c r="A1057">
        <v>65</v>
      </c>
      <c r="B1057">
        <v>1991</v>
      </c>
      <c r="C1057" t="s">
        <v>71</v>
      </c>
      <c r="D1057">
        <v>2425040.27935297</v>
      </c>
      <c r="E1057">
        <v>1142926.0525778299</v>
      </c>
      <c r="F1057">
        <v>1282114.22677514</v>
      </c>
      <c r="G1057">
        <v>0.31258058663684901</v>
      </c>
      <c r="H1057">
        <v>0.22332834104063301</v>
      </c>
      <c r="I1057">
        <v>1114176.56674643</v>
      </c>
      <c r="J1057">
        <v>1194155.35440727</v>
      </c>
      <c r="K1057">
        <v>0.30471784597535201</v>
      </c>
      <c r="L1057">
        <v>0.20800700021507301</v>
      </c>
      <c r="M1057">
        <v>28749.485831401798</v>
      </c>
      <c r="N1057">
        <v>87958.872367870994</v>
      </c>
      <c r="O1057">
        <v>7.8627406614964809E-3</v>
      </c>
      <c r="P1057">
        <v>1.53213408255601E-2</v>
      </c>
      <c r="Q1057">
        <v>0.25805551760526507</v>
      </c>
    </row>
    <row r="1058" spans="1:17" x14ac:dyDescent="0.2">
      <c r="A1058">
        <v>65</v>
      </c>
      <c r="B1058">
        <v>1992</v>
      </c>
      <c r="C1058" t="s">
        <v>71</v>
      </c>
      <c r="D1058">
        <v>2372969.2269618697</v>
      </c>
      <c r="E1058">
        <v>1141094.6861793201</v>
      </c>
      <c r="F1058">
        <v>1231874.5407825499</v>
      </c>
      <c r="G1058">
        <v>0.30238450130542999</v>
      </c>
      <c r="H1058">
        <v>0.20832232204755199</v>
      </c>
      <c r="I1058">
        <v>1118000.39348909</v>
      </c>
      <c r="J1058">
        <v>1155850.14812709</v>
      </c>
      <c r="K1058">
        <v>0.29626462688771699</v>
      </c>
      <c r="L1058">
        <v>0.19546583586659799</v>
      </c>
      <c r="M1058">
        <v>23094.292690228602</v>
      </c>
      <c r="N1058">
        <v>76024.392655463002</v>
      </c>
      <c r="O1058">
        <v>6.1198744177124401E-3</v>
      </c>
      <c r="P1058">
        <v>1.28564861809548E-2</v>
      </c>
      <c r="Q1058">
        <v>0.24496519025581931</v>
      </c>
    </row>
    <row r="1059" spans="1:17" x14ac:dyDescent="0.2">
      <c r="A1059">
        <v>65</v>
      </c>
      <c r="B1059">
        <v>1993</v>
      </c>
      <c r="C1059" t="s">
        <v>71</v>
      </c>
      <c r="D1059">
        <v>2777542.8581101201</v>
      </c>
      <c r="E1059">
        <v>1449139.4135040101</v>
      </c>
      <c r="F1059">
        <v>1328403.44460611</v>
      </c>
      <c r="G1059">
        <v>0.38086918539272502</v>
      </c>
      <c r="H1059">
        <v>0.22013111196434701</v>
      </c>
      <c r="I1059">
        <v>1419194.6722834699</v>
      </c>
      <c r="J1059">
        <v>1245641.89179975</v>
      </c>
      <c r="K1059">
        <v>0.37299897698545598</v>
      </c>
      <c r="L1059">
        <v>0.20641660924972799</v>
      </c>
      <c r="M1059">
        <v>29944.741220543699</v>
      </c>
      <c r="N1059">
        <v>82761.552806358406</v>
      </c>
      <c r="O1059">
        <v>7.8702084072691993E-3</v>
      </c>
      <c r="P1059">
        <v>1.3714502714618999E-2</v>
      </c>
      <c r="Q1059">
        <v>0.2822871695417658</v>
      </c>
    </row>
    <row r="1060" spans="1:17" x14ac:dyDescent="0.2">
      <c r="A1060">
        <v>65</v>
      </c>
      <c r="B1060">
        <v>1994</v>
      </c>
      <c r="C1060" t="s">
        <v>71</v>
      </c>
      <c r="D1060">
        <v>3074829.8320648898</v>
      </c>
      <c r="E1060">
        <v>1694996.2200490299</v>
      </c>
      <c r="F1060">
        <v>1379833.6120158599</v>
      </c>
      <c r="G1060">
        <v>0.43829493132073299</v>
      </c>
      <c r="H1060">
        <v>0.218567859976108</v>
      </c>
      <c r="I1060">
        <v>1670147.0481686599</v>
      </c>
      <c r="J1060">
        <v>1305120.95400647</v>
      </c>
      <c r="K1060">
        <v>0.43186939127889801</v>
      </c>
      <c r="L1060">
        <v>0.20673325496863801</v>
      </c>
      <c r="M1060">
        <v>24849.171880367001</v>
      </c>
      <c r="N1060">
        <v>74712.658009385996</v>
      </c>
      <c r="O1060">
        <v>6.4255400418341199E-3</v>
      </c>
      <c r="P1060">
        <v>1.183460500747E-2</v>
      </c>
      <c r="Q1060">
        <v>0.30203672802610776</v>
      </c>
    </row>
    <row r="1061" spans="1:17" x14ac:dyDescent="0.2">
      <c r="A1061">
        <v>65</v>
      </c>
      <c r="B1061">
        <v>1995</v>
      </c>
      <c r="C1061" t="s">
        <v>71</v>
      </c>
      <c r="D1061">
        <v>3047895.7201919099</v>
      </c>
      <c r="E1061">
        <v>1655924.4999686</v>
      </c>
      <c r="F1061">
        <v>1391971.2202233099</v>
      </c>
      <c r="G1061">
        <v>0.41940490234320899</v>
      </c>
      <c r="H1061">
        <v>0.21531057352865099</v>
      </c>
      <c r="I1061">
        <v>1616258.3766137999</v>
      </c>
      <c r="J1061">
        <v>1307107.2888488399</v>
      </c>
      <c r="K1061">
        <v>0.40935844998848597</v>
      </c>
      <c r="L1061">
        <v>0.20218379226287</v>
      </c>
      <c r="M1061">
        <v>39666.123354798699</v>
      </c>
      <c r="N1061">
        <v>84863.931374469394</v>
      </c>
      <c r="O1061">
        <v>1.0046452354723E-2</v>
      </c>
      <c r="P1061">
        <v>1.3126781265780599E-2</v>
      </c>
      <c r="Q1061">
        <v>0.2926949025283721</v>
      </c>
    </row>
    <row r="1062" spans="1:17" x14ac:dyDescent="0.2">
      <c r="A1062">
        <v>65</v>
      </c>
      <c r="B1062">
        <v>1996</v>
      </c>
      <c r="C1062" t="s">
        <v>71</v>
      </c>
      <c r="D1062">
        <v>3024617.49960993</v>
      </c>
      <c r="E1062">
        <v>1476527.64305771</v>
      </c>
      <c r="F1062">
        <v>1548089.8565522199</v>
      </c>
      <c r="G1062">
        <v>0.36596808636298001</v>
      </c>
      <c r="H1062">
        <v>0.23252128804637601</v>
      </c>
      <c r="I1062">
        <v>1460887.5216956499</v>
      </c>
      <c r="J1062">
        <v>1475769.03508589</v>
      </c>
      <c r="K1062">
        <v>0.36209156883737398</v>
      </c>
      <c r="L1062">
        <v>0.221658785144009</v>
      </c>
      <c r="M1062">
        <v>15640.121362051201</v>
      </c>
      <c r="N1062">
        <v>72320.821466328896</v>
      </c>
      <c r="O1062">
        <v>3.8765175256058101E-3</v>
      </c>
      <c r="P1062">
        <v>1.0862502902366599E-2</v>
      </c>
      <c r="Q1062">
        <v>0.28287487880232937</v>
      </c>
    </row>
    <row r="1063" spans="1:17" x14ac:dyDescent="0.2">
      <c r="A1063">
        <v>65</v>
      </c>
      <c r="B1063">
        <v>1997</v>
      </c>
      <c r="C1063" t="s">
        <v>71</v>
      </c>
      <c r="D1063">
        <v>3214743.1348174596</v>
      </c>
      <c r="E1063">
        <v>1610366.3380804199</v>
      </c>
      <c r="F1063">
        <v>1604376.7967370399</v>
      </c>
      <c r="G1063">
        <v>0.38896797488580698</v>
      </c>
      <c r="H1063">
        <v>0.23529786406056599</v>
      </c>
      <c r="I1063">
        <v>1588291.1740000199</v>
      </c>
      <c r="J1063">
        <v>1513183.2397396399</v>
      </c>
      <c r="K1063">
        <v>0.38363593852576899</v>
      </c>
      <c r="L1063">
        <v>0.221923419091521</v>
      </c>
      <c r="M1063">
        <v>22075.1640804005</v>
      </c>
      <c r="N1063">
        <v>91193.556997394204</v>
      </c>
      <c r="O1063">
        <v>5.3320363600375302E-3</v>
      </c>
      <c r="P1063">
        <v>1.33744449690451E-2</v>
      </c>
      <c r="Q1063">
        <v>0.29335364206659581</v>
      </c>
    </row>
    <row r="1064" spans="1:17" x14ac:dyDescent="0.2">
      <c r="A1064">
        <v>65</v>
      </c>
      <c r="B1064">
        <v>1998</v>
      </c>
      <c r="C1064" t="s">
        <v>71</v>
      </c>
      <c r="D1064">
        <v>3386839.4903415898</v>
      </c>
      <c r="E1064">
        <v>1714002.1721812401</v>
      </c>
      <c r="F1064">
        <v>1672837.31816035</v>
      </c>
      <c r="G1064">
        <v>0.40433615883756402</v>
      </c>
      <c r="H1064">
        <v>0.238909175305488</v>
      </c>
      <c r="I1064">
        <v>1696501.5592318999</v>
      </c>
      <c r="J1064">
        <v>1602593.7951076799</v>
      </c>
      <c r="K1064">
        <v>0.40020773313771002</v>
      </c>
      <c r="L1064">
        <v>0.22887722421204901</v>
      </c>
      <c r="M1064">
        <v>17500.612949338101</v>
      </c>
      <c r="N1064">
        <v>70243.523052665405</v>
      </c>
      <c r="O1064">
        <v>4.1284256998538197E-3</v>
      </c>
      <c r="P1064">
        <v>1.0031951093439E-2</v>
      </c>
      <c r="Q1064">
        <v>0.30129255925854315</v>
      </c>
    </row>
    <row r="1065" spans="1:17" x14ac:dyDescent="0.2">
      <c r="A1065">
        <v>65</v>
      </c>
      <c r="B1065">
        <v>1999</v>
      </c>
      <c r="C1065" t="s">
        <v>71</v>
      </c>
      <c r="D1065">
        <v>3504904.3475422002</v>
      </c>
      <c r="E1065">
        <v>1768520.7008358999</v>
      </c>
      <c r="F1065">
        <v>1736383.6467063001</v>
      </c>
      <c r="G1065">
        <v>0.40510611184977602</v>
      </c>
      <c r="H1065">
        <v>0.24248875708143799</v>
      </c>
      <c r="I1065">
        <v>1740168.7623474</v>
      </c>
      <c r="J1065">
        <v>1667147.46444215</v>
      </c>
      <c r="K1065">
        <v>0.398611676382297</v>
      </c>
      <c r="L1065">
        <v>0.232819813346483</v>
      </c>
      <c r="M1065">
        <v>28351.938488497799</v>
      </c>
      <c r="N1065">
        <v>69236.182264151794</v>
      </c>
      <c r="O1065">
        <v>6.4944354674789199E-3</v>
      </c>
      <c r="P1065">
        <v>9.6689437349543501E-3</v>
      </c>
      <c r="Q1065">
        <v>0.30408017120674558</v>
      </c>
    </row>
    <row r="1066" spans="1:17" x14ac:dyDescent="0.2">
      <c r="A1066">
        <v>65</v>
      </c>
      <c r="B1066">
        <v>2000</v>
      </c>
      <c r="C1066" t="s">
        <v>71</v>
      </c>
      <c r="D1066">
        <v>3850156.6399466498</v>
      </c>
      <c r="E1066">
        <v>1969370.88958382</v>
      </c>
      <c r="F1066">
        <v>1880785.75036283</v>
      </c>
      <c r="G1066">
        <v>0.437065906432763</v>
      </c>
      <c r="H1066">
        <v>0.25836511006639101</v>
      </c>
      <c r="I1066">
        <v>1945777.5234338299</v>
      </c>
      <c r="J1066">
        <v>1808205.19032312</v>
      </c>
      <c r="K1066">
        <v>0.431829789652177</v>
      </c>
      <c r="L1066">
        <v>0.24839465788717799</v>
      </c>
      <c r="M1066">
        <v>23593.366149993999</v>
      </c>
      <c r="N1066">
        <v>72580.560039704593</v>
      </c>
      <c r="O1066">
        <v>5.2361167805858701E-3</v>
      </c>
      <c r="P1066">
        <v>9.97045217921343E-3</v>
      </c>
      <c r="Q1066">
        <v>0.32668713012968476</v>
      </c>
    </row>
    <row r="1067" spans="1:17" x14ac:dyDescent="0.2">
      <c r="A1067">
        <v>65</v>
      </c>
      <c r="B1067">
        <v>2001</v>
      </c>
      <c r="C1067" t="s">
        <v>71</v>
      </c>
      <c r="D1067">
        <v>3859282.2376875901</v>
      </c>
      <c r="E1067">
        <v>2024724.40631102</v>
      </c>
      <c r="F1067">
        <v>1834557.83137657</v>
      </c>
      <c r="G1067">
        <v>0.436437835456915</v>
      </c>
      <c r="H1067">
        <v>0.25240457173962599</v>
      </c>
      <c r="I1067">
        <v>2005846.0950144299</v>
      </c>
      <c r="J1067">
        <v>1769210.6893345099</v>
      </c>
      <c r="K1067">
        <v>0.43236853630010902</v>
      </c>
      <c r="L1067">
        <v>0.24341389446609701</v>
      </c>
      <c r="M1067">
        <v>18878.3112965902</v>
      </c>
      <c r="N1067">
        <v>65347.142042052903</v>
      </c>
      <c r="O1067">
        <v>4.0692991568058298E-3</v>
      </c>
      <c r="P1067">
        <v>8.9906772735295105E-3</v>
      </c>
      <c r="Q1067">
        <v>0.32410442625030228</v>
      </c>
    </row>
    <row r="1068" spans="1:17" x14ac:dyDescent="0.2">
      <c r="A1068">
        <v>65</v>
      </c>
      <c r="B1068">
        <v>2002</v>
      </c>
      <c r="C1068" t="s">
        <v>71</v>
      </c>
      <c r="D1068">
        <v>3882070.3614256699</v>
      </c>
      <c r="E1068">
        <v>2045940.4603758799</v>
      </c>
      <c r="F1068">
        <v>1836129.90104979</v>
      </c>
      <c r="G1068">
        <v>0.43477769645950498</v>
      </c>
      <c r="H1068">
        <v>0.25364514083163298</v>
      </c>
      <c r="I1068">
        <v>1991542.4866144401</v>
      </c>
      <c r="J1068">
        <v>1746032.6474707599</v>
      </c>
      <c r="K1068">
        <v>0.42321771894201698</v>
      </c>
      <c r="L1068">
        <v>0.241199000414482</v>
      </c>
      <c r="M1068">
        <v>54397.9737614435</v>
      </c>
      <c r="N1068">
        <v>90097.253579029493</v>
      </c>
      <c r="O1068">
        <v>1.15599775174884E-2</v>
      </c>
      <c r="P1068">
        <v>1.2446140417151599E-2</v>
      </c>
      <c r="Q1068">
        <v>0.32500392709866605</v>
      </c>
    </row>
    <row r="1069" spans="1:17" x14ac:dyDescent="0.2">
      <c r="A1069">
        <v>65</v>
      </c>
      <c r="B1069">
        <v>2003</v>
      </c>
      <c r="C1069" t="s">
        <v>71</v>
      </c>
      <c r="D1069">
        <v>4031580.1784659503</v>
      </c>
      <c r="E1069">
        <v>2182136.28319452</v>
      </c>
      <c r="F1069">
        <v>1849443.89527143</v>
      </c>
      <c r="G1069">
        <v>0.45224346059991699</v>
      </c>
      <c r="H1069">
        <v>0.25535572814458701</v>
      </c>
      <c r="I1069">
        <v>2120546.3272732901</v>
      </c>
      <c r="J1069">
        <v>1770147.7577287899</v>
      </c>
      <c r="K1069">
        <v>0.43947906315209301</v>
      </c>
      <c r="L1069">
        <v>0.24440718139871201</v>
      </c>
      <c r="M1069">
        <v>61589.955921228597</v>
      </c>
      <c r="N1069">
        <v>79296.137542634693</v>
      </c>
      <c r="O1069">
        <v>1.27643974478242E-2</v>
      </c>
      <c r="P1069">
        <v>1.09485467458752E-2</v>
      </c>
      <c r="Q1069">
        <v>0.33407875622914146</v>
      </c>
    </row>
    <row r="1070" spans="1:17" x14ac:dyDescent="0.2">
      <c r="A1070">
        <v>65</v>
      </c>
      <c r="B1070">
        <v>2004</v>
      </c>
      <c r="C1070" t="s">
        <v>71</v>
      </c>
      <c r="D1070">
        <v>4479815.7996321302</v>
      </c>
      <c r="E1070">
        <v>2311610.7497646101</v>
      </c>
      <c r="F1070">
        <v>2168205.0498675201</v>
      </c>
      <c r="G1070">
        <v>0.466411962630564</v>
      </c>
      <c r="H1070">
        <v>0.29943774698506498</v>
      </c>
      <c r="I1070">
        <v>2255996.7657065098</v>
      </c>
      <c r="J1070">
        <v>2131596.0026695398</v>
      </c>
      <c r="K1070">
        <v>0.45519077088931298</v>
      </c>
      <c r="L1070">
        <v>0.29438189186061398</v>
      </c>
      <c r="M1070">
        <v>55613.984058104397</v>
      </c>
      <c r="N1070">
        <v>36609.047197984903</v>
      </c>
      <c r="O1070">
        <v>1.1221191741250899E-2</v>
      </c>
      <c r="P1070">
        <v>5.0558551244515798E-3</v>
      </c>
      <c r="Q1070">
        <v>0.36728599699509096</v>
      </c>
    </row>
    <row r="1071" spans="1:17" x14ac:dyDescent="0.2">
      <c r="A1071">
        <v>65</v>
      </c>
      <c r="B1071">
        <v>2005</v>
      </c>
      <c r="C1071" t="s">
        <v>71</v>
      </c>
      <c r="D1071">
        <v>4345201.0576598998</v>
      </c>
      <c r="E1071">
        <v>2264243.2645614301</v>
      </c>
      <c r="F1071">
        <v>2080957.79309847</v>
      </c>
      <c r="G1071">
        <v>0.44479016655291798</v>
      </c>
      <c r="H1071">
        <v>0.29003957143544201</v>
      </c>
      <c r="I1071">
        <v>2198592.2900898899</v>
      </c>
      <c r="J1071">
        <v>2053460.9335114199</v>
      </c>
      <c r="K1071">
        <v>0.431893624769358</v>
      </c>
      <c r="L1071">
        <v>0.28620711630497397</v>
      </c>
      <c r="M1071">
        <v>65650.974471544207</v>
      </c>
      <c r="N1071">
        <v>27496.859587047002</v>
      </c>
      <c r="O1071">
        <v>1.2896541783559401E-2</v>
      </c>
      <c r="P1071">
        <v>3.8324551304680099E-3</v>
      </c>
      <c r="Q1071">
        <v>0.35426709454530592</v>
      </c>
    </row>
    <row r="1072" spans="1:17" x14ac:dyDescent="0.2">
      <c r="A1072">
        <v>65</v>
      </c>
      <c r="B1072">
        <v>2006</v>
      </c>
      <c r="C1072" t="s">
        <v>71</v>
      </c>
      <c r="D1072">
        <v>4790753.1221730197</v>
      </c>
      <c r="E1072">
        <v>2762052.5812844699</v>
      </c>
      <c r="F1072">
        <v>2028700.54088855</v>
      </c>
      <c r="G1072">
        <v>0.49802981100181498</v>
      </c>
      <c r="H1072">
        <v>0.27262979341244797</v>
      </c>
      <c r="I1072">
        <v>2686659.2105111899</v>
      </c>
      <c r="J1072">
        <v>1967084.5290105999</v>
      </c>
      <c r="K1072">
        <v>0.484435520128633</v>
      </c>
      <c r="L1072">
        <v>0.26434943845092801</v>
      </c>
      <c r="M1072">
        <v>75393.370773278904</v>
      </c>
      <c r="N1072">
        <v>61616.011877952202</v>
      </c>
      <c r="O1072">
        <v>1.3594290873182599E-2</v>
      </c>
      <c r="P1072">
        <v>8.2803549615201207E-3</v>
      </c>
      <c r="Q1072">
        <v>0.36888305741689792</v>
      </c>
    </row>
    <row r="1073" spans="1:17" x14ac:dyDescent="0.2">
      <c r="A1073">
        <v>65</v>
      </c>
      <c r="B1073">
        <v>2007</v>
      </c>
      <c r="C1073" t="s">
        <v>71</v>
      </c>
      <c r="D1073">
        <v>5187161.5907270294</v>
      </c>
      <c r="E1073">
        <v>2927002.0731980298</v>
      </c>
      <c r="F1073">
        <v>2260159.5175290001</v>
      </c>
      <c r="G1073">
        <v>0.49009513296415202</v>
      </c>
      <c r="H1073">
        <v>0.29465332034626701</v>
      </c>
      <c r="I1073">
        <v>2850087.4653139398</v>
      </c>
      <c r="J1073">
        <v>2222979.39515852</v>
      </c>
      <c r="K1073">
        <v>0.47721660604986998</v>
      </c>
      <c r="L1073">
        <v>0.28980620826308101</v>
      </c>
      <c r="M1073">
        <v>76914.607884088793</v>
      </c>
      <c r="N1073">
        <v>37180.122370480101</v>
      </c>
      <c r="O1073">
        <v>1.2878526914281299E-2</v>
      </c>
      <c r="P1073">
        <v>4.8471120831859301E-3</v>
      </c>
      <c r="Q1073">
        <v>0.38020998938104483</v>
      </c>
    </row>
    <row r="1074" spans="1:17" x14ac:dyDescent="0.2">
      <c r="A1074">
        <v>65</v>
      </c>
      <c r="B1074">
        <v>2008</v>
      </c>
      <c r="C1074" t="s">
        <v>71</v>
      </c>
      <c r="D1074">
        <v>5006807.2155291</v>
      </c>
      <c r="E1074">
        <v>3056919.5039977599</v>
      </c>
      <c r="F1074">
        <v>1949887.7115313399</v>
      </c>
      <c r="G1074">
        <v>0.47797830895101701</v>
      </c>
      <c r="H1074">
        <v>0.247496846378114</v>
      </c>
      <c r="I1074">
        <v>2973475.1990945502</v>
      </c>
      <c r="J1074">
        <v>1903295.7280562799</v>
      </c>
      <c r="K1074">
        <v>0.46493100178539798</v>
      </c>
      <c r="L1074">
        <v>0.24158298328313499</v>
      </c>
      <c r="M1074">
        <v>83444.304903210403</v>
      </c>
      <c r="N1074">
        <v>46591.983475057998</v>
      </c>
      <c r="O1074">
        <v>1.30473071656187E-2</v>
      </c>
      <c r="P1074">
        <v>5.9138630949788999E-3</v>
      </c>
      <c r="Q1074">
        <v>0.35076526494359356</v>
      </c>
    </row>
    <row r="1075" spans="1:17" x14ac:dyDescent="0.2">
      <c r="A1075">
        <v>65</v>
      </c>
      <c r="B1075">
        <v>2009</v>
      </c>
      <c r="C1075" t="s">
        <v>71</v>
      </c>
      <c r="D1075">
        <v>5508488.50998329</v>
      </c>
      <c r="E1075">
        <v>3276989.41690687</v>
      </c>
      <c r="F1075">
        <v>2231499.09307642</v>
      </c>
      <c r="G1075">
        <v>0.48928024965892702</v>
      </c>
      <c r="H1075">
        <v>0.27829188290109202</v>
      </c>
      <c r="I1075">
        <v>3179747.29159278</v>
      </c>
      <c r="J1075">
        <v>2148649.1951340698</v>
      </c>
      <c r="K1075">
        <v>0.47476123684015697</v>
      </c>
      <c r="L1075">
        <v>0.26795961157367998</v>
      </c>
      <c r="M1075">
        <v>97242.125314090605</v>
      </c>
      <c r="N1075">
        <v>82849.897942349693</v>
      </c>
      <c r="O1075">
        <v>1.45190128187695E-2</v>
      </c>
      <c r="P1075">
        <v>1.03322713274122E-2</v>
      </c>
      <c r="Q1075">
        <v>0.37431644147913873</v>
      </c>
    </row>
    <row r="1076" spans="1:17" x14ac:dyDescent="0.2">
      <c r="A1076">
        <v>65</v>
      </c>
      <c r="B1076">
        <v>2010</v>
      </c>
      <c r="C1076" t="s">
        <v>71</v>
      </c>
      <c r="D1076">
        <v>6023338.0850951904</v>
      </c>
      <c r="E1076">
        <v>3634749.0740029602</v>
      </c>
      <c r="F1076">
        <v>2388589.0110922302</v>
      </c>
      <c r="G1076">
        <v>0.50937072117709703</v>
      </c>
      <c r="H1076">
        <v>0.29441025794893599</v>
      </c>
      <c r="I1076">
        <v>3578668.5745757599</v>
      </c>
      <c r="J1076">
        <v>2311038.8682794599</v>
      </c>
      <c r="K1076">
        <v>0.50151164649116697</v>
      </c>
      <c r="L1076">
        <v>0.284851661872567</v>
      </c>
      <c r="M1076">
        <v>56080.4994272029</v>
      </c>
      <c r="N1076">
        <v>77550.142812766004</v>
      </c>
      <c r="O1076">
        <v>7.8590746859305404E-3</v>
      </c>
      <c r="P1076">
        <v>9.5585960763685703E-3</v>
      </c>
      <c r="Q1076">
        <v>0.39500161799728095</v>
      </c>
    </row>
    <row r="1077" spans="1:17" x14ac:dyDescent="0.2">
      <c r="A1077">
        <v>65</v>
      </c>
      <c r="B1077">
        <v>2011</v>
      </c>
      <c r="C1077" t="s">
        <v>71</v>
      </c>
      <c r="D1077">
        <v>5526518.7739850199</v>
      </c>
      <c r="E1077">
        <v>3667111.5146505302</v>
      </c>
      <c r="F1077">
        <v>1859407.2593344899</v>
      </c>
      <c r="G1077">
        <v>0.50010192422364796</v>
      </c>
      <c r="H1077">
        <v>0.227052040783875</v>
      </c>
      <c r="I1077">
        <v>3587113.3070200402</v>
      </c>
      <c r="J1077">
        <v>1806517.38741701</v>
      </c>
      <c r="K1077">
        <v>0.48919217757138</v>
      </c>
      <c r="L1077">
        <v>0.22059366363418101</v>
      </c>
      <c r="M1077">
        <v>79998.207630489502</v>
      </c>
      <c r="N1077">
        <v>52889.871917481301</v>
      </c>
      <c r="O1077">
        <v>1.0909746652267601E-2</v>
      </c>
      <c r="P1077">
        <v>6.4583771496944699E-3</v>
      </c>
      <c r="Q1077">
        <v>0.35604258847538212</v>
      </c>
    </row>
    <row r="1078" spans="1:17" x14ac:dyDescent="0.2">
      <c r="A1078">
        <v>65</v>
      </c>
      <c r="B1078">
        <v>2012</v>
      </c>
      <c r="C1078" t="s">
        <v>71</v>
      </c>
      <c r="D1078">
        <v>5353393.8669927903</v>
      </c>
      <c r="E1078">
        <v>3738364.6892039301</v>
      </c>
      <c r="F1078">
        <v>1615029.1777888599</v>
      </c>
      <c r="G1078">
        <v>0.49914830360513901</v>
      </c>
      <c r="H1078">
        <v>0.19574669313984899</v>
      </c>
      <c r="I1078">
        <v>3662589.0833147899</v>
      </c>
      <c r="J1078">
        <v>1568413.1061578901</v>
      </c>
      <c r="K1078">
        <v>0.489030707201704</v>
      </c>
      <c r="L1078">
        <v>0.190096676412953</v>
      </c>
      <c r="M1078">
        <v>75775.605889143102</v>
      </c>
      <c r="N1078">
        <v>46616.071630965598</v>
      </c>
      <c r="O1078">
        <v>1.0117596403434801E-2</v>
      </c>
      <c r="P1078">
        <v>5.6500167268958099E-3</v>
      </c>
      <c r="Q1078">
        <v>0.34011192373965499</v>
      </c>
    </row>
    <row r="1079" spans="1:17" x14ac:dyDescent="0.2">
      <c r="A1079">
        <v>65</v>
      </c>
      <c r="B1079">
        <v>2013</v>
      </c>
      <c r="C1079" t="s">
        <v>71</v>
      </c>
      <c r="D1079">
        <v>5433274.8777228799</v>
      </c>
      <c r="E1079">
        <v>3809270.0653776601</v>
      </c>
      <c r="F1079">
        <v>1624004.81234522</v>
      </c>
      <c r="G1079">
        <v>0.49610983551960602</v>
      </c>
      <c r="H1079">
        <v>0.19706019655057599</v>
      </c>
      <c r="I1079">
        <v>3711391.4797732499</v>
      </c>
      <c r="J1079">
        <v>1547534.71241501</v>
      </c>
      <c r="K1079">
        <v>0.48336237257481701</v>
      </c>
      <c r="L1079">
        <v>0.187781152050253</v>
      </c>
      <c r="M1079">
        <v>97878.5856044096</v>
      </c>
      <c r="N1079">
        <v>76470.099930214201</v>
      </c>
      <c r="O1079">
        <v>1.2747462944788899E-2</v>
      </c>
      <c r="P1079">
        <v>9.2790445003231407E-3</v>
      </c>
      <c r="Q1079">
        <v>0.34129810081442707</v>
      </c>
    </row>
    <row r="1080" spans="1:17" x14ac:dyDescent="0.2">
      <c r="A1080">
        <v>65</v>
      </c>
      <c r="B1080">
        <v>2014</v>
      </c>
      <c r="C1080" t="s">
        <v>71</v>
      </c>
      <c r="D1080">
        <v>5783424.0681090597</v>
      </c>
      <c r="E1080">
        <v>4021449.61877053</v>
      </c>
      <c r="F1080">
        <v>1761974.44933853</v>
      </c>
      <c r="G1080">
        <v>0.51448902982320299</v>
      </c>
      <c r="H1080">
        <v>0.214156750684904</v>
      </c>
      <c r="I1080">
        <v>3922447.3272830499</v>
      </c>
      <c r="J1080">
        <v>1657685.80645889</v>
      </c>
      <c r="K1080">
        <v>0.50182305169931496</v>
      </c>
      <c r="L1080">
        <v>0.20148113163672399</v>
      </c>
      <c r="M1080">
        <v>99002.291487480805</v>
      </c>
      <c r="N1080">
        <v>104288.642879644</v>
      </c>
      <c r="O1080">
        <v>1.2665978123888699E-2</v>
      </c>
      <c r="P1080">
        <v>1.2675619048180599E-2</v>
      </c>
      <c r="Q1080">
        <v>0.36047508015942387</v>
      </c>
    </row>
    <row r="1081" spans="1:17" x14ac:dyDescent="0.2">
      <c r="A1081">
        <v>65</v>
      </c>
      <c r="B1081">
        <v>2015</v>
      </c>
      <c r="C1081" t="s">
        <v>71</v>
      </c>
      <c r="D1081">
        <v>6690875.3020873703</v>
      </c>
      <c r="E1081">
        <v>4353563.9766610702</v>
      </c>
      <c r="F1081">
        <v>2337311.3254263001</v>
      </c>
      <c r="G1081">
        <v>0.54646113926486495</v>
      </c>
      <c r="H1081">
        <v>0.28511593092603699</v>
      </c>
      <c r="I1081">
        <v>4243978.1223385902</v>
      </c>
      <c r="J1081">
        <v>2226795.59071287</v>
      </c>
      <c r="K1081">
        <v>0.53270587780059997</v>
      </c>
      <c r="L1081">
        <v>0.27163471588976201</v>
      </c>
      <c r="M1081">
        <v>109585.85432248301</v>
      </c>
      <c r="N1081">
        <v>110515.734713425</v>
      </c>
      <c r="O1081">
        <v>1.37552614642649E-2</v>
      </c>
      <c r="P1081">
        <v>1.34812150362751E-2</v>
      </c>
      <c r="Q1081">
        <v>0.41392175751654942</v>
      </c>
    </row>
    <row r="1082" spans="1:17" x14ac:dyDescent="0.2">
      <c r="A1082">
        <v>65</v>
      </c>
      <c r="B1082">
        <v>2016</v>
      </c>
      <c r="C1082" t="s">
        <v>71</v>
      </c>
      <c r="D1082">
        <v>6394416.4302422097</v>
      </c>
      <c r="E1082">
        <v>4364204.0946011599</v>
      </c>
      <c r="F1082">
        <v>2030212.33564105</v>
      </c>
      <c r="G1082">
        <v>0.53709639491056804</v>
      </c>
      <c r="H1082">
        <v>0.24797985401989101</v>
      </c>
      <c r="I1082">
        <v>4240346.6242766296</v>
      </c>
      <c r="J1082">
        <v>1868539.9545966601</v>
      </c>
      <c r="K1082">
        <v>0.52185343208113799</v>
      </c>
      <c r="L1082">
        <v>0.228232415416246</v>
      </c>
      <c r="M1082">
        <v>123857.470324532</v>
      </c>
      <c r="N1082">
        <v>161672.38104438799</v>
      </c>
      <c r="O1082">
        <v>1.52429628294293E-2</v>
      </c>
      <c r="P1082">
        <v>1.9747438603645601E-2</v>
      </c>
      <c r="Q1082">
        <v>0.39199353068617093</v>
      </c>
    </row>
    <row r="1083" spans="1:17" x14ac:dyDescent="0.2">
      <c r="A1083">
        <v>65</v>
      </c>
      <c r="B1083">
        <v>2017</v>
      </c>
      <c r="C1083" t="s">
        <v>71</v>
      </c>
      <c r="D1083">
        <v>6630795.2180701103</v>
      </c>
      <c r="E1083">
        <v>4596430.0481610503</v>
      </c>
      <c r="F1083">
        <v>2034365.16990906</v>
      </c>
      <c r="G1083">
        <v>0.55643354346068596</v>
      </c>
      <c r="H1083">
        <v>0.24955049453300501</v>
      </c>
      <c r="I1083">
        <v>4492103.3783342196</v>
      </c>
      <c r="J1083">
        <v>1910107.6399413401</v>
      </c>
      <c r="K1083">
        <v>0.54380399009841496</v>
      </c>
      <c r="L1083">
        <v>0.23430813366704401</v>
      </c>
      <c r="M1083">
        <v>104326.669826831</v>
      </c>
      <c r="N1083">
        <v>124257.529967721</v>
      </c>
      <c r="O1083">
        <v>1.2629553362271201E-2</v>
      </c>
      <c r="P1083">
        <v>1.5242360865960199E-2</v>
      </c>
      <c r="Q1083">
        <v>0.40400545822321487</v>
      </c>
    </row>
    <row r="1084" spans="1:17" x14ac:dyDescent="0.2">
      <c r="A1084">
        <v>65</v>
      </c>
      <c r="B1084">
        <v>2018</v>
      </c>
      <c r="C1084" t="s">
        <v>71</v>
      </c>
      <c r="D1084">
        <v>7130442.0002839398</v>
      </c>
      <c r="E1084">
        <v>5004496.7289553601</v>
      </c>
      <c r="F1084">
        <v>2125945.2713285801</v>
      </c>
      <c r="G1084">
        <v>0.59844972753316905</v>
      </c>
      <c r="H1084">
        <v>0.26263723075123402</v>
      </c>
      <c r="I1084">
        <v>4892925.25961369</v>
      </c>
      <c r="J1084">
        <v>2019219.70989353</v>
      </c>
      <c r="K1084">
        <v>0.58510774350475003</v>
      </c>
      <c r="L1084">
        <v>0.249452457707592</v>
      </c>
      <c r="M1084">
        <v>111571.46934167101</v>
      </c>
      <c r="N1084">
        <v>106725.561435041</v>
      </c>
      <c r="O1084">
        <v>1.33419840284192E-2</v>
      </c>
      <c r="P1084">
        <v>1.3184773043641299E-2</v>
      </c>
      <c r="Q1084">
        <v>0.43327603984974372</v>
      </c>
    </row>
    <row r="1085" spans="1:17" x14ac:dyDescent="0.2">
      <c r="A1085">
        <v>65</v>
      </c>
      <c r="B1085">
        <v>2019</v>
      </c>
      <c r="C1085" t="s">
        <v>71</v>
      </c>
      <c r="D1085">
        <v>7585438.0294840597</v>
      </c>
      <c r="E1085">
        <v>5316637.2414460499</v>
      </c>
      <c r="F1085">
        <v>2295362.7054684199</v>
      </c>
      <c r="G1085">
        <v>0.62676159721995395</v>
      </c>
      <c r="H1085">
        <v>0.28544657140045099</v>
      </c>
      <c r="I1085">
        <v>5109898.3564584497</v>
      </c>
      <c r="J1085">
        <v>2141989.9115287499</v>
      </c>
      <c r="K1085">
        <v>0.60238980206489101</v>
      </c>
      <c r="L1085">
        <v>0.26637344710864103</v>
      </c>
      <c r="M1085">
        <v>206738.88498760399</v>
      </c>
      <c r="N1085">
        <v>153372.79393966601</v>
      </c>
      <c r="O1085">
        <v>2.4371795155063099E-2</v>
      </c>
      <c r="P1085">
        <v>1.90731242918105E-2</v>
      </c>
      <c r="Q1085">
        <v>0.46023576915026598</v>
      </c>
    </row>
    <row r="1086" spans="1:17" x14ac:dyDescent="0.2">
      <c r="A1086">
        <v>65</v>
      </c>
      <c r="B1086">
        <v>2020</v>
      </c>
      <c r="C1086" t="s">
        <v>71</v>
      </c>
      <c r="D1086">
        <v>7377018.2693965007</v>
      </c>
      <c r="E1086">
        <v>5290075.3240156397</v>
      </c>
      <c r="F1086">
        <v>2172008.5192384101</v>
      </c>
      <c r="G1086">
        <v>0.61378076952003602</v>
      </c>
      <c r="H1086">
        <v>0.27237297309562902</v>
      </c>
      <c r="I1086">
        <v>5133232.4001609897</v>
      </c>
      <c r="J1086">
        <v>2006884.3461295201</v>
      </c>
      <c r="K1086">
        <v>0.59558307580096004</v>
      </c>
      <c r="L1086">
        <v>0.25166616575060302</v>
      </c>
      <c r="M1086">
        <v>156842.92385464601</v>
      </c>
      <c r="N1086">
        <v>165124.173108886</v>
      </c>
      <c r="O1086">
        <v>1.81976937190758E-2</v>
      </c>
      <c r="P1086">
        <v>2.0706807345025901E-2</v>
      </c>
      <c r="Q1086">
        <v>0.44832468560896582</v>
      </c>
    </row>
  </sheetData>
  <sortState xmlns:xlrd2="http://schemas.microsoft.com/office/spreadsheetml/2017/richdata2" ref="A2:Q1086">
    <sortCondition ref="A2:A1086"/>
  </sortState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F4CE-D0F7-40B4-8B80-7CB074CCCBCF}">
  <dimension ref="A1:Q1148"/>
  <sheetViews>
    <sheetView workbookViewId="0">
      <selection activeCell="G31" sqref="G31"/>
    </sheetView>
  </sheetViews>
  <sheetFormatPr defaultRowHeight="14.25" x14ac:dyDescent="0.2"/>
  <cols>
    <col min="4" max="4" width="11.625" bestFit="1" customWidth="1"/>
    <col min="7" max="7" width="13.125" customWidth="1"/>
  </cols>
  <sheetData>
    <row r="1" spans="1:17" x14ac:dyDescent="0.2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78</v>
      </c>
      <c r="G1" t="s">
        <v>109</v>
      </c>
      <c r="H1" t="s">
        <v>80</v>
      </c>
      <c r="I1" t="s">
        <v>82</v>
      </c>
      <c r="J1" t="s">
        <v>84</v>
      </c>
      <c r="K1" t="s">
        <v>86</v>
      </c>
      <c r="L1" t="s">
        <v>88</v>
      </c>
      <c r="M1" t="s">
        <v>90</v>
      </c>
      <c r="N1" t="s">
        <v>92</v>
      </c>
      <c r="O1" t="s">
        <v>94</v>
      </c>
      <c r="P1" t="s">
        <v>96</v>
      </c>
      <c r="Q1" t="s">
        <v>97</v>
      </c>
    </row>
    <row r="2" spans="1:17" x14ac:dyDescent="0.2">
      <c r="A2">
        <v>11</v>
      </c>
      <c r="B2">
        <v>1986</v>
      </c>
      <c r="C2" t="s">
        <v>41</v>
      </c>
      <c r="D2">
        <v>1928293.452727285</v>
      </c>
      <c r="E2">
        <v>1301476.84298901</v>
      </c>
      <c r="F2">
        <v>626816.60973827494</v>
      </c>
      <c r="G2">
        <v>0.27427661899604899</v>
      </c>
      <c r="H2">
        <v>0.27377222630699399</v>
      </c>
      <c r="I2">
        <v>1262927.8135360901</v>
      </c>
      <c r="J2">
        <v>594325.83187352703</v>
      </c>
      <c r="K2">
        <v>0.26615269614572401</v>
      </c>
      <c r="L2">
        <v>0.25958135699644302</v>
      </c>
      <c r="M2">
        <v>38549.029452923103</v>
      </c>
      <c r="N2">
        <v>32490.777864748401</v>
      </c>
      <c r="O2">
        <v>8.1239228503246792E-3</v>
      </c>
      <c r="P2">
        <v>1.41908693105504E-2</v>
      </c>
      <c r="Q2">
        <v>0.27411245589946109</v>
      </c>
    </row>
    <row r="3" spans="1:17" x14ac:dyDescent="0.2">
      <c r="A3">
        <v>11</v>
      </c>
      <c r="B3">
        <v>1987</v>
      </c>
      <c r="C3" t="s">
        <v>41</v>
      </c>
      <c r="D3">
        <v>2035212.922725142</v>
      </c>
      <c r="E3">
        <v>1380897.84158242</v>
      </c>
      <c r="F3">
        <v>654315.08114272205</v>
      </c>
      <c r="G3">
        <v>0.28149014670223399</v>
      </c>
      <c r="H3">
        <v>0.277553008075066</v>
      </c>
      <c r="I3">
        <v>1332609.0550555501</v>
      </c>
      <c r="J3">
        <v>623572.89829672803</v>
      </c>
      <c r="K3">
        <v>0.27164668312787899</v>
      </c>
      <c r="L3">
        <v>0.26451252411006598</v>
      </c>
      <c r="M3">
        <v>48288.786526870201</v>
      </c>
      <c r="N3">
        <v>30742.182845993499</v>
      </c>
      <c r="O3">
        <v>9.8434635743546699E-3</v>
      </c>
      <c r="P3">
        <v>1.3040483964999801E-2</v>
      </c>
      <c r="Q3">
        <v>0.28021224058323496</v>
      </c>
    </row>
    <row r="4" spans="1:17" x14ac:dyDescent="0.2">
      <c r="A4">
        <v>11</v>
      </c>
      <c r="B4">
        <v>1988</v>
      </c>
      <c r="C4" t="s">
        <v>41</v>
      </c>
      <c r="D4">
        <v>2231579.5111688161</v>
      </c>
      <c r="E4">
        <v>1641270.31189795</v>
      </c>
      <c r="F4">
        <v>590309.199270866</v>
      </c>
      <c r="G4">
        <v>0.314153688260361</v>
      </c>
      <c r="H4">
        <v>0.266547463814087</v>
      </c>
      <c r="I4">
        <v>1588469.3738307001</v>
      </c>
      <c r="J4">
        <v>563237.98164645606</v>
      </c>
      <c r="K4">
        <v>0.30404712061139699</v>
      </c>
      <c r="L4">
        <v>0.25432376069535101</v>
      </c>
      <c r="M4">
        <v>52800.938067245799</v>
      </c>
      <c r="N4">
        <v>27071.217624409299</v>
      </c>
      <c r="O4">
        <v>1.01065676489636E-2</v>
      </c>
      <c r="P4">
        <v>1.22237031187355E-2</v>
      </c>
      <c r="Q4">
        <v>0.29998106590459866</v>
      </c>
    </row>
    <row r="5" spans="1:17" x14ac:dyDescent="0.2">
      <c r="A5">
        <v>11</v>
      </c>
      <c r="B5">
        <v>1989</v>
      </c>
      <c r="C5" t="s">
        <v>41</v>
      </c>
      <c r="D5">
        <v>2330815.819048367</v>
      </c>
      <c r="E5">
        <v>1700754.9119696401</v>
      </c>
      <c r="F5">
        <v>630060.90707872703</v>
      </c>
      <c r="G5">
        <v>0.31154394547183001</v>
      </c>
      <c r="H5">
        <v>0.30822411854189102</v>
      </c>
      <c r="I5">
        <v>1646304.57461797</v>
      </c>
      <c r="J5">
        <v>595392.26634770795</v>
      </c>
      <c r="K5">
        <v>0.30156974353866201</v>
      </c>
      <c r="L5">
        <v>0.29126431178303602</v>
      </c>
      <c r="M5">
        <v>54450.337351676499</v>
      </c>
      <c r="N5">
        <v>34668.640731019397</v>
      </c>
      <c r="O5">
        <v>9.9742019331685097E-3</v>
      </c>
      <c r="P5">
        <v>1.6959806758854799E-2</v>
      </c>
      <c r="Q5">
        <v>0.31063950479431973</v>
      </c>
    </row>
    <row r="6" spans="1:17" x14ac:dyDescent="0.2">
      <c r="A6">
        <v>11</v>
      </c>
      <c r="B6">
        <v>1990</v>
      </c>
      <c r="C6" t="s">
        <v>41</v>
      </c>
      <c r="D6">
        <v>2696925.5536510958</v>
      </c>
      <c r="E6">
        <v>2105195.8077917299</v>
      </c>
      <c r="F6">
        <v>591729.74585936603</v>
      </c>
      <c r="G6">
        <v>0.36787217206713702</v>
      </c>
      <c r="H6">
        <v>0.320752233669925</v>
      </c>
      <c r="I6">
        <v>2047299.11322283</v>
      </c>
      <c r="J6">
        <v>561108.65208433196</v>
      </c>
      <c r="K6">
        <v>0.35775502158273098</v>
      </c>
      <c r="L6">
        <v>0.304153804582176</v>
      </c>
      <c r="M6">
        <v>57896.694568901497</v>
      </c>
      <c r="N6">
        <v>30621.0937750343</v>
      </c>
      <c r="O6">
        <v>1.0117150484405899E-2</v>
      </c>
      <c r="P6">
        <v>1.6598429087749101E-2</v>
      </c>
      <c r="Q6">
        <v>0.35638510869852147</v>
      </c>
    </row>
    <row r="7" spans="1:17" x14ac:dyDescent="0.2">
      <c r="A7">
        <v>11</v>
      </c>
      <c r="B7">
        <v>1991</v>
      </c>
      <c r="C7" t="s">
        <v>41</v>
      </c>
      <c r="D7">
        <v>2876549.7230250789</v>
      </c>
      <c r="E7">
        <v>2254347.1735290601</v>
      </c>
      <c r="F7">
        <v>622202.54949601903</v>
      </c>
      <c r="G7">
        <v>0.38160887436789798</v>
      </c>
      <c r="H7">
        <v>0.33047294547075501</v>
      </c>
      <c r="I7">
        <v>2199778.8098687502</v>
      </c>
      <c r="J7">
        <v>586719.35429389996</v>
      </c>
      <c r="K7">
        <v>0.37237171157548299</v>
      </c>
      <c r="L7">
        <v>0.31162661312663997</v>
      </c>
      <c r="M7">
        <v>54568.363660312199</v>
      </c>
      <c r="N7">
        <v>35483.195202118201</v>
      </c>
      <c r="O7">
        <v>9.2371627924156003E-3</v>
      </c>
      <c r="P7">
        <v>1.8846332344115199E-2</v>
      </c>
      <c r="Q7">
        <v>0.36925022784404643</v>
      </c>
    </row>
    <row r="8" spans="1:17" x14ac:dyDescent="0.2">
      <c r="A8">
        <v>11</v>
      </c>
      <c r="B8">
        <v>1992</v>
      </c>
      <c r="C8" t="s">
        <v>41</v>
      </c>
      <c r="D8">
        <v>2783653.0029711653</v>
      </c>
      <c r="E8">
        <v>2206322.7347787102</v>
      </c>
      <c r="F8">
        <v>577330.26819245506</v>
      </c>
      <c r="G8">
        <v>0.36438579633776402</v>
      </c>
      <c r="H8">
        <v>0.30494047410985298</v>
      </c>
      <c r="I8">
        <v>2162932.5582257402</v>
      </c>
      <c r="J8">
        <v>546575.711819513</v>
      </c>
      <c r="K8">
        <v>0.357219680616224</v>
      </c>
      <c r="L8">
        <v>0.28869620368425097</v>
      </c>
      <c r="M8">
        <v>43390.176552965102</v>
      </c>
      <c r="N8">
        <v>30754.556372942701</v>
      </c>
      <c r="O8">
        <v>7.1661157215397999E-3</v>
      </c>
      <c r="P8">
        <v>1.6244270425601601E-2</v>
      </c>
      <c r="Q8">
        <v>0.35022589904805068</v>
      </c>
    </row>
    <row r="9" spans="1:17" x14ac:dyDescent="0.2">
      <c r="A9">
        <v>11</v>
      </c>
      <c r="B9">
        <v>1993</v>
      </c>
      <c r="C9" t="s">
        <v>41</v>
      </c>
      <c r="D9">
        <v>3351525.0687330933</v>
      </c>
      <c r="E9">
        <v>2740490.9611573801</v>
      </c>
      <c r="F9">
        <v>611034.10757571296</v>
      </c>
      <c r="G9">
        <v>0.43714411531800801</v>
      </c>
      <c r="H9">
        <v>0.32608113777119002</v>
      </c>
      <c r="I9">
        <v>2684549.6994139599</v>
      </c>
      <c r="J9">
        <v>577851.91990505904</v>
      </c>
      <c r="K9">
        <v>0.42822075314633601</v>
      </c>
      <c r="L9">
        <v>0.30837331201280099</v>
      </c>
      <c r="M9">
        <v>55941.2617434196</v>
      </c>
      <c r="N9">
        <v>33182.187670653198</v>
      </c>
      <c r="O9">
        <v>8.9233621716718007E-3</v>
      </c>
      <c r="P9">
        <v>1.77078257583895E-2</v>
      </c>
      <c r="Q9">
        <v>0.41158608952782572</v>
      </c>
    </row>
    <row r="10" spans="1:17" x14ac:dyDescent="0.2">
      <c r="A10">
        <v>11</v>
      </c>
      <c r="B10">
        <v>1994</v>
      </c>
      <c r="C10" t="s">
        <v>41</v>
      </c>
      <c r="D10">
        <v>3806712.6897995882</v>
      </c>
      <c r="E10">
        <v>3230476.4268764299</v>
      </c>
      <c r="F10">
        <v>576236.26292315801</v>
      </c>
      <c r="G10">
        <v>0.50159665165390699</v>
      </c>
      <c r="H10">
        <v>0.31032900547151299</v>
      </c>
      <c r="I10">
        <v>3184133.5845602602</v>
      </c>
      <c r="J10">
        <v>546932.64695628197</v>
      </c>
      <c r="K10">
        <v>0.494400990252225</v>
      </c>
      <c r="L10">
        <v>0.29454769737821801</v>
      </c>
      <c r="M10">
        <v>46342.842316173999</v>
      </c>
      <c r="N10">
        <v>29303.615966875801</v>
      </c>
      <c r="O10">
        <v>7.19566140168185E-3</v>
      </c>
      <c r="P10">
        <v>1.5781308093295799E-2</v>
      </c>
      <c r="Q10">
        <v>0.4587924959647684</v>
      </c>
    </row>
    <row r="11" spans="1:17" x14ac:dyDescent="0.2">
      <c r="A11">
        <v>11</v>
      </c>
      <c r="B11">
        <v>1995</v>
      </c>
      <c r="C11" t="s">
        <v>41</v>
      </c>
      <c r="D11">
        <v>3816894.5020758421</v>
      </c>
      <c r="E11">
        <v>3270869.7482001702</v>
      </c>
      <c r="F11">
        <v>546024.753875672</v>
      </c>
      <c r="G11">
        <v>0.49109064243296902</v>
      </c>
      <c r="H11">
        <v>0.30064742162278801</v>
      </c>
      <c r="I11">
        <v>3196635.7347207698</v>
      </c>
      <c r="J11">
        <v>513405.38991278998</v>
      </c>
      <c r="K11">
        <v>0.47994509639279498</v>
      </c>
      <c r="L11">
        <v>0.28268682990820598</v>
      </c>
      <c r="M11">
        <v>74234.013479404806</v>
      </c>
      <c r="N11">
        <v>32619.3639628823</v>
      </c>
      <c r="O11">
        <v>1.1145546040174399E-2</v>
      </c>
      <c r="P11">
        <v>1.79605917145816E-2</v>
      </c>
      <c r="Q11">
        <v>0.45028694096908967</v>
      </c>
    </row>
    <row r="12" spans="1:17" x14ac:dyDescent="0.2">
      <c r="A12">
        <v>11</v>
      </c>
      <c r="B12">
        <v>1996</v>
      </c>
      <c r="C12" t="s">
        <v>41</v>
      </c>
      <c r="D12">
        <v>3596044.6517763101</v>
      </c>
      <c r="E12">
        <v>3003001.9405234498</v>
      </c>
      <c r="F12">
        <v>593042.71125286003</v>
      </c>
      <c r="G12">
        <v>0.42913146893929199</v>
      </c>
      <c r="H12">
        <v>0.31964564790320998</v>
      </c>
      <c r="I12">
        <v>2973676.6165684601</v>
      </c>
      <c r="J12">
        <v>566518.69322387001</v>
      </c>
      <c r="K12">
        <v>0.42494085581443602</v>
      </c>
      <c r="L12">
        <v>0.30534939779002401</v>
      </c>
      <c r="M12">
        <v>29325.323954988799</v>
      </c>
      <c r="N12">
        <v>26524.018028989402</v>
      </c>
      <c r="O12">
        <v>4.1906131248557899E-3</v>
      </c>
      <c r="P12">
        <v>1.42962501131859E-2</v>
      </c>
      <c r="Q12">
        <v>0.40618710050289997</v>
      </c>
    </row>
    <row r="13" spans="1:17" x14ac:dyDescent="0.2">
      <c r="A13">
        <v>11</v>
      </c>
      <c r="B13">
        <v>1997</v>
      </c>
      <c r="C13" t="s">
        <v>41</v>
      </c>
      <c r="D13">
        <v>3859233.3581088218</v>
      </c>
      <c r="E13">
        <v>3235929.6108690999</v>
      </c>
      <c r="F13">
        <v>623303.74723972206</v>
      </c>
      <c r="G13">
        <v>0.445364160875941</v>
      </c>
      <c r="H13">
        <v>0.32931380323307002</v>
      </c>
      <c r="I13">
        <v>3194511.9603061001</v>
      </c>
      <c r="J13">
        <v>591090.69379978499</v>
      </c>
      <c r="K13">
        <v>0.43966380907394698</v>
      </c>
      <c r="L13">
        <v>0.312294487708281</v>
      </c>
      <c r="M13">
        <v>41417.650562999297</v>
      </c>
      <c r="N13">
        <v>32213.053439936899</v>
      </c>
      <c r="O13">
        <v>5.7003518019939003E-3</v>
      </c>
      <c r="P13">
        <v>1.70193155247883E-2</v>
      </c>
      <c r="Q13">
        <v>0.42138080274895312</v>
      </c>
    </row>
    <row r="14" spans="1:17" x14ac:dyDescent="0.2">
      <c r="A14">
        <v>11</v>
      </c>
      <c r="B14">
        <v>1998</v>
      </c>
      <c r="C14" t="s">
        <v>41</v>
      </c>
      <c r="D14">
        <v>4011726.7146359198</v>
      </c>
      <c r="E14">
        <v>3397237.7281052899</v>
      </c>
      <c r="F14">
        <v>614488.98653063003</v>
      </c>
      <c r="G14">
        <v>0.451030804888368</v>
      </c>
      <c r="H14">
        <v>0.31731612004677501</v>
      </c>
      <c r="I14">
        <v>3364378.5893227099</v>
      </c>
      <c r="J14">
        <v>590402.31978796399</v>
      </c>
      <c r="K14">
        <v>0.44666829481424702</v>
      </c>
      <c r="L14">
        <v>0.30487800023799699</v>
      </c>
      <c r="M14">
        <v>32859.138782575297</v>
      </c>
      <c r="N14">
        <v>24086.666742666199</v>
      </c>
      <c r="O14">
        <v>4.3625100741210903E-3</v>
      </c>
      <c r="P14">
        <v>1.2438119808778E-2</v>
      </c>
      <c r="Q14">
        <v>0.42368369216873747</v>
      </c>
    </row>
    <row r="15" spans="1:17" x14ac:dyDescent="0.2">
      <c r="A15">
        <v>11</v>
      </c>
      <c r="B15">
        <v>1999</v>
      </c>
      <c r="C15" t="s">
        <v>41</v>
      </c>
      <c r="D15">
        <v>4283659.382985252</v>
      </c>
      <c r="E15">
        <v>3657665.5741604799</v>
      </c>
      <c r="F15">
        <v>625993.80882477202</v>
      </c>
      <c r="G15">
        <v>0.46940246799295599</v>
      </c>
      <c r="H15">
        <v>0.315706719119555</v>
      </c>
      <c r="I15">
        <v>3604291.35762646</v>
      </c>
      <c r="J15">
        <v>602719.774869669</v>
      </c>
      <c r="K15">
        <v>0.46255274691805698</v>
      </c>
      <c r="L15">
        <v>0.30396895303136201</v>
      </c>
      <c r="M15">
        <v>53374.216534018997</v>
      </c>
      <c r="N15">
        <v>23274.033955102601</v>
      </c>
      <c r="O15">
        <v>6.8497210748988298E-3</v>
      </c>
      <c r="P15">
        <v>1.17377660881936E-2</v>
      </c>
      <c r="Q15">
        <v>0.43822570735515071</v>
      </c>
    </row>
    <row r="16" spans="1:17" x14ac:dyDescent="0.2">
      <c r="A16">
        <v>11</v>
      </c>
      <c r="B16">
        <v>2000</v>
      </c>
      <c r="C16" t="s">
        <v>41</v>
      </c>
      <c r="D16">
        <v>4708478.2410050752</v>
      </c>
      <c r="E16">
        <v>4021557.6355533702</v>
      </c>
      <c r="F16">
        <v>686920.60545170505</v>
      </c>
      <c r="G16">
        <v>0.50095852184962797</v>
      </c>
      <c r="H16">
        <v>0.33965016105370199</v>
      </c>
      <c r="I16">
        <v>3977038.59691174</v>
      </c>
      <c r="J16">
        <v>662715.61544319405</v>
      </c>
      <c r="K16">
        <v>0.49541286173154198</v>
      </c>
      <c r="L16">
        <v>0.327681923837572</v>
      </c>
      <c r="M16">
        <v>44519.038641625397</v>
      </c>
      <c r="N16">
        <v>24204.990008510598</v>
      </c>
      <c r="O16">
        <v>5.5456601180866498E-3</v>
      </c>
      <c r="P16">
        <v>1.19682372161304E-2</v>
      </c>
      <c r="Q16">
        <v>0.46849777120740449</v>
      </c>
    </row>
    <row r="17" spans="1:17" x14ac:dyDescent="0.2">
      <c r="A17">
        <v>11</v>
      </c>
      <c r="B17">
        <v>2001</v>
      </c>
      <c r="C17" t="s">
        <v>41</v>
      </c>
      <c r="D17">
        <v>4840976.1352614928</v>
      </c>
      <c r="E17">
        <v>4215842.1381765604</v>
      </c>
      <c r="F17">
        <v>625133.99708493205</v>
      </c>
      <c r="G17">
        <v>0.49988242873502597</v>
      </c>
      <c r="H17">
        <v>0.31706353702860601</v>
      </c>
      <c r="I17">
        <v>4179574.1084938599</v>
      </c>
      <c r="J17">
        <v>603792.704818559</v>
      </c>
      <c r="K17">
        <v>0.49558204220037699</v>
      </c>
      <c r="L17">
        <v>0.30623938469919998</v>
      </c>
      <c r="M17">
        <v>36268.029682694301</v>
      </c>
      <c r="N17">
        <v>21341.292266372398</v>
      </c>
      <c r="O17">
        <v>4.30038653464874E-3</v>
      </c>
      <c r="P17">
        <v>1.0824152329405199E-2</v>
      </c>
      <c r="Q17">
        <v>0.46524121283293557</v>
      </c>
    </row>
    <row r="18" spans="1:17" x14ac:dyDescent="0.2">
      <c r="A18">
        <v>11</v>
      </c>
      <c r="B18">
        <v>2002</v>
      </c>
      <c r="C18" t="s">
        <v>41</v>
      </c>
      <c r="D18">
        <v>5010061.4227111945</v>
      </c>
      <c r="E18">
        <v>4416997.7189584002</v>
      </c>
      <c r="F18">
        <v>593063.70375279395</v>
      </c>
      <c r="G18">
        <v>0.49120179990116802</v>
      </c>
      <c r="H18">
        <v>0.30996605772125402</v>
      </c>
      <c r="I18">
        <v>4310166.87843192</v>
      </c>
      <c r="J18">
        <v>564174.62005709705</v>
      </c>
      <c r="K18">
        <v>0.47932144485223299</v>
      </c>
      <c r="L18">
        <v>0.29486711417156197</v>
      </c>
      <c r="M18">
        <v>106830.84052647901</v>
      </c>
      <c r="N18">
        <v>28889.083695696801</v>
      </c>
      <c r="O18">
        <v>1.1880355048934799E-2</v>
      </c>
      <c r="P18">
        <v>1.50989435496917E-2</v>
      </c>
      <c r="Q18">
        <v>0.45940497878913061</v>
      </c>
    </row>
    <row r="19" spans="1:17" x14ac:dyDescent="0.2">
      <c r="A19">
        <v>11</v>
      </c>
      <c r="B19">
        <v>2003</v>
      </c>
      <c r="C19" t="s">
        <v>41</v>
      </c>
      <c r="D19">
        <v>5603991.3788354937</v>
      </c>
      <c r="E19">
        <v>5029886.9740692005</v>
      </c>
      <c r="F19">
        <v>574104.40476629301</v>
      </c>
      <c r="G19">
        <v>0.53181033486212004</v>
      </c>
      <c r="H19">
        <v>0.30978197313714001</v>
      </c>
      <c r="I19">
        <v>4906222.57048319</v>
      </c>
      <c r="J19">
        <v>549176.98431101604</v>
      </c>
      <c r="K19">
        <v>0.51873528800308599</v>
      </c>
      <c r="L19">
        <v>0.29633134389663102</v>
      </c>
      <c r="M19">
        <v>123664.40358601</v>
      </c>
      <c r="N19">
        <v>24927.420455277301</v>
      </c>
      <c r="O19">
        <v>1.30750468590342E-2</v>
      </c>
      <c r="P19">
        <v>1.3450629240509699E-2</v>
      </c>
      <c r="Q19">
        <v>0.49543301668012785</v>
      </c>
    </row>
    <row r="20" spans="1:17" x14ac:dyDescent="0.2">
      <c r="A20">
        <v>11</v>
      </c>
      <c r="B20">
        <v>2004</v>
      </c>
      <c r="C20" t="s">
        <v>41</v>
      </c>
      <c r="D20">
        <v>5873700.1273367703</v>
      </c>
      <c r="E20">
        <v>5218812.86763894</v>
      </c>
      <c r="F20">
        <v>654887.25969782996</v>
      </c>
      <c r="G20">
        <v>0.539013973033449</v>
      </c>
      <c r="H20">
        <v>0.364168182050921</v>
      </c>
      <c r="I20">
        <v>5104945.9131965404</v>
      </c>
      <c r="J20">
        <v>643623.27910819103</v>
      </c>
      <c r="K20">
        <v>0.52725346713529797</v>
      </c>
      <c r="L20">
        <v>0.35790453395998401</v>
      </c>
      <c r="M20">
        <v>113866.95444239301</v>
      </c>
      <c r="N20">
        <v>11263.980589638501</v>
      </c>
      <c r="O20">
        <v>1.1760505898150799E-2</v>
      </c>
      <c r="P20">
        <v>6.2636480909373498E-3</v>
      </c>
      <c r="Q20">
        <v>0.51162595989126602</v>
      </c>
    </row>
    <row r="21" spans="1:17" x14ac:dyDescent="0.2">
      <c r="A21">
        <v>11</v>
      </c>
      <c r="B21">
        <v>2005</v>
      </c>
      <c r="C21" t="s">
        <v>41</v>
      </c>
      <c r="D21">
        <v>5986038.7295771185</v>
      </c>
      <c r="E21">
        <v>5408105.6730086496</v>
      </c>
      <c r="F21">
        <v>577933.05656846904</v>
      </c>
      <c r="G21">
        <v>0.54194522642380005</v>
      </c>
      <c r="H21">
        <v>0.330349377454634</v>
      </c>
      <c r="I21">
        <v>5271275.0418150304</v>
      </c>
      <c r="J21">
        <v>569566.40999400103</v>
      </c>
      <c r="K21">
        <v>0.52823345526259002</v>
      </c>
      <c r="L21">
        <v>0.32556696112484401</v>
      </c>
      <c r="M21">
        <v>136830.63119361701</v>
      </c>
      <c r="N21">
        <v>8366.6465744680809</v>
      </c>
      <c r="O21">
        <v>1.371177116121E-2</v>
      </c>
      <c r="P21">
        <v>4.7824163297899699E-3</v>
      </c>
      <c r="Q21">
        <v>0.51038298400957571</v>
      </c>
    </row>
    <row r="22" spans="1:17" x14ac:dyDescent="0.2">
      <c r="A22">
        <v>11</v>
      </c>
      <c r="B22">
        <v>2006</v>
      </c>
      <c r="C22" t="s">
        <v>41</v>
      </c>
      <c r="D22">
        <v>6872374.0630245842</v>
      </c>
      <c r="E22">
        <v>6272355.3361708997</v>
      </c>
      <c r="F22">
        <v>600018.72685368499</v>
      </c>
      <c r="G22">
        <v>0.58939409067835502</v>
      </c>
      <c r="H22">
        <v>0.33675700815347198</v>
      </c>
      <c r="I22">
        <v>6121970.1864519902</v>
      </c>
      <c r="J22">
        <v>581932.58318342001</v>
      </c>
      <c r="K22">
        <v>0.57526285706361202</v>
      </c>
      <c r="L22">
        <v>0.32660626558687</v>
      </c>
      <c r="M22">
        <v>150385.14971891799</v>
      </c>
      <c r="N22">
        <v>18086.143670264399</v>
      </c>
      <c r="O22">
        <v>1.4131233614742901E-2</v>
      </c>
      <c r="P22">
        <v>1.0150742566602099E-2</v>
      </c>
      <c r="Q22">
        <v>0.55316220251388037</v>
      </c>
    </row>
    <row r="23" spans="1:17" x14ac:dyDescent="0.2">
      <c r="A23">
        <v>11</v>
      </c>
      <c r="B23">
        <v>2007</v>
      </c>
      <c r="C23" t="s">
        <v>41</v>
      </c>
      <c r="D23">
        <v>7270901.3321269164</v>
      </c>
      <c r="E23">
        <v>6677106.7802388202</v>
      </c>
      <c r="F23">
        <v>593794.55188809603</v>
      </c>
      <c r="G23">
        <v>0.58861168844088396</v>
      </c>
      <c r="H23">
        <v>0.32485386555316698</v>
      </c>
      <c r="I23">
        <v>6529692.3298488101</v>
      </c>
      <c r="J23">
        <v>583249.38352841197</v>
      </c>
      <c r="K23">
        <v>0.57561655875365902</v>
      </c>
      <c r="L23">
        <v>0.31908480166792302</v>
      </c>
      <c r="M23">
        <v>147414.45039001299</v>
      </c>
      <c r="N23">
        <v>10545.168359683301</v>
      </c>
      <c r="O23">
        <v>1.29951296872246E-2</v>
      </c>
      <c r="P23">
        <v>5.7690638852437104E-3</v>
      </c>
      <c r="Q23">
        <v>0.55200912320694584</v>
      </c>
    </row>
    <row r="24" spans="1:17" x14ac:dyDescent="0.2">
      <c r="A24">
        <v>11</v>
      </c>
      <c r="B24">
        <v>2008</v>
      </c>
      <c r="C24" t="s">
        <v>41</v>
      </c>
      <c r="D24">
        <v>7279951.4024677072</v>
      </c>
      <c r="E24">
        <v>6697288.1377355903</v>
      </c>
      <c r="F24">
        <v>582663.26473211695</v>
      </c>
      <c r="G24">
        <v>0.56771756927724304</v>
      </c>
      <c r="H24">
        <v>0.31007667209432299</v>
      </c>
      <c r="I24">
        <v>6543253.0918884398</v>
      </c>
      <c r="J24">
        <v>569849.05642565805</v>
      </c>
      <c r="K24">
        <v>0.55466028399797795</v>
      </c>
      <c r="L24">
        <v>0.30325731809057099</v>
      </c>
      <c r="M24">
        <v>154035.045847153</v>
      </c>
      <c r="N24">
        <v>12814.2083064586</v>
      </c>
      <c r="O24">
        <v>1.30572852792655E-2</v>
      </c>
      <c r="P24">
        <v>6.8193540037518796E-3</v>
      </c>
      <c r="Q24">
        <v>0.53231738549331009</v>
      </c>
    </row>
    <row r="25" spans="1:17" x14ac:dyDescent="0.2">
      <c r="A25">
        <v>11</v>
      </c>
      <c r="B25">
        <v>2009</v>
      </c>
      <c r="C25" t="s">
        <v>41</v>
      </c>
      <c r="D25">
        <v>7922129.5552662425</v>
      </c>
      <c r="E25">
        <v>7226518.0008792803</v>
      </c>
      <c r="F25">
        <v>695611.55438696197</v>
      </c>
      <c r="G25">
        <v>0.58098415381121105</v>
      </c>
      <c r="H25">
        <v>0.360105789571112</v>
      </c>
      <c r="I25">
        <v>7052318.3691876503</v>
      </c>
      <c r="J25">
        <v>673387.55114520004</v>
      </c>
      <c r="K25">
        <v>0.56697917581208701</v>
      </c>
      <c r="L25">
        <v>0.34860081645165503</v>
      </c>
      <c r="M25">
        <v>174199.63169163399</v>
      </c>
      <c r="N25">
        <v>22224.0032417615</v>
      </c>
      <c r="O25">
        <v>1.4004977999124099E-2</v>
      </c>
      <c r="P25">
        <v>1.15049731194567E-2</v>
      </c>
      <c r="Q25">
        <v>0.55129278438124074</v>
      </c>
    </row>
    <row r="26" spans="1:17" x14ac:dyDescent="0.2">
      <c r="A26">
        <v>11</v>
      </c>
      <c r="B26">
        <v>2010</v>
      </c>
      <c r="C26" t="s">
        <v>41</v>
      </c>
      <c r="D26">
        <v>8968725.320901094</v>
      </c>
      <c r="E26">
        <v>8213249.9766589096</v>
      </c>
      <c r="F26">
        <v>755475.34424218396</v>
      </c>
      <c r="G26">
        <v>0.62883213928464798</v>
      </c>
      <c r="H26">
        <v>0.38140319674441597</v>
      </c>
      <c r="I26">
        <v>8115477.5438944902</v>
      </c>
      <c r="J26">
        <v>735080.37559963099</v>
      </c>
      <c r="K26">
        <v>0.62134637564260098</v>
      </c>
      <c r="L26">
        <v>0.37110675716229502</v>
      </c>
      <c r="M26">
        <v>97772.432764421697</v>
      </c>
      <c r="N26">
        <v>20394.968642553202</v>
      </c>
      <c r="O26">
        <v>7.4857636420468899E-3</v>
      </c>
      <c r="P26">
        <v>1.02964395821213E-2</v>
      </c>
      <c r="Q26">
        <v>0.59624967716384725</v>
      </c>
    </row>
    <row r="27" spans="1:17" x14ac:dyDescent="0.2">
      <c r="A27">
        <v>11</v>
      </c>
      <c r="B27">
        <v>2011</v>
      </c>
      <c r="C27" t="s">
        <v>41</v>
      </c>
      <c r="D27">
        <v>9084095.6327124368</v>
      </c>
      <c r="E27">
        <v>8439866.9898015801</v>
      </c>
      <c r="F27">
        <v>644228.64291085606</v>
      </c>
      <c r="G27">
        <v>0.63413222371265299</v>
      </c>
      <c r="H27">
        <v>0.32553852974428699</v>
      </c>
      <c r="I27">
        <v>8302357.7760033496</v>
      </c>
      <c r="J27">
        <v>630495.92878979805</v>
      </c>
      <c r="K27">
        <v>0.62380042302998595</v>
      </c>
      <c r="L27">
        <v>0.31859918047200297</v>
      </c>
      <c r="M27">
        <v>137509.21379822999</v>
      </c>
      <c r="N27">
        <v>13732.714121057201</v>
      </c>
      <c r="O27">
        <v>1.0331800682667E-2</v>
      </c>
      <c r="P27">
        <v>6.9393492722833799E-3</v>
      </c>
      <c r="Q27">
        <v>0.59418689056106344</v>
      </c>
    </row>
    <row r="28" spans="1:17" x14ac:dyDescent="0.2">
      <c r="A28">
        <v>11</v>
      </c>
      <c r="B28">
        <v>2012</v>
      </c>
      <c r="C28" t="s">
        <v>41</v>
      </c>
      <c r="D28">
        <v>9186318.3384121787</v>
      </c>
      <c r="E28">
        <v>8688781.2970519308</v>
      </c>
      <c r="F28">
        <v>497537.04136024701</v>
      </c>
      <c r="G28">
        <v>0.64151139205276997</v>
      </c>
      <c r="H28">
        <v>0.25111074417458201</v>
      </c>
      <c r="I28">
        <v>8560631.0110426899</v>
      </c>
      <c r="J28">
        <v>485624.27729131602</v>
      </c>
      <c r="K28">
        <v>0.63204978109040899</v>
      </c>
      <c r="L28">
        <v>0.24509828117816401</v>
      </c>
      <c r="M28">
        <v>128150.286009235</v>
      </c>
      <c r="N28">
        <v>11912.764068930899</v>
      </c>
      <c r="O28">
        <v>9.4616109623611392E-3</v>
      </c>
      <c r="P28">
        <v>6.0124629964173502E-3</v>
      </c>
      <c r="Q28">
        <v>0.59168920280825099</v>
      </c>
    </row>
    <row r="29" spans="1:17" x14ac:dyDescent="0.2">
      <c r="A29">
        <v>11</v>
      </c>
      <c r="B29">
        <v>2013</v>
      </c>
      <c r="C29" t="s">
        <v>41</v>
      </c>
      <c r="D29">
        <v>9379875.6056858022</v>
      </c>
      <c r="E29">
        <v>8870557.8443938103</v>
      </c>
      <c r="F29">
        <v>509317.76129199198</v>
      </c>
      <c r="G29">
        <v>0.65095717227033301</v>
      </c>
      <c r="H29">
        <v>0.257286391128213</v>
      </c>
      <c r="I29">
        <v>8707395.7054103296</v>
      </c>
      <c r="J29">
        <v>490069.33676557598</v>
      </c>
      <c r="K29">
        <v>0.63898367900447395</v>
      </c>
      <c r="L29">
        <v>0.247562878504694</v>
      </c>
      <c r="M29">
        <v>163162.13898347801</v>
      </c>
      <c r="N29">
        <v>19248.424526416198</v>
      </c>
      <c r="O29">
        <v>1.1973493265859199E-2</v>
      </c>
      <c r="P29">
        <v>9.7235126235195903E-3</v>
      </c>
      <c r="Q29">
        <v>0.60102285711412717</v>
      </c>
    </row>
    <row r="30" spans="1:17" x14ac:dyDescent="0.2">
      <c r="A30">
        <v>11</v>
      </c>
      <c r="B30">
        <v>2014</v>
      </c>
      <c r="C30" t="s">
        <v>41</v>
      </c>
      <c r="D30">
        <v>9719601.7522548977</v>
      </c>
      <c r="E30">
        <v>9169207.3685346395</v>
      </c>
      <c r="F30">
        <v>550394.38372025895</v>
      </c>
      <c r="G30">
        <v>0.67942400271388204</v>
      </c>
      <c r="H30">
        <v>0.27709687560636398</v>
      </c>
      <c r="I30">
        <v>9006821.9198245294</v>
      </c>
      <c r="J30">
        <v>524465.59909588494</v>
      </c>
      <c r="K30">
        <v>0.66739149356552097</v>
      </c>
      <c r="L30">
        <v>0.26404299021036698</v>
      </c>
      <c r="M30">
        <v>162385.44871011301</v>
      </c>
      <c r="N30">
        <v>25928.784624374199</v>
      </c>
      <c r="O30">
        <v>1.2032509148361299E-2</v>
      </c>
      <c r="P30">
        <v>1.30538853959966E-2</v>
      </c>
      <c r="Q30">
        <v>0.62780627719659254</v>
      </c>
    </row>
    <row r="31" spans="1:17" x14ac:dyDescent="0.2">
      <c r="A31">
        <v>11</v>
      </c>
      <c r="B31">
        <v>2015</v>
      </c>
      <c r="C31" t="s">
        <v>41</v>
      </c>
      <c r="D31">
        <v>10487366.323330129</v>
      </c>
      <c r="E31">
        <v>9750725.2971781101</v>
      </c>
      <c r="F31">
        <v>736641.02615201799</v>
      </c>
      <c r="G31">
        <v>0.72478463468711296</v>
      </c>
      <c r="H31">
        <v>0.37010028110083898</v>
      </c>
      <c r="I31">
        <v>9573575.4200384896</v>
      </c>
      <c r="J31">
        <v>709516.52219953295</v>
      </c>
      <c r="K31">
        <v>0.71161684407930503</v>
      </c>
      <c r="L31">
        <v>0.35647249472845199</v>
      </c>
      <c r="M31">
        <v>177149.87713961699</v>
      </c>
      <c r="N31">
        <v>27124.503952485298</v>
      </c>
      <c r="O31">
        <v>1.3167790607808601E-2</v>
      </c>
      <c r="P31">
        <v>1.3627786372387001E-2</v>
      </c>
      <c r="Q31">
        <v>0.67907282337890773</v>
      </c>
    </row>
    <row r="32" spans="1:17" x14ac:dyDescent="0.2">
      <c r="A32">
        <v>11</v>
      </c>
      <c r="B32">
        <v>2016</v>
      </c>
      <c r="C32" t="s">
        <v>41</v>
      </c>
      <c r="D32">
        <v>10495663.906880414</v>
      </c>
      <c r="E32">
        <v>9751624.8934601005</v>
      </c>
      <c r="F32">
        <v>744039.01342031395</v>
      </c>
      <c r="G32">
        <v>0.72645957153584195</v>
      </c>
      <c r="H32">
        <v>0.38063123155211398</v>
      </c>
      <c r="I32">
        <v>9552709.8753202595</v>
      </c>
      <c r="J32">
        <v>704987.13720400794</v>
      </c>
      <c r="K32">
        <v>0.71164114687034696</v>
      </c>
      <c r="L32">
        <v>0.36065329562332099</v>
      </c>
      <c r="M32">
        <v>198915.01813983999</v>
      </c>
      <c r="N32">
        <v>39051.876216306402</v>
      </c>
      <c r="O32">
        <v>1.48184246654959E-2</v>
      </c>
      <c r="P32">
        <v>1.9977935928793E-2</v>
      </c>
      <c r="Q32">
        <v>0.68250084084970641</v>
      </c>
    </row>
    <row r="33" spans="1:17" x14ac:dyDescent="0.2">
      <c r="A33">
        <v>11</v>
      </c>
      <c r="B33">
        <v>2017</v>
      </c>
      <c r="C33" t="s">
        <v>41</v>
      </c>
      <c r="D33">
        <v>10591330.218258211</v>
      </c>
      <c r="E33">
        <v>9900167.7867181599</v>
      </c>
      <c r="F33">
        <v>691162.43154005206</v>
      </c>
      <c r="G33">
        <v>0.73940651012630698</v>
      </c>
      <c r="H33">
        <v>0.36195442497395902</v>
      </c>
      <c r="I33">
        <v>9733435.3592215702</v>
      </c>
      <c r="J33">
        <v>661732.32572380803</v>
      </c>
      <c r="K33">
        <v>0.72695388861563603</v>
      </c>
      <c r="L33">
        <v>0.346542191117576</v>
      </c>
      <c r="M33">
        <v>166732.427496591</v>
      </c>
      <c r="N33">
        <v>29430.105816243999</v>
      </c>
      <c r="O33">
        <v>1.2452621510671299E-2</v>
      </c>
      <c r="P33">
        <v>1.54122338563827E-2</v>
      </c>
      <c r="Q33">
        <v>0.69229482498622863</v>
      </c>
    </row>
    <row r="34" spans="1:17" x14ac:dyDescent="0.2">
      <c r="A34">
        <v>11</v>
      </c>
      <c r="B34">
        <v>2018</v>
      </c>
      <c r="C34" t="s">
        <v>41</v>
      </c>
      <c r="D34">
        <v>10801696.740373202</v>
      </c>
      <c r="E34">
        <v>10137409.536378801</v>
      </c>
      <c r="F34">
        <v>664287.20399440103</v>
      </c>
      <c r="G34">
        <v>0.76262151193015804</v>
      </c>
      <c r="H34">
        <v>0.35846927009644403</v>
      </c>
      <c r="I34">
        <v>9960340.9396320898</v>
      </c>
      <c r="J34">
        <v>639650.32083334005</v>
      </c>
      <c r="K34">
        <v>0.74930091750396499</v>
      </c>
      <c r="L34">
        <v>0.34517447008962099</v>
      </c>
      <c r="M34">
        <v>177068.59674669901</v>
      </c>
      <c r="N34">
        <v>24636.883161060599</v>
      </c>
      <c r="O34">
        <v>1.33205944261926E-2</v>
      </c>
      <c r="P34">
        <v>1.32948000068223E-2</v>
      </c>
      <c r="Q34">
        <v>0.71317314551986721</v>
      </c>
    </row>
    <row r="35" spans="1:17" x14ac:dyDescent="0.2">
      <c r="A35">
        <v>11</v>
      </c>
      <c r="B35">
        <v>2019</v>
      </c>
      <c r="C35" t="s">
        <v>41</v>
      </c>
      <c r="D35">
        <v>11246377.035087742</v>
      </c>
      <c r="E35">
        <v>10897996.400036201</v>
      </c>
      <c r="F35">
        <v>739471.79449744197</v>
      </c>
      <c r="G35">
        <v>0.82179354894428303</v>
      </c>
      <c r="H35">
        <v>0.40966882432199497</v>
      </c>
      <c r="I35">
        <v>10570698.894999299</v>
      </c>
      <c r="J35">
        <v>704749.58725897397</v>
      </c>
      <c r="K35">
        <v>0.79711277567627004</v>
      </c>
      <c r="L35">
        <v>0.39043265341852501</v>
      </c>
      <c r="M35">
        <v>327297.505036938</v>
      </c>
      <c r="N35">
        <v>34722.207238468101</v>
      </c>
      <c r="O35">
        <v>2.46807732680129E-2</v>
      </c>
      <c r="P35">
        <v>1.9236170903469199E-2</v>
      </c>
      <c r="Q35">
        <v>0.77080757687107992</v>
      </c>
    </row>
    <row r="36" spans="1:17" x14ac:dyDescent="0.2">
      <c r="A36">
        <v>11</v>
      </c>
      <c r="B36">
        <v>2020</v>
      </c>
      <c r="C36" t="s">
        <v>41</v>
      </c>
      <c r="D36">
        <v>11174366.123052005</v>
      </c>
      <c r="E36">
        <v>10506905.2405903</v>
      </c>
      <c r="F36">
        <v>674422.13834230497</v>
      </c>
      <c r="G36">
        <v>0.79184901048073197</v>
      </c>
      <c r="H36">
        <v>0.38378966970186601</v>
      </c>
      <c r="I36">
        <v>10258499.3183158</v>
      </c>
      <c r="J36">
        <v>637593.09730651695</v>
      </c>
      <c r="K36">
        <v>0.77312799042330405</v>
      </c>
      <c r="L36">
        <v>0.36283157136703997</v>
      </c>
      <c r="M36">
        <v>248405.92227446</v>
      </c>
      <c r="N36">
        <v>36829.041035788803</v>
      </c>
      <c r="O36">
        <v>1.8721020057427901E-2</v>
      </c>
      <c r="P36">
        <v>2.09580983348263E-2</v>
      </c>
      <c r="Q36">
        <v>0.74409939120786928</v>
      </c>
    </row>
    <row r="37" spans="1:17" x14ac:dyDescent="0.2">
      <c r="A37">
        <v>11</v>
      </c>
      <c r="B37">
        <v>2021</v>
      </c>
      <c r="C37" t="s">
        <v>41</v>
      </c>
      <c r="D37">
        <v>9413988.5700516589</v>
      </c>
      <c r="E37">
        <v>8546389.9204049408</v>
      </c>
      <c r="F37">
        <v>867598.64964671806</v>
      </c>
      <c r="G37">
        <v>0.67436396517623698</v>
      </c>
      <c r="H37">
        <v>0.52883925230281903</v>
      </c>
      <c r="I37">
        <v>8285973.8577926802</v>
      </c>
      <c r="J37">
        <v>808161.09155451402</v>
      </c>
      <c r="K37">
        <v>0.65381549848862497</v>
      </c>
      <c r="L37">
        <v>0.49260946587681897</v>
      </c>
      <c r="M37">
        <v>260416.06261225499</v>
      </c>
      <c r="N37">
        <v>59437.558092203602</v>
      </c>
      <c r="O37">
        <v>2.0548466687612E-2</v>
      </c>
      <c r="P37">
        <v>3.6229786425999701E-2</v>
      </c>
      <c r="Q37">
        <v>0.65768473390953919</v>
      </c>
    </row>
    <row r="38" spans="1:17" x14ac:dyDescent="0.2">
      <c r="A38">
        <v>11</v>
      </c>
      <c r="B38">
        <v>2022</v>
      </c>
      <c r="C38" t="s">
        <v>41</v>
      </c>
      <c r="D38">
        <v>10320430.0723534</v>
      </c>
      <c r="E38">
        <v>9721253.4070194308</v>
      </c>
      <c r="F38">
        <v>599176.66533392796</v>
      </c>
      <c r="G38">
        <v>0.76575993300786505</v>
      </c>
      <c r="H38">
        <v>0.37509638699811299</v>
      </c>
      <c r="I38">
        <v>9458930.8704439402</v>
      </c>
      <c r="J38">
        <v>565856.26086345594</v>
      </c>
      <c r="K38">
        <v>0.74509633340563097</v>
      </c>
      <c r="L38">
        <v>0.35423715790376198</v>
      </c>
      <c r="M38">
        <v>262322.53657548799</v>
      </c>
      <c r="N38">
        <v>33320.404470472298</v>
      </c>
      <c r="O38">
        <v>2.0663599602233601E-2</v>
      </c>
      <c r="P38">
        <v>2.0859229094351402E-2</v>
      </c>
      <c r="Q38">
        <v>0.72209702484013272</v>
      </c>
    </row>
    <row r="39" spans="1:17" x14ac:dyDescent="0.2">
      <c r="A39">
        <v>12</v>
      </c>
      <c r="B39">
        <v>1986</v>
      </c>
      <c r="C39" t="s">
        <v>42</v>
      </c>
      <c r="D39">
        <v>1329409.170284796</v>
      </c>
      <c r="E39">
        <v>995921.45720558299</v>
      </c>
      <c r="F39">
        <v>333487.71307921299</v>
      </c>
      <c r="G39">
        <v>0.25559226967508902</v>
      </c>
      <c r="H39">
        <v>0.21806602798946201</v>
      </c>
      <c r="I39">
        <v>963188.33166412299</v>
      </c>
      <c r="J39">
        <v>312879.01872961601</v>
      </c>
      <c r="K39">
        <v>0.24719167363393499</v>
      </c>
      <c r="L39">
        <v>0.20459010086348101</v>
      </c>
      <c r="M39">
        <v>32733.1255414605</v>
      </c>
      <c r="N39">
        <v>20608.694349597401</v>
      </c>
      <c r="O39">
        <v>8.4005960411539602E-3</v>
      </c>
      <c r="P39">
        <v>1.3475927125981099E-2</v>
      </c>
      <c r="Q39">
        <v>0.24501529600617056</v>
      </c>
    </row>
    <row r="40" spans="1:17" x14ac:dyDescent="0.2">
      <c r="A40">
        <v>12</v>
      </c>
      <c r="B40">
        <v>1987</v>
      </c>
      <c r="C40" t="s">
        <v>42</v>
      </c>
      <c r="D40">
        <v>1378753.672326684</v>
      </c>
      <c r="E40">
        <v>1024508.10538221</v>
      </c>
      <c r="F40">
        <v>354245.56694447401</v>
      </c>
      <c r="G40">
        <v>0.25939657251760301</v>
      </c>
      <c r="H40">
        <v>0.22366074036172801</v>
      </c>
      <c r="I40">
        <v>983991.59475807496</v>
      </c>
      <c r="J40">
        <v>334807.12883231801</v>
      </c>
      <c r="K40">
        <v>0.24913814319814601</v>
      </c>
      <c r="L40">
        <v>0.21138785436024399</v>
      </c>
      <c r="M40">
        <v>40516.510624139402</v>
      </c>
      <c r="N40">
        <v>19438.438112155902</v>
      </c>
      <c r="O40">
        <v>1.02584293194575E-2</v>
      </c>
      <c r="P40">
        <v>1.2272886001483499E-2</v>
      </c>
      <c r="Q40">
        <v>0.2491677936452493</v>
      </c>
    </row>
    <row r="41" spans="1:17" x14ac:dyDescent="0.2">
      <c r="A41">
        <v>12</v>
      </c>
      <c r="B41">
        <v>1988</v>
      </c>
      <c r="C41" t="s">
        <v>42</v>
      </c>
      <c r="D41">
        <v>1430758.3406675281</v>
      </c>
      <c r="E41">
        <v>1100046.39632827</v>
      </c>
      <c r="F41">
        <v>330711.94433925801</v>
      </c>
      <c r="G41">
        <v>0.26826612456605498</v>
      </c>
      <c r="H41">
        <v>0.21030175586763</v>
      </c>
      <c r="I41">
        <v>1056909.4415172499</v>
      </c>
      <c r="J41">
        <v>312407.82969572698</v>
      </c>
      <c r="K41">
        <v>0.25774640127860199</v>
      </c>
      <c r="L41">
        <v>0.19866205698458</v>
      </c>
      <c r="M41">
        <v>43136.954811019597</v>
      </c>
      <c r="N41">
        <v>18304.1146435312</v>
      </c>
      <c r="O41">
        <v>1.0519723287453001E-2</v>
      </c>
      <c r="P41">
        <v>1.1639698883050199E-2</v>
      </c>
      <c r="Q41">
        <v>0.25219875635335876</v>
      </c>
    </row>
    <row r="42" spans="1:17" x14ac:dyDescent="0.2">
      <c r="A42">
        <v>12</v>
      </c>
      <c r="B42">
        <v>1989</v>
      </c>
      <c r="C42" t="s">
        <v>42</v>
      </c>
      <c r="D42">
        <v>1477886.3235563259</v>
      </c>
      <c r="E42">
        <v>1089986.7943673399</v>
      </c>
      <c r="F42">
        <v>387899.52918898599</v>
      </c>
      <c r="G42">
        <v>0.25620904151277102</v>
      </c>
      <c r="H42">
        <v>0.25344744987047901</v>
      </c>
      <c r="I42">
        <v>1046610.5851793099</v>
      </c>
      <c r="J42">
        <v>362593.16024199303</v>
      </c>
      <c r="K42">
        <v>0.24601315928928599</v>
      </c>
      <c r="L42">
        <v>0.23691266652463</v>
      </c>
      <c r="M42">
        <v>43376.209188032997</v>
      </c>
      <c r="N42">
        <v>25306.368946992901</v>
      </c>
      <c r="O42">
        <v>1.0195882223484999E-2</v>
      </c>
      <c r="P42">
        <v>1.6534783345849301E-2</v>
      </c>
      <c r="Q42">
        <v>0.25547840067109195</v>
      </c>
    </row>
    <row r="43" spans="1:17" x14ac:dyDescent="0.2">
      <c r="A43">
        <v>12</v>
      </c>
      <c r="B43">
        <v>1990</v>
      </c>
      <c r="C43" t="s">
        <v>42</v>
      </c>
      <c r="D43">
        <v>1683368.7211983101</v>
      </c>
      <c r="E43">
        <v>1301206.20583173</v>
      </c>
      <c r="F43">
        <v>382162.51536657999</v>
      </c>
      <c r="G43">
        <v>0.29437360005284402</v>
      </c>
      <c r="H43">
        <v>0.26423546053598501</v>
      </c>
      <c r="I43">
        <v>1256375.04697716</v>
      </c>
      <c r="J43">
        <v>357846.57779987401</v>
      </c>
      <c r="K43">
        <v>0.28423138772138101</v>
      </c>
      <c r="L43">
        <v>0.247422893361155</v>
      </c>
      <c r="M43">
        <v>44831.158854577297</v>
      </c>
      <c r="N43">
        <v>24315.937566706001</v>
      </c>
      <c r="O43">
        <v>1.0142212331463099E-2</v>
      </c>
      <c r="P43">
        <v>1.6812567174830501E-2</v>
      </c>
      <c r="Q43">
        <v>0.28694356833786844</v>
      </c>
    </row>
    <row r="44" spans="1:17" x14ac:dyDescent="0.2">
      <c r="A44">
        <v>12</v>
      </c>
      <c r="B44">
        <v>1991</v>
      </c>
      <c r="C44" t="s">
        <v>42</v>
      </c>
      <c r="D44">
        <v>1799293.1241810832</v>
      </c>
      <c r="E44">
        <v>1379636.7265194801</v>
      </c>
      <c r="F44">
        <v>419656.397661603</v>
      </c>
      <c r="G44">
        <v>0.308948117039687</v>
      </c>
      <c r="H44">
        <v>0.28422565635007502</v>
      </c>
      <c r="I44">
        <v>1336846.2500604</v>
      </c>
      <c r="J44">
        <v>392437.85697325598</v>
      </c>
      <c r="K44">
        <v>0.29936585753967099</v>
      </c>
      <c r="L44">
        <v>0.26579103308412599</v>
      </c>
      <c r="M44">
        <v>42790.476459074802</v>
      </c>
      <c r="N44">
        <v>27218.540688347399</v>
      </c>
      <c r="O44">
        <v>9.582259500016E-3</v>
      </c>
      <c r="P44">
        <v>1.8434623265948601E-2</v>
      </c>
      <c r="Q44">
        <v>0.30280507490070901</v>
      </c>
    </row>
    <row r="45" spans="1:17" x14ac:dyDescent="0.2">
      <c r="A45">
        <v>12</v>
      </c>
      <c r="B45">
        <v>1992</v>
      </c>
      <c r="C45" t="s">
        <v>42</v>
      </c>
      <c r="D45">
        <v>1774943.9384130321</v>
      </c>
      <c r="E45">
        <v>1381202.4922293001</v>
      </c>
      <c r="F45">
        <v>393741.44618373201</v>
      </c>
      <c r="G45">
        <v>0.30530439364092699</v>
      </c>
      <c r="H45">
        <v>0.26331868624728999</v>
      </c>
      <c r="I45">
        <v>1346730.66776226</v>
      </c>
      <c r="J45">
        <v>370688.61742822302</v>
      </c>
      <c r="K45">
        <v>0.29768465683490702</v>
      </c>
      <c r="L45">
        <v>0.247901867314411</v>
      </c>
      <c r="M45">
        <v>34471.824467040002</v>
      </c>
      <c r="N45">
        <v>23052.828755509501</v>
      </c>
      <c r="O45">
        <v>7.6197368060199897E-3</v>
      </c>
      <c r="P45">
        <v>1.54168189328789E-2</v>
      </c>
      <c r="Q45">
        <v>0.29487441592679814</v>
      </c>
    </row>
    <row r="46" spans="1:17" x14ac:dyDescent="0.2">
      <c r="A46">
        <v>12</v>
      </c>
      <c r="B46">
        <v>1993</v>
      </c>
      <c r="C46" t="s">
        <v>42</v>
      </c>
      <c r="D46">
        <v>2197027.2352633742</v>
      </c>
      <c r="E46">
        <v>1777741.4564781501</v>
      </c>
      <c r="F46">
        <v>419285.77878522401</v>
      </c>
      <c r="G46">
        <v>0.38745143485385902</v>
      </c>
      <c r="H46">
        <v>0.28049287853056198</v>
      </c>
      <c r="I46">
        <v>1732939.97481954</v>
      </c>
      <c r="J46">
        <v>394727.263223827</v>
      </c>
      <c r="K46">
        <v>0.37768713628898598</v>
      </c>
      <c r="L46">
        <v>0.26406377677993398</v>
      </c>
      <c r="M46">
        <v>44801.481658606499</v>
      </c>
      <c r="N46">
        <v>24558.515561396602</v>
      </c>
      <c r="O46">
        <v>9.7642985648736403E-3</v>
      </c>
      <c r="P46">
        <v>1.6429101750627902E-2</v>
      </c>
      <c r="Q46">
        <v>0.361168252252625</v>
      </c>
    </row>
    <row r="47" spans="1:17" x14ac:dyDescent="0.2">
      <c r="A47">
        <v>12</v>
      </c>
      <c r="B47">
        <v>1994</v>
      </c>
      <c r="C47" t="s">
        <v>42</v>
      </c>
      <c r="D47">
        <v>2507904.9859151267</v>
      </c>
      <c r="E47">
        <v>2100855.9554063799</v>
      </c>
      <c r="F47">
        <v>407049.03050874698</v>
      </c>
      <c r="G47">
        <v>0.45246816323575301</v>
      </c>
      <c r="H47">
        <v>0.27281582080998001</v>
      </c>
      <c r="I47">
        <v>2063536.1518789099</v>
      </c>
      <c r="J47">
        <v>385415.74081109202</v>
      </c>
      <c r="K47">
        <v>0.44443047606784303</v>
      </c>
      <c r="L47">
        <v>0.25831657564949001</v>
      </c>
      <c r="M47">
        <v>37319.803527477503</v>
      </c>
      <c r="N47">
        <v>21633.2896976558</v>
      </c>
      <c r="O47">
        <v>8.0376871679098596E-3</v>
      </c>
      <c r="P47">
        <v>1.44992451604899E-2</v>
      </c>
      <c r="Q47">
        <v>0.40877774321017363</v>
      </c>
    </row>
    <row r="48" spans="1:17" x14ac:dyDescent="0.2">
      <c r="A48">
        <v>12</v>
      </c>
      <c r="B48">
        <v>1995</v>
      </c>
      <c r="C48" t="s">
        <v>42</v>
      </c>
      <c r="D48">
        <v>2461241.2817541808</v>
      </c>
      <c r="E48">
        <v>2063014.33898758</v>
      </c>
      <c r="F48">
        <v>398226.94276660099</v>
      </c>
      <c r="G48">
        <v>0.43609506829387901</v>
      </c>
      <c r="H48">
        <v>0.27011204654299698</v>
      </c>
      <c r="I48">
        <v>2003107.71651066</v>
      </c>
      <c r="J48">
        <v>374089.14768023102</v>
      </c>
      <c r="K48">
        <v>0.423431568032823</v>
      </c>
      <c r="L48">
        <v>0.25373970070291102</v>
      </c>
      <c r="M48">
        <v>59906.6224769252</v>
      </c>
      <c r="N48">
        <v>24137.795086370301</v>
      </c>
      <c r="O48">
        <v>1.2663500261055401E-2</v>
      </c>
      <c r="P48">
        <v>1.6372345840086101E-2</v>
      </c>
      <c r="Q48">
        <v>0.39665735926590456</v>
      </c>
    </row>
    <row r="49" spans="1:17" x14ac:dyDescent="0.2">
      <c r="A49">
        <v>12</v>
      </c>
      <c r="B49">
        <v>1996</v>
      </c>
      <c r="C49" t="s">
        <v>42</v>
      </c>
      <c r="D49">
        <v>2289169.7676957608</v>
      </c>
      <c r="E49">
        <v>1863021.7700344599</v>
      </c>
      <c r="F49">
        <v>426147.99766130099</v>
      </c>
      <c r="G49">
        <v>0.383226735619421</v>
      </c>
      <c r="H49">
        <v>0.28409371838488701</v>
      </c>
      <c r="I49">
        <v>1839471.3433451201</v>
      </c>
      <c r="J49">
        <v>406230.61717073998</v>
      </c>
      <c r="K49">
        <v>0.37838237293522298</v>
      </c>
      <c r="L49">
        <v>0.27081569592531102</v>
      </c>
      <c r="M49">
        <v>23550.426689348002</v>
      </c>
      <c r="N49">
        <v>19917.3804905613</v>
      </c>
      <c r="O49">
        <v>4.8443626841979202E-3</v>
      </c>
      <c r="P49">
        <v>1.32780224595761E-2</v>
      </c>
      <c r="Q49">
        <v>0.35985117329635186</v>
      </c>
    </row>
    <row r="50" spans="1:17" x14ac:dyDescent="0.2">
      <c r="A50">
        <v>12</v>
      </c>
      <c r="B50">
        <v>1997</v>
      </c>
      <c r="C50" t="s">
        <v>42</v>
      </c>
      <c r="D50">
        <v>2440141.5385143082</v>
      </c>
      <c r="E50">
        <v>1999210.8214288501</v>
      </c>
      <c r="F50">
        <v>440930.71708545799</v>
      </c>
      <c r="G50">
        <v>0.39955981757661702</v>
      </c>
      <c r="H50">
        <v>0.29137501200909099</v>
      </c>
      <c r="I50">
        <v>1966022.2392893899</v>
      </c>
      <c r="J50">
        <v>416547.14662589098</v>
      </c>
      <c r="K50">
        <v>0.39292678834171402</v>
      </c>
      <c r="L50">
        <v>0.27526190657056998</v>
      </c>
      <c r="M50">
        <v>33188.582139464903</v>
      </c>
      <c r="N50">
        <v>24383.570459566399</v>
      </c>
      <c r="O50">
        <v>6.63302923490257E-3</v>
      </c>
      <c r="P50">
        <v>1.61131054385211E-2</v>
      </c>
      <c r="Q50">
        <v>0.37443809972313186</v>
      </c>
    </row>
    <row r="51" spans="1:17" x14ac:dyDescent="0.2">
      <c r="A51">
        <v>12</v>
      </c>
      <c r="B51">
        <v>1998</v>
      </c>
      <c r="C51" t="s">
        <v>42</v>
      </c>
      <c r="D51">
        <v>2563759.91526738</v>
      </c>
      <c r="E51">
        <v>2127176.4337524399</v>
      </c>
      <c r="F51">
        <v>436583.48151493998</v>
      </c>
      <c r="G51">
        <v>0.41140223404718601</v>
      </c>
      <c r="H51">
        <v>0.28771172491313401</v>
      </c>
      <c r="I51">
        <v>2100923.0498790299</v>
      </c>
      <c r="J51">
        <v>418331.97510182601</v>
      </c>
      <c r="K51">
        <v>0.40632475170700899</v>
      </c>
      <c r="L51">
        <v>0.27568384796699102</v>
      </c>
      <c r="M51">
        <v>26253.383873406499</v>
      </c>
      <c r="N51">
        <v>18251.506413114599</v>
      </c>
      <c r="O51">
        <v>5.0774823401765704E-3</v>
      </c>
      <c r="P51">
        <v>1.2027876946142799E-2</v>
      </c>
      <c r="Q51">
        <v>0.38333815400416515</v>
      </c>
    </row>
    <row r="52" spans="1:17" x14ac:dyDescent="0.2">
      <c r="A52">
        <v>12</v>
      </c>
      <c r="B52">
        <v>1999</v>
      </c>
      <c r="C52" t="s">
        <v>42</v>
      </c>
      <c r="D52">
        <v>2593535.8507354981</v>
      </c>
      <c r="E52">
        <v>2156640.80829712</v>
      </c>
      <c r="F52">
        <v>436895.04243837798</v>
      </c>
      <c r="G52">
        <v>0.40494579045210499</v>
      </c>
      <c r="H52">
        <v>0.28874429941461399</v>
      </c>
      <c r="I52">
        <v>2114215.8953771899</v>
      </c>
      <c r="J52">
        <v>419327.79868869099</v>
      </c>
      <c r="K52">
        <v>0.396979795451395</v>
      </c>
      <c r="L52">
        <v>0.27713409330918598</v>
      </c>
      <c r="M52">
        <v>42424.912919925402</v>
      </c>
      <c r="N52">
        <v>17567.2437496866</v>
      </c>
      <c r="O52">
        <v>7.9659950007095106E-3</v>
      </c>
      <c r="P52">
        <v>1.1610206105427401E-2</v>
      </c>
      <c r="Q52">
        <v>0.37923632359535592</v>
      </c>
    </row>
    <row r="53" spans="1:17" x14ac:dyDescent="0.2">
      <c r="A53">
        <v>12</v>
      </c>
      <c r="B53">
        <v>2000</v>
      </c>
      <c r="C53" t="s">
        <v>42</v>
      </c>
      <c r="D53">
        <v>2877776.8435578505</v>
      </c>
      <c r="E53">
        <v>2403813.6079803002</v>
      </c>
      <c r="F53">
        <v>473963.23557755002</v>
      </c>
      <c r="G53">
        <v>0.43839222165589598</v>
      </c>
      <c r="H53">
        <v>0.30996120383405601</v>
      </c>
      <c r="I53">
        <v>2368635.1149374698</v>
      </c>
      <c r="J53">
        <v>455789.110794571</v>
      </c>
      <c r="K53">
        <v>0.431976592062839</v>
      </c>
      <c r="L53">
        <v>0.29807573852049002</v>
      </c>
      <c r="M53">
        <v>35178.4930428269</v>
      </c>
      <c r="N53">
        <v>18174.124782978699</v>
      </c>
      <c r="O53">
        <v>6.4156295930569403E-3</v>
      </c>
      <c r="P53">
        <v>1.18854653135659E-2</v>
      </c>
      <c r="Q53">
        <v>0.41038671580149982</v>
      </c>
    </row>
    <row r="54" spans="1:17" x14ac:dyDescent="0.2">
      <c r="A54">
        <v>12</v>
      </c>
      <c r="B54">
        <v>2001</v>
      </c>
      <c r="C54" t="s">
        <v>42</v>
      </c>
      <c r="D54">
        <v>2859313.4810896339</v>
      </c>
      <c r="E54">
        <v>2408020.3722749199</v>
      </c>
      <c r="F54">
        <v>451293.10881471401</v>
      </c>
      <c r="G54">
        <v>0.43436018510088098</v>
      </c>
      <c r="H54">
        <v>0.29458286694045299</v>
      </c>
      <c r="I54">
        <v>2380386.2329889499</v>
      </c>
      <c r="J54">
        <v>434849.29529301001</v>
      </c>
      <c r="K54">
        <v>0.42937552218292602</v>
      </c>
      <c r="L54">
        <v>0.28384912065440698</v>
      </c>
      <c r="M54">
        <v>27634.139285970701</v>
      </c>
      <c r="N54">
        <v>16443.8135217042</v>
      </c>
      <c r="O54">
        <v>4.9846629179544702E-3</v>
      </c>
      <c r="P54">
        <v>1.07337462860454E-2</v>
      </c>
      <c r="Q54">
        <v>0.40409718532460948</v>
      </c>
    </row>
    <row r="55" spans="1:17" x14ac:dyDescent="0.2">
      <c r="A55">
        <v>12</v>
      </c>
      <c r="B55">
        <v>2002</v>
      </c>
      <c r="C55" t="s">
        <v>42</v>
      </c>
      <c r="D55">
        <v>2814305.3204656611</v>
      </c>
      <c r="E55">
        <v>2370220.0926655401</v>
      </c>
      <c r="F55">
        <v>444085.22780012101</v>
      </c>
      <c r="G55">
        <v>0.41774141493407202</v>
      </c>
      <c r="H55">
        <v>0.29151159907759799</v>
      </c>
      <c r="I55">
        <v>2291655.0405111802</v>
      </c>
      <c r="J55">
        <v>421287.324424577</v>
      </c>
      <c r="K55">
        <v>0.40389465186220003</v>
      </c>
      <c r="L55">
        <v>0.27654633373530502</v>
      </c>
      <c r="M55">
        <v>78565.052154359</v>
      </c>
      <c r="N55">
        <v>22797.903375544101</v>
      </c>
      <c r="O55">
        <v>1.38467630718724E-2</v>
      </c>
      <c r="P55">
        <v>1.4965265342292901E-2</v>
      </c>
      <c r="Q55">
        <v>0.39102341246965333</v>
      </c>
    </row>
    <row r="56" spans="1:17" x14ac:dyDescent="0.2">
      <c r="A56">
        <v>12</v>
      </c>
      <c r="B56">
        <v>2003</v>
      </c>
      <c r="C56" t="s">
        <v>42</v>
      </c>
      <c r="D56">
        <v>2989646.4478463731</v>
      </c>
      <c r="E56">
        <v>2552835.2432483099</v>
      </c>
      <c r="F56">
        <v>436811.20459806302</v>
      </c>
      <c r="G56">
        <v>0.44028033553860002</v>
      </c>
      <c r="H56">
        <v>0.29088102728561499</v>
      </c>
      <c r="I56">
        <v>2464913.7536869599</v>
      </c>
      <c r="J56">
        <v>416680.107008869</v>
      </c>
      <c r="K56">
        <v>0.42511676279041499</v>
      </c>
      <c r="L56">
        <v>0.27747534014780501</v>
      </c>
      <c r="M56">
        <v>87921.489561353606</v>
      </c>
      <c r="N56">
        <v>20131.0975891942</v>
      </c>
      <c r="O56">
        <v>1.5163572748185E-2</v>
      </c>
      <c r="P56">
        <v>1.34056871378105E-2</v>
      </c>
      <c r="Q56">
        <v>0.40954692229219686</v>
      </c>
    </row>
    <row r="57" spans="1:17" x14ac:dyDescent="0.2">
      <c r="A57">
        <v>12</v>
      </c>
      <c r="B57">
        <v>2004</v>
      </c>
      <c r="C57" t="s">
        <v>42</v>
      </c>
      <c r="D57">
        <v>3166088.8697879403</v>
      </c>
      <c r="E57">
        <v>2675741.7102920902</v>
      </c>
      <c r="F57">
        <v>490347.15949584998</v>
      </c>
      <c r="G57">
        <v>0.45167259890608402</v>
      </c>
      <c r="H57">
        <v>0.337897801455047</v>
      </c>
      <c r="I57">
        <v>2597218.2821465498</v>
      </c>
      <c r="J57">
        <v>481043.87933943199</v>
      </c>
      <c r="K57">
        <v>0.43841762712420701</v>
      </c>
      <c r="L57">
        <v>0.33148691918460399</v>
      </c>
      <c r="M57">
        <v>78523.4281455444</v>
      </c>
      <c r="N57">
        <v>9303.2801564177898</v>
      </c>
      <c r="O57">
        <v>1.32549717818771E-2</v>
      </c>
      <c r="P57">
        <v>6.4108822704428102E-3</v>
      </c>
      <c r="Q57">
        <v>0.42928600612537754</v>
      </c>
    </row>
    <row r="58" spans="1:17" x14ac:dyDescent="0.2">
      <c r="A58">
        <v>12</v>
      </c>
      <c r="B58">
        <v>2005</v>
      </c>
      <c r="C58" t="s">
        <v>42</v>
      </c>
      <c r="D58">
        <v>3098568.1384330932</v>
      </c>
      <c r="E58">
        <v>2645514.3706622701</v>
      </c>
      <c r="F58">
        <v>453053.76777082297</v>
      </c>
      <c r="G58">
        <v>0.44152681231729102</v>
      </c>
      <c r="H58">
        <v>0.31451989528221702</v>
      </c>
      <c r="I58">
        <v>2554005.6463314402</v>
      </c>
      <c r="J58">
        <v>445980.57086717599</v>
      </c>
      <c r="K58">
        <v>0.426254336083151</v>
      </c>
      <c r="L58">
        <v>0.309609526342143</v>
      </c>
      <c r="M58">
        <v>91508.724330834302</v>
      </c>
      <c r="N58">
        <v>7073.1969036468499</v>
      </c>
      <c r="O58">
        <v>1.52724762341398E-2</v>
      </c>
      <c r="P58">
        <v>4.9103689400743604E-3</v>
      </c>
      <c r="Q58">
        <v>0.41691115363913384</v>
      </c>
    </row>
    <row r="59" spans="1:17" x14ac:dyDescent="0.2">
      <c r="A59">
        <v>12</v>
      </c>
      <c r="B59">
        <v>2006</v>
      </c>
      <c r="C59" t="s">
        <v>42</v>
      </c>
      <c r="D59">
        <v>3648949.2079495913</v>
      </c>
      <c r="E59">
        <v>3188729.4718858302</v>
      </c>
      <c r="F59">
        <v>460219.736063761</v>
      </c>
      <c r="G59">
        <v>0.49971804209739201</v>
      </c>
      <c r="H59">
        <v>0.30770822306740903</v>
      </c>
      <c r="I59">
        <v>3088782.7586543802</v>
      </c>
      <c r="J59">
        <v>444637.906752743</v>
      </c>
      <c r="K59">
        <v>0.48405500881393498</v>
      </c>
      <c r="L59">
        <v>0.29729003229088702</v>
      </c>
      <c r="M59">
        <v>99946.713231449903</v>
      </c>
      <c r="N59">
        <v>15581.8293110176</v>
      </c>
      <c r="O59">
        <v>1.56630332834575E-2</v>
      </c>
      <c r="P59">
        <v>1.0418190776522099E-2</v>
      </c>
      <c r="Q59">
        <v>0.46325897135258859</v>
      </c>
    </row>
    <row r="60" spans="1:17" x14ac:dyDescent="0.2">
      <c r="A60">
        <v>12</v>
      </c>
      <c r="B60">
        <v>2007</v>
      </c>
      <c r="C60" t="s">
        <v>42</v>
      </c>
      <c r="D60">
        <v>3876094.884395327</v>
      </c>
      <c r="E60">
        <v>3397968.0107269101</v>
      </c>
      <c r="F60">
        <v>478126.87366841699</v>
      </c>
      <c r="G60">
        <v>0.50489260334758101</v>
      </c>
      <c r="H60">
        <v>0.308585401314941</v>
      </c>
      <c r="I60">
        <v>3300431.2379175401</v>
      </c>
      <c r="J60">
        <v>468850.88009739399</v>
      </c>
      <c r="K60">
        <v>0.49039994332536102</v>
      </c>
      <c r="L60">
        <v>0.30259863011183502</v>
      </c>
      <c r="M60">
        <v>97536.772809368005</v>
      </c>
      <c r="N60">
        <v>9275.9935710229802</v>
      </c>
      <c r="O60">
        <v>1.4492660022219699E-2</v>
      </c>
      <c r="P60">
        <v>5.98677120310549E-3</v>
      </c>
      <c r="Q60">
        <v>0.46815590541154112</v>
      </c>
    </row>
    <row r="61" spans="1:17" x14ac:dyDescent="0.2">
      <c r="A61">
        <v>12</v>
      </c>
      <c r="B61">
        <v>2008</v>
      </c>
      <c r="C61" t="s">
        <v>42</v>
      </c>
      <c r="D61">
        <v>3912383.7153813881</v>
      </c>
      <c r="E61">
        <v>3474310.0491105299</v>
      </c>
      <c r="F61">
        <v>438073.66627085803</v>
      </c>
      <c r="G61">
        <v>0.49065713952510198</v>
      </c>
      <c r="H61">
        <v>0.27193156290151699</v>
      </c>
      <c r="I61">
        <v>3372461.00631809</v>
      </c>
      <c r="J61">
        <v>426536.30473014503</v>
      </c>
      <c r="K61">
        <v>0.47627357579776503</v>
      </c>
      <c r="L61">
        <v>0.264769815923587</v>
      </c>
      <c r="M61">
        <v>101849.042792444</v>
      </c>
      <c r="N61">
        <v>11537.3615407132</v>
      </c>
      <c r="O61">
        <v>1.43835637273375E-2</v>
      </c>
      <c r="P61">
        <v>7.1617469779299203E-3</v>
      </c>
      <c r="Q61">
        <v>0.45011821318061024</v>
      </c>
    </row>
    <row r="62" spans="1:17" x14ac:dyDescent="0.2">
      <c r="A62">
        <v>12</v>
      </c>
      <c r="B62">
        <v>2009</v>
      </c>
      <c r="C62" t="s">
        <v>42</v>
      </c>
      <c r="D62">
        <v>4242239.156205615</v>
      </c>
      <c r="E62">
        <v>3722512.9084770698</v>
      </c>
      <c r="F62">
        <v>519726.24772854499</v>
      </c>
      <c r="G62">
        <v>0.50027097705562895</v>
      </c>
      <c r="H62">
        <v>0.31149731160276201</v>
      </c>
      <c r="I62">
        <v>3607463.28422119</v>
      </c>
      <c r="J62">
        <v>499273.13634142402</v>
      </c>
      <c r="K62">
        <v>0.484809381796873</v>
      </c>
      <c r="L62">
        <v>0.29923876349432099</v>
      </c>
      <c r="M62">
        <v>115049.62425587499</v>
      </c>
      <c r="N62">
        <v>20453.1113871214</v>
      </c>
      <c r="O62">
        <v>1.54615952587567E-2</v>
      </c>
      <c r="P62">
        <v>1.22585481084415E-2</v>
      </c>
      <c r="Q62">
        <v>0.46569546527371264</v>
      </c>
    </row>
    <row r="63" spans="1:17" x14ac:dyDescent="0.2">
      <c r="A63">
        <v>12</v>
      </c>
      <c r="B63">
        <v>2010</v>
      </c>
      <c r="C63" t="s">
        <v>42</v>
      </c>
      <c r="D63">
        <v>4647016.1766339215</v>
      </c>
      <c r="E63">
        <v>4081844.4443157702</v>
      </c>
      <c r="F63">
        <v>565171.73231815104</v>
      </c>
      <c r="G63">
        <v>0.52475400419221796</v>
      </c>
      <c r="H63">
        <v>0.32679110000064898</v>
      </c>
      <c r="I63">
        <v>4017658.3866919801</v>
      </c>
      <c r="J63">
        <v>545993.56499049102</v>
      </c>
      <c r="K63">
        <v>0.51650236912604097</v>
      </c>
      <c r="L63">
        <v>0.31570198488992601</v>
      </c>
      <c r="M63">
        <v>64186.057623791203</v>
      </c>
      <c r="N63">
        <v>19178.167327659601</v>
      </c>
      <c r="O63">
        <v>8.2516350661772705E-3</v>
      </c>
      <c r="P63">
        <v>1.10891151107224E-2</v>
      </c>
      <c r="Q63">
        <v>0.4887456903753557</v>
      </c>
    </row>
    <row r="64" spans="1:17" x14ac:dyDescent="0.2">
      <c r="A64">
        <v>12</v>
      </c>
      <c r="B64">
        <v>2011</v>
      </c>
      <c r="C64" t="s">
        <v>42</v>
      </c>
      <c r="D64">
        <v>4655705.440032674</v>
      </c>
      <c r="E64">
        <v>4212454.1833592895</v>
      </c>
      <c r="F64">
        <v>443251.25667338399</v>
      </c>
      <c r="G64">
        <v>0.51730896425831896</v>
      </c>
      <c r="H64">
        <v>0.25849211930905303</v>
      </c>
      <c r="I64">
        <v>4119282.4108624398</v>
      </c>
      <c r="J64">
        <v>430489.16913007898</v>
      </c>
      <c r="K64">
        <v>0.50586703728879601</v>
      </c>
      <c r="L64">
        <v>0.25104961574880402</v>
      </c>
      <c r="M64">
        <v>93171.7724968517</v>
      </c>
      <c r="N64">
        <v>12762.087543305401</v>
      </c>
      <c r="O64">
        <v>1.1441926969522899E-2</v>
      </c>
      <c r="P64">
        <v>7.4425035602494003E-3</v>
      </c>
      <c r="Q64">
        <v>0.47228782677134484</v>
      </c>
    </row>
    <row r="65" spans="1:17" x14ac:dyDescent="0.2">
      <c r="A65">
        <v>12</v>
      </c>
      <c r="B65">
        <v>2012</v>
      </c>
      <c r="C65" t="s">
        <v>42</v>
      </c>
      <c r="D65">
        <v>4751393.1595894769</v>
      </c>
      <c r="E65">
        <v>4394273.2959190197</v>
      </c>
      <c r="F65">
        <v>357119.86367045698</v>
      </c>
      <c r="G65">
        <v>0.51693861983849398</v>
      </c>
      <c r="H65">
        <v>0.21085005636561199</v>
      </c>
      <c r="I65">
        <v>4304703.25103964</v>
      </c>
      <c r="J65">
        <v>346208.70196531899</v>
      </c>
      <c r="K65">
        <v>0.50640167498760802</v>
      </c>
      <c r="L65">
        <v>0.204407908239498</v>
      </c>
      <c r="M65">
        <v>89570.044879380395</v>
      </c>
      <c r="N65">
        <v>10911.1617051381</v>
      </c>
      <c r="O65">
        <v>1.0536944850885801E-2</v>
      </c>
      <c r="P65">
        <v>6.4421481261138702E-3</v>
      </c>
      <c r="Q65">
        <v>0.46608397855785738</v>
      </c>
    </row>
    <row r="66" spans="1:17" x14ac:dyDescent="0.2">
      <c r="A66">
        <v>12</v>
      </c>
      <c r="B66">
        <v>2013</v>
      </c>
      <c r="C66" t="s">
        <v>42</v>
      </c>
      <c r="D66">
        <v>4855627.4499684107</v>
      </c>
      <c r="E66">
        <v>4491279.04245733</v>
      </c>
      <c r="F66">
        <v>364348.40751108102</v>
      </c>
      <c r="G66">
        <v>0.51434288239118997</v>
      </c>
      <c r="H66">
        <v>0.217765257543341</v>
      </c>
      <c r="I66">
        <v>4373827.9048376298</v>
      </c>
      <c r="J66">
        <v>346885.071166376</v>
      </c>
      <c r="K66">
        <v>0.50089233610084305</v>
      </c>
      <c r="L66">
        <v>0.207327698717028</v>
      </c>
      <c r="M66">
        <v>117451.137619699</v>
      </c>
      <c r="N66">
        <v>17463.336344704399</v>
      </c>
      <c r="O66">
        <v>1.3450546290347601E-2</v>
      </c>
      <c r="P66">
        <v>1.04375588263135E-2</v>
      </c>
      <c r="Q66">
        <v>0.46665408414200132</v>
      </c>
    </row>
    <row r="67" spans="1:17" x14ac:dyDescent="0.2">
      <c r="A67">
        <v>12</v>
      </c>
      <c r="B67">
        <v>2014</v>
      </c>
      <c r="C67" t="s">
        <v>42</v>
      </c>
      <c r="D67">
        <v>5189316.3344092555</v>
      </c>
      <c r="E67">
        <v>4792882.4904682403</v>
      </c>
      <c r="F67">
        <v>396433.84394101502</v>
      </c>
      <c r="G67">
        <v>0.536017530431394</v>
      </c>
      <c r="H67">
        <v>0.238699719017234</v>
      </c>
      <c r="I67">
        <v>4672398.6006748499</v>
      </c>
      <c r="J67">
        <v>373169.71729977499</v>
      </c>
      <c r="K67">
        <v>0.52254307592676996</v>
      </c>
      <c r="L67">
        <v>0.22469198335763299</v>
      </c>
      <c r="M67">
        <v>120483.889793397</v>
      </c>
      <c r="N67">
        <v>23264.1266412396</v>
      </c>
      <c r="O67">
        <v>1.34744545046244E-2</v>
      </c>
      <c r="P67">
        <v>1.4007735659600999E-2</v>
      </c>
      <c r="Q67">
        <v>0.48944464175344393</v>
      </c>
    </row>
    <row r="68" spans="1:17" x14ac:dyDescent="0.2">
      <c r="A68">
        <v>12</v>
      </c>
      <c r="B68">
        <v>2015</v>
      </c>
      <c r="C68" t="s">
        <v>42</v>
      </c>
      <c r="D68">
        <v>5720462.289795191</v>
      </c>
      <c r="E68">
        <v>5178983.6551812999</v>
      </c>
      <c r="F68">
        <v>541478.63461389102</v>
      </c>
      <c r="G68">
        <v>0.56346936506102296</v>
      </c>
      <c r="H68">
        <v>0.32786955065686202</v>
      </c>
      <c r="I68">
        <v>5043594.8360136198</v>
      </c>
      <c r="J68">
        <v>517395.13358727202</v>
      </c>
      <c r="K68">
        <v>0.54873916758367502</v>
      </c>
      <c r="L68">
        <v>0.31328680231726702</v>
      </c>
      <c r="M68">
        <v>135388.819167679</v>
      </c>
      <c r="N68">
        <v>24083.501026618898</v>
      </c>
      <c r="O68">
        <v>1.47301974773471E-2</v>
      </c>
      <c r="P68">
        <v>1.45827483395945E-2</v>
      </c>
      <c r="Q68">
        <v>0.52758413119575631</v>
      </c>
    </row>
    <row r="69" spans="1:17" x14ac:dyDescent="0.2">
      <c r="A69">
        <v>12</v>
      </c>
      <c r="B69">
        <v>2016</v>
      </c>
      <c r="C69" t="s">
        <v>42</v>
      </c>
      <c r="D69">
        <v>5553136.821726311</v>
      </c>
      <c r="E69">
        <v>5069414.4897001795</v>
      </c>
      <c r="F69">
        <v>483722.33202613099</v>
      </c>
      <c r="G69">
        <v>0.55486453508826805</v>
      </c>
      <c r="H69">
        <v>0.298225368451908</v>
      </c>
      <c r="I69">
        <v>4918458.0203154301</v>
      </c>
      <c r="J69">
        <v>449249.72340822901</v>
      </c>
      <c r="K69">
        <v>0.53834183974072503</v>
      </c>
      <c r="L69">
        <v>0.27697225333623698</v>
      </c>
      <c r="M69">
        <v>150956.46938475099</v>
      </c>
      <c r="N69">
        <v>34472.608617901598</v>
      </c>
      <c r="O69">
        <v>1.6522695347542998E-2</v>
      </c>
      <c r="P69">
        <v>2.1253115115670899E-2</v>
      </c>
      <c r="Q69">
        <v>0.51617172038828896</v>
      </c>
    </row>
    <row r="70" spans="1:17" x14ac:dyDescent="0.2">
      <c r="A70">
        <v>12</v>
      </c>
      <c r="B70">
        <v>2017</v>
      </c>
      <c r="C70" t="s">
        <v>42</v>
      </c>
      <c r="D70">
        <v>5648204.7978320932</v>
      </c>
      <c r="E70">
        <v>5179987.6580942599</v>
      </c>
      <c r="F70">
        <v>468217.139737833</v>
      </c>
      <c r="G70">
        <v>0.57215015994461704</v>
      </c>
      <c r="H70">
        <v>0.29636178480904402</v>
      </c>
      <c r="I70">
        <v>5054792.2458105497</v>
      </c>
      <c r="J70">
        <v>442497.89582198998</v>
      </c>
      <c r="K70">
        <v>0.55832183063373098</v>
      </c>
      <c r="L70">
        <v>0.28008258359247501</v>
      </c>
      <c r="M70">
        <v>125195.412283703</v>
      </c>
      <c r="N70">
        <v>25719.243915842999</v>
      </c>
      <c r="O70">
        <v>1.38283293108861E-2</v>
      </c>
      <c r="P70">
        <v>1.62792012165686E-2</v>
      </c>
      <c r="Q70">
        <v>0.53117433466515651</v>
      </c>
    </row>
    <row r="71" spans="1:17" x14ac:dyDescent="0.2">
      <c r="A71">
        <v>12</v>
      </c>
      <c r="B71">
        <v>2018</v>
      </c>
      <c r="C71" t="s">
        <v>42</v>
      </c>
      <c r="D71">
        <v>5887893.510258439</v>
      </c>
      <c r="E71">
        <v>5417821.8515626304</v>
      </c>
      <c r="F71">
        <v>470071.65869580902</v>
      </c>
      <c r="G71">
        <v>0.60593566420281997</v>
      </c>
      <c r="H71">
        <v>0.30677699917467599</v>
      </c>
      <c r="I71">
        <v>5286333.80911831</v>
      </c>
      <c r="J71">
        <v>448671.44015555299</v>
      </c>
      <c r="K71">
        <v>0.59122988455259895</v>
      </c>
      <c r="L71">
        <v>0.29281084166652799</v>
      </c>
      <c r="M71">
        <v>131488.042444322</v>
      </c>
      <c r="N71">
        <v>21400.2185402553</v>
      </c>
      <c r="O71">
        <v>1.4705779650220401E-2</v>
      </c>
      <c r="P71">
        <v>1.3966157508147401E-2</v>
      </c>
      <c r="Q71">
        <v>0.56216840543353941</v>
      </c>
    </row>
    <row r="72" spans="1:17" x14ac:dyDescent="0.2">
      <c r="A72">
        <v>12</v>
      </c>
      <c r="B72">
        <v>2019</v>
      </c>
      <c r="C72" t="s">
        <v>42</v>
      </c>
      <c r="D72">
        <v>6247736.6577549335</v>
      </c>
      <c r="E72">
        <v>5900705.4827933898</v>
      </c>
      <c r="F72">
        <v>510518.10989787302</v>
      </c>
      <c r="G72">
        <v>0.662276640710042</v>
      </c>
      <c r="H72">
        <v>0.34127690572326003</v>
      </c>
      <c r="I72">
        <v>5659375.05408228</v>
      </c>
      <c r="J72">
        <v>480375.76956045802</v>
      </c>
      <c r="K72">
        <v>0.63519047176058796</v>
      </c>
      <c r="L72">
        <v>0.321127013991371</v>
      </c>
      <c r="M72">
        <v>241330.42871111099</v>
      </c>
      <c r="N72">
        <v>30142.340337415499</v>
      </c>
      <c r="O72">
        <v>2.70861689494536E-2</v>
      </c>
      <c r="P72">
        <v>2.0149891731888601E-2</v>
      </c>
      <c r="Q72">
        <v>0.61500862039469006</v>
      </c>
    </row>
    <row r="73" spans="1:17" x14ac:dyDescent="0.2">
      <c r="A73">
        <v>12</v>
      </c>
      <c r="B73">
        <v>2020</v>
      </c>
      <c r="C73" t="s">
        <v>42</v>
      </c>
      <c r="D73">
        <v>6165411.4489843724</v>
      </c>
      <c r="E73">
        <v>5737218.5478570601</v>
      </c>
      <c r="F73">
        <v>470337.68966731202</v>
      </c>
      <c r="G73">
        <v>0.64347307562771705</v>
      </c>
      <c r="H73">
        <v>0.32273437109056102</v>
      </c>
      <c r="I73">
        <v>5555893.9862360302</v>
      </c>
      <c r="J73">
        <v>438473.742346871</v>
      </c>
      <c r="K73">
        <v>0.62313613493426701</v>
      </c>
      <c r="L73">
        <v>0.30087009947286603</v>
      </c>
      <c r="M73">
        <v>181324.561621028</v>
      </c>
      <c r="N73">
        <v>31863.947320440901</v>
      </c>
      <c r="O73">
        <v>2.033694069345E-2</v>
      </c>
      <c r="P73">
        <v>2.1864271617695E-2</v>
      </c>
      <c r="Q73">
        <v>0.59812626557999915</v>
      </c>
    </row>
    <row r="74" spans="1:17" x14ac:dyDescent="0.2">
      <c r="A74">
        <v>12</v>
      </c>
      <c r="B74">
        <v>2021</v>
      </c>
      <c r="C74" t="s">
        <v>42</v>
      </c>
      <c r="D74">
        <v>4570086.279073759</v>
      </c>
      <c r="E74">
        <v>4098495.8989625098</v>
      </c>
      <c r="F74">
        <v>471590.38011124899</v>
      </c>
      <c r="G74">
        <v>0.55279126942932</v>
      </c>
      <c r="H74">
        <v>0.42734093303840498</v>
      </c>
      <c r="I74">
        <v>3941831.89808064</v>
      </c>
      <c r="J74">
        <v>428481.87560928299</v>
      </c>
      <c r="K74">
        <v>0.53166095868695995</v>
      </c>
      <c r="L74">
        <v>0.38827731063920601</v>
      </c>
      <c r="M74">
        <v>156664.00088187199</v>
      </c>
      <c r="N74">
        <v>43108.504501966301</v>
      </c>
      <c r="O74">
        <v>2.11303107423601E-2</v>
      </c>
      <c r="P74">
        <v>3.9063622399198999E-2</v>
      </c>
      <c r="Q74">
        <v>0.53653808623874899</v>
      </c>
    </row>
    <row r="75" spans="1:17" x14ac:dyDescent="0.2">
      <c r="A75">
        <v>12</v>
      </c>
      <c r="B75">
        <v>2022</v>
      </c>
      <c r="C75" t="s">
        <v>42</v>
      </c>
      <c r="D75">
        <v>5145593.650898722</v>
      </c>
      <c r="E75">
        <v>4834826.1958661797</v>
      </c>
      <c r="F75">
        <v>310767.455032542</v>
      </c>
      <c r="G75">
        <v>0.65163128383522795</v>
      </c>
      <c r="H75">
        <v>0.289052635681534</v>
      </c>
      <c r="I75">
        <v>4677701.7063646</v>
      </c>
      <c r="J75">
        <v>286746.85442107398</v>
      </c>
      <c r="K75">
        <v>0.63045425933258703</v>
      </c>
      <c r="L75">
        <v>0.26671047016529298</v>
      </c>
      <c r="M75">
        <v>157124.489501581</v>
      </c>
      <c r="N75">
        <v>24020.600611467999</v>
      </c>
      <c r="O75">
        <v>2.1177024502641299E-2</v>
      </c>
      <c r="P75">
        <v>2.2342165516241901E-2</v>
      </c>
      <c r="Q75">
        <v>0.60574182878189287</v>
      </c>
    </row>
    <row r="76" spans="1:17" x14ac:dyDescent="0.2">
      <c r="A76">
        <v>13</v>
      </c>
      <c r="B76">
        <v>1986</v>
      </c>
      <c r="C76" t="s">
        <v>43</v>
      </c>
      <c r="D76">
        <v>7123048.0729249101</v>
      </c>
      <c r="E76">
        <v>1617943.92156507</v>
      </c>
      <c r="F76">
        <v>5505104.1513598403</v>
      </c>
      <c r="G76">
        <v>0.24628604828624301</v>
      </c>
      <c r="H76">
        <v>0.19775768583273601</v>
      </c>
      <c r="I76">
        <v>1570091.8621354101</v>
      </c>
      <c r="J76">
        <v>5161099.7209339198</v>
      </c>
      <c r="K76">
        <v>0.23900193017670601</v>
      </c>
      <c r="L76">
        <v>0.185400150315368</v>
      </c>
      <c r="M76">
        <v>47852.059429654699</v>
      </c>
      <c r="N76">
        <v>344004.43042592</v>
      </c>
      <c r="O76">
        <v>7.2841181095374304E-3</v>
      </c>
      <c r="P76">
        <v>1.2357535517367801E-2</v>
      </c>
      <c r="Q76">
        <v>0.20702326495832452</v>
      </c>
    </row>
    <row r="77" spans="1:17" x14ac:dyDescent="0.2">
      <c r="A77">
        <v>13</v>
      </c>
      <c r="B77">
        <v>1987</v>
      </c>
      <c r="C77" t="s">
        <v>43</v>
      </c>
      <c r="D77">
        <v>7460677.230539931</v>
      </c>
      <c r="E77">
        <v>1773759.8962993701</v>
      </c>
      <c r="F77">
        <v>5686917.3342405604</v>
      </c>
      <c r="G77">
        <v>0.24981799043057901</v>
      </c>
      <c r="H77">
        <v>0.203758485313523</v>
      </c>
      <c r="I77">
        <v>1711779.6999925999</v>
      </c>
      <c r="J77">
        <v>5362152.4044007799</v>
      </c>
      <c r="K77">
        <v>0.241088642044614</v>
      </c>
      <c r="L77">
        <v>0.19212237275941901</v>
      </c>
      <c r="M77">
        <v>61980.1963067713</v>
      </c>
      <c r="N77">
        <v>324764.92983978498</v>
      </c>
      <c r="O77">
        <v>8.7293483859649905E-3</v>
      </c>
      <c r="P77">
        <v>1.16361125541038E-2</v>
      </c>
      <c r="Q77">
        <v>0.21309951153104498</v>
      </c>
    </row>
    <row r="78" spans="1:17" x14ac:dyDescent="0.2">
      <c r="A78">
        <v>13</v>
      </c>
      <c r="B78">
        <v>1988</v>
      </c>
      <c r="C78" t="s">
        <v>43</v>
      </c>
      <c r="D78">
        <v>7376636.2593607297</v>
      </c>
      <c r="E78">
        <v>2006612.6718067599</v>
      </c>
      <c r="F78">
        <v>5370023.5875539696</v>
      </c>
      <c r="G78">
        <v>0.26415188796634897</v>
      </c>
      <c r="H78">
        <v>0.19061774257761699</v>
      </c>
      <c r="I78">
        <v>1935414.8496904201</v>
      </c>
      <c r="J78">
        <v>5054700.9954251703</v>
      </c>
      <c r="K78">
        <v>0.25477935713597699</v>
      </c>
      <c r="L78">
        <v>0.17942485306506001</v>
      </c>
      <c r="M78">
        <v>71197.822116341602</v>
      </c>
      <c r="N78">
        <v>315322.59212879499</v>
      </c>
      <c r="O78">
        <v>9.3725308303719591E-3</v>
      </c>
      <c r="P78">
        <v>1.1192889512556399E-2</v>
      </c>
      <c r="Q78">
        <v>0.20623492662185844</v>
      </c>
    </row>
    <row r="79" spans="1:17" x14ac:dyDescent="0.2">
      <c r="A79">
        <v>13</v>
      </c>
      <c r="B79">
        <v>1989</v>
      </c>
      <c r="C79" t="s">
        <v>43</v>
      </c>
      <c r="D79">
        <v>8677074.7575996909</v>
      </c>
      <c r="E79">
        <v>2087072.0120621801</v>
      </c>
      <c r="F79">
        <v>6590002.7455375101</v>
      </c>
      <c r="G79">
        <v>0.25842229423574398</v>
      </c>
      <c r="H79">
        <v>0.231193579584096</v>
      </c>
      <c r="I79">
        <v>2010631.4455601801</v>
      </c>
      <c r="J79">
        <v>6139126.3906094804</v>
      </c>
      <c r="K79">
        <v>0.24895738528485101</v>
      </c>
      <c r="L79">
        <v>0.21537572298058699</v>
      </c>
      <c r="M79">
        <v>76440.566501996407</v>
      </c>
      <c r="N79">
        <v>450876.35492802999</v>
      </c>
      <c r="O79">
        <v>9.46490895089315E-3</v>
      </c>
      <c r="P79">
        <v>1.58178566035087E-2</v>
      </c>
      <c r="Q79">
        <v>0.23720511354667545</v>
      </c>
    </row>
    <row r="80" spans="1:17" x14ac:dyDescent="0.2">
      <c r="A80">
        <v>13</v>
      </c>
      <c r="B80">
        <v>1990</v>
      </c>
      <c r="C80" t="s">
        <v>43</v>
      </c>
      <c r="D80">
        <v>9602584.6390359811</v>
      </c>
      <c r="E80">
        <v>2603400.9702755399</v>
      </c>
      <c r="F80">
        <v>6999183.6687604403</v>
      </c>
      <c r="G80">
        <v>0.30508414469699602</v>
      </c>
      <c r="H80">
        <v>0.24407062424108</v>
      </c>
      <c r="I80">
        <v>2519667.8097365801</v>
      </c>
      <c r="J80">
        <v>6548247.4352124203</v>
      </c>
      <c r="K80">
        <v>0.29527172626530901</v>
      </c>
      <c r="L80">
        <v>0.22834589215464801</v>
      </c>
      <c r="M80">
        <v>83733.160538955897</v>
      </c>
      <c r="N80">
        <v>450936.23354802001</v>
      </c>
      <c r="O80">
        <v>9.8124184316870592E-3</v>
      </c>
      <c r="P80">
        <v>1.5724732086431801E-2</v>
      </c>
      <c r="Q80">
        <v>0.25806278359350843</v>
      </c>
    </row>
    <row r="81" spans="1:17" x14ac:dyDescent="0.2">
      <c r="A81">
        <v>13</v>
      </c>
      <c r="B81">
        <v>1991</v>
      </c>
      <c r="C81" t="s">
        <v>43</v>
      </c>
      <c r="D81">
        <v>10290170.665725309</v>
      </c>
      <c r="E81">
        <v>2782006.33460721</v>
      </c>
      <c r="F81">
        <v>7508164.3311181003</v>
      </c>
      <c r="G81">
        <v>0.31293130696993599</v>
      </c>
      <c r="H81">
        <v>0.26211250349346799</v>
      </c>
      <c r="I81">
        <v>2700929.9555392601</v>
      </c>
      <c r="J81">
        <v>6998451.1863912102</v>
      </c>
      <c r="K81">
        <v>0.30381150844521199</v>
      </c>
      <c r="L81">
        <v>0.24431824879472999</v>
      </c>
      <c r="M81">
        <v>81076.3790679456</v>
      </c>
      <c r="N81">
        <v>509713.14472688898</v>
      </c>
      <c r="O81">
        <v>9.1197985247234905E-3</v>
      </c>
      <c r="P81">
        <v>1.7794254698737699E-2</v>
      </c>
      <c r="Q81">
        <v>0.27414892840610133</v>
      </c>
    </row>
    <row r="82" spans="1:17" x14ac:dyDescent="0.2">
      <c r="A82">
        <v>13</v>
      </c>
      <c r="B82">
        <v>1992</v>
      </c>
      <c r="C82" t="s">
        <v>43</v>
      </c>
      <c r="D82">
        <v>9750463.3612642307</v>
      </c>
      <c r="E82">
        <v>2833422.1870444198</v>
      </c>
      <c r="F82">
        <v>6917041.1742198104</v>
      </c>
      <c r="G82">
        <v>0.30561156651688098</v>
      </c>
      <c r="H82">
        <v>0.24180700337507299</v>
      </c>
      <c r="I82">
        <v>2767185.3028633199</v>
      </c>
      <c r="J82">
        <v>6482051.6220167698</v>
      </c>
      <c r="K82">
        <v>0.29846728776155002</v>
      </c>
      <c r="L82">
        <v>0.226600570816928</v>
      </c>
      <c r="M82">
        <v>66236.884181105401</v>
      </c>
      <c r="N82">
        <v>434989.552203044</v>
      </c>
      <c r="O82">
        <v>7.1442787553309501E-3</v>
      </c>
      <c r="P82">
        <v>1.5206432558144601E-2</v>
      </c>
      <c r="Q82">
        <v>0.2574247467440805</v>
      </c>
    </row>
    <row r="83" spans="1:17" x14ac:dyDescent="0.2">
      <c r="A83">
        <v>13</v>
      </c>
      <c r="B83">
        <v>1993</v>
      </c>
      <c r="C83" t="s">
        <v>43</v>
      </c>
      <c r="D83">
        <v>11095298.413196519</v>
      </c>
      <c r="E83">
        <v>3717569.1945353402</v>
      </c>
      <c r="F83">
        <v>7377729.2186611798</v>
      </c>
      <c r="G83">
        <v>0.38515980468852801</v>
      </c>
      <c r="H83">
        <v>0.25803709354578802</v>
      </c>
      <c r="I83">
        <v>3630110.8722231998</v>
      </c>
      <c r="J83">
        <v>6910602.6730246497</v>
      </c>
      <c r="K83">
        <v>0.37609866054367902</v>
      </c>
      <c r="L83">
        <v>0.24169927840217301</v>
      </c>
      <c r="M83">
        <v>87458.322312146993</v>
      </c>
      <c r="N83">
        <v>467126.54563652398</v>
      </c>
      <c r="O83">
        <v>9.0611441448484407E-3</v>
      </c>
      <c r="P83">
        <v>1.6337815143614799E-2</v>
      </c>
      <c r="Q83">
        <v>0.29012051712140213</v>
      </c>
    </row>
    <row r="84" spans="1:17" x14ac:dyDescent="0.2">
      <c r="A84">
        <v>13</v>
      </c>
      <c r="B84">
        <v>1994</v>
      </c>
      <c r="C84" t="s">
        <v>43</v>
      </c>
      <c r="D84">
        <v>11652216.139855731</v>
      </c>
      <c r="E84">
        <v>4395522.9333851803</v>
      </c>
      <c r="F84">
        <v>7256693.20647055</v>
      </c>
      <c r="G84">
        <v>0.43878748236624598</v>
      </c>
      <c r="H84">
        <v>0.252081267806676</v>
      </c>
      <c r="I84">
        <v>4321627.9524949295</v>
      </c>
      <c r="J84">
        <v>6842018.1613459904</v>
      </c>
      <c r="K84">
        <v>0.43141084183547701</v>
      </c>
      <c r="L84">
        <v>0.23767638556505399</v>
      </c>
      <c r="M84">
        <v>73894.9808902519</v>
      </c>
      <c r="N84">
        <v>414675.04512455303</v>
      </c>
      <c r="O84">
        <v>7.3766405307694001E-3</v>
      </c>
      <c r="P84">
        <v>1.44048822416222E-2</v>
      </c>
      <c r="Q84">
        <v>0.30027965032380755</v>
      </c>
    </row>
    <row r="85" spans="1:17" x14ac:dyDescent="0.2">
      <c r="A85">
        <v>13</v>
      </c>
      <c r="B85">
        <v>1995</v>
      </c>
      <c r="C85" t="s">
        <v>43</v>
      </c>
      <c r="D85">
        <v>11518016.65382353</v>
      </c>
      <c r="E85">
        <v>4220603.5541197304</v>
      </c>
      <c r="F85">
        <v>7297413.0997037999</v>
      </c>
      <c r="G85">
        <v>0.40491574777529099</v>
      </c>
      <c r="H85">
        <v>0.25293575713176503</v>
      </c>
      <c r="I85">
        <v>4100665.60884665</v>
      </c>
      <c r="J85">
        <v>6830804.4610385802</v>
      </c>
      <c r="K85">
        <v>0.39340915584497899</v>
      </c>
      <c r="L85">
        <v>0.23676262732638201</v>
      </c>
      <c r="M85">
        <v>119937.94527307599</v>
      </c>
      <c r="N85">
        <v>466608.63866521901</v>
      </c>
      <c r="O85">
        <v>1.15065919303118E-2</v>
      </c>
      <c r="P85">
        <v>1.6173129805382599E-2</v>
      </c>
      <c r="Q85">
        <v>0.29327132822085811</v>
      </c>
    </row>
    <row r="86" spans="1:17" x14ac:dyDescent="0.2">
      <c r="A86">
        <v>13</v>
      </c>
      <c r="B86">
        <v>1996</v>
      </c>
      <c r="C86" t="s">
        <v>43</v>
      </c>
      <c r="D86">
        <v>11758759.84503562</v>
      </c>
      <c r="E86">
        <v>3993911.07521402</v>
      </c>
      <c r="F86">
        <v>7764848.7698216001</v>
      </c>
      <c r="G86">
        <v>0.36410291369903802</v>
      </c>
      <c r="H86">
        <v>0.26760937623367198</v>
      </c>
      <c r="I86">
        <v>3946213.3485800298</v>
      </c>
      <c r="J86">
        <v>7374765.4783507204</v>
      </c>
      <c r="K86">
        <v>0.35975457420995099</v>
      </c>
      <c r="L86">
        <v>0.25416546387887901</v>
      </c>
      <c r="M86">
        <v>47697.726633990598</v>
      </c>
      <c r="N86">
        <v>390083.29147088598</v>
      </c>
      <c r="O86">
        <v>4.3483394890872903E-3</v>
      </c>
      <c r="P86">
        <v>1.3443912354792699E-2</v>
      </c>
      <c r="Q86">
        <v>0.29408082107874334</v>
      </c>
    </row>
    <row r="87" spans="1:17" x14ac:dyDescent="0.2">
      <c r="A87">
        <v>13</v>
      </c>
      <c r="B87">
        <v>1997</v>
      </c>
      <c r="C87" t="s">
        <v>43</v>
      </c>
      <c r="D87">
        <v>12649992.474146139</v>
      </c>
      <c r="E87">
        <v>4426241.2738915402</v>
      </c>
      <c r="F87">
        <v>8223751.2002545996</v>
      </c>
      <c r="G87">
        <v>0.38415002463910097</v>
      </c>
      <c r="H87">
        <v>0.280244283264379</v>
      </c>
      <c r="I87">
        <v>4358309.5462098001</v>
      </c>
      <c r="J87">
        <v>7739386.1345917396</v>
      </c>
      <c r="K87">
        <v>0.37825428302721797</v>
      </c>
      <c r="L87">
        <v>0.26373836797589301</v>
      </c>
      <c r="M87">
        <v>67931.727681735603</v>
      </c>
      <c r="N87">
        <v>484365.06566286</v>
      </c>
      <c r="O87">
        <v>5.8957416118827896E-3</v>
      </c>
      <c r="P87">
        <v>1.6505915288486599E-2</v>
      </c>
      <c r="Q87">
        <v>0.30953971292566185</v>
      </c>
    </row>
    <row r="88" spans="1:17" x14ac:dyDescent="0.2">
      <c r="A88">
        <v>13</v>
      </c>
      <c r="B88">
        <v>1998</v>
      </c>
      <c r="C88" t="s">
        <v>43</v>
      </c>
      <c r="D88">
        <v>13263044.656849861</v>
      </c>
      <c r="E88">
        <v>4869161.6065140599</v>
      </c>
      <c r="F88">
        <v>8393883.0503358003</v>
      </c>
      <c r="G88">
        <v>0.40212086979685402</v>
      </c>
      <c r="H88">
        <v>0.281135067665369</v>
      </c>
      <c r="I88">
        <v>4814891.5121949399</v>
      </c>
      <c r="J88">
        <v>8025889.7989858799</v>
      </c>
      <c r="K88">
        <v>0.39763896114498998</v>
      </c>
      <c r="L88">
        <v>0.26880992482048299</v>
      </c>
      <c r="M88">
        <v>54270.094319112999</v>
      </c>
      <c r="N88">
        <v>367993.25134992402</v>
      </c>
      <c r="O88">
        <v>4.4819086518639402E-3</v>
      </c>
      <c r="P88">
        <v>1.23251428448865E-2</v>
      </c>
      <c r="Q88">
        <v>0.31604397608237311</v>
      </c>
    </row>
    <row r="89" spans="1:17" x14ac:dyDescent="0.2">
      <c r="A89">
        <v>13</v>
      </c>
      <c r="B89">
        <v>1999</v>
      </c>
      <c r="C89" t="s">
        <v>43</v>
      </c>
      <c r="D89">
        <v>13727880.954321939</v>
      </c>
      <c r="E89">
        <v>4981735.2713384898</v>
      </c>
      <c r="F89">
        <v>8746145.6829834506</v>
      </c>
      <c r="G89">
        <v>0.39395301989611498</v>
      </c>
      <c r="H89">
        <v>0.28688507122294798</v>
      </c>
      <c r="I89">
        <v>4893256.4773491602</v>
      </c>
      <c r="J89">
        <v>8386327.6725854697</v>
      </c>
      <c r="K89">
        <v>0.386956163140316</v>
      </c>
      <c r="L89">
        <v>0.27508256766516198</v>
      </c>
      <c r="M89">
        <v>88478.793989333295</v>
      </c>
      <c r="N89">
        <v>359818.010397979</v>
      </c>
      <c r="O89">
        <v>6.99685675579843E-3</v>
      </c>
      <c r="P89">
        <v>1.18025035577856E-2</v>
      </c>
      <c r="Q89">
        <v>0.31827535167384519</v>
      </c>
    </row>
    <row r="90" spans="1:17" x14ac:dyDescent="0.2">
      <c r="A90">
        <v>13</v>
      </c>
      <c r="B90">
        <v>2000</v>
      </c>
      <c r="C90" t="s">
        <v>43</v>
      </c>
      <c r="D90">
        <v>15423317.461293411</v>
      </c>
      <c r="E90">
        <v>5729540.8941086903</v>
      </c>
      <c r="F90">
        <v>9693776.5671847202</v>
      </c>
      <c r="G90">
        <v>0.43352591737557</v>
      </c>
      <c r="H90">
        <v>0.313048738673121</v>
      </c>
      <c r="I90">
        <v>5655677.75154672</v>
      </c>
      <c r="J90">
        <v>9316384.3557634391</v>
      </c>
      <c r="K90">
        <v>0.42793706004280502</v>
      </c>
      <c r="L90">
        <v>0.30086131564436902</v>
      </c>
      <c r="M90">
        <v>73863.142561964298</v>
      </c>
      <c r="N90">
        <v>377392.21142127702</v>
      </c>
      <c r="O90">
        <v>5.5888573327653101E-3</v>
      </c>
      <c r="P90">
        <v>1.2187423028752699E-2</v>
      </c>
      <c r="Q90">
        <v>0.34908714753214032</v>
      </c>
    </row>
    <row r="91" spans="1:17" x14ac:dyDescent="0.2">
      <c r="A91">
        <v>13</v>
      </c>
      <c r="B91">
        <v>2001</v>
      </c>
      <c r="C91" t="s">
        <v>43</v>
      </c>
      <c r="D91">
        <v>15041369.861158101</v>
      </c>
      <c r="E91">
        <v>6093993.1309510302</v>
      </c>
      <c r="F91">
        <v>8947376.7302070707</v>
      </c>
      <c r="G91">
        <v>0.42538406803143303</v>
      </c>
      <c r="H91">
        <v>0.291609682907018</v>
      </c>
      <c r="I91">
        <v>6031531.7584787598</v>
      </c>
      <c r="J91">
        <v>8611845.0779307708</v>
      </c>
      <c r="K91">
        <v>0.42102402492896601</v>
      </c>
      <c r="L91">
        <v>0.280674156028482</v>
      </c>
      <c r="M91">
        <v>62461.372472272502</v>
      </c>
      <c r="N91">
        <v>335531.65227630298</v>
      </c>
      <c r="O91">
        <v>4.36004310246659E-3</v>
      </c>
      <c r="P91">
        <v>1.0935526878535299E-2</v>
      </c>
      <c r="Q91">
        <v>0.33418897440137069</v>
      </c>
    </row>
    <row r="92" spans="1:17" x14ac:dyDescent="0.2">
      <c r="A92">
        <v>13</v>
      </c>
      <c r="B92">
        <v>2002</v>
      </c>
      <c r="C92" t="s">
        <v>43</v>
      </c>
      <c r="D92">
        <v>14939178.794965621</v>
      </c>
      <c r="E92">
        <v>6186853.3493542802</v>
      </c>
      <c r="F92">
        <v>8752325.4456113409</v>
      </c>
      <c r="G92">
        <v>0.39971392831791402</v>
      </c>
      <c r="H92">
        <v>0.288215394107663</v>
      </c>
      <c r="I92">
        <v>5996753.3019823097</v>
      </c>
      <c r="J92">
        <v>8294352.9372368697</v>
      </c>
      <c r="K92">
        <v>0.38743213781508801</v>
      </c>
      <c r="L92">
        <v>0.27313429048419002</v>
      </c>
      <c r="M92">
        <v>190100.04737196901</v>
      </c>
      <c r="N92">
        <v>457972.50837447098</v>
      </c>
      <c r="O92">
        <v>1.22817905028251E-2</v>
      </c>
      <c r="P92">
        <v>1.50811036234729E-2</v>
      </c>
      <c r="Q92">
        <v>0.32585914459659782</v>
      </c>
    </row>
    <row r="93" spans="1:17" x14ac:dyDescent="0.2">
      <c r="A93">
        <v>13</v>
      </c>
      <c r="B93">
        <v>2003</v>
      </c>
      <c r="C93" t="s">
        <v>43</v>
      </c>
      <c r="D93">
        <v>15375113.25292138</v>
      </c>
      <c r="E93">
        <v>6944304.3210534602</v>
      </c>
      <c r="F93">
        <v>8430808.9318679199</v>
      </c>
      <c r="G93">
        <v>0.415656527310795</v>
      </c>
      <c r="H93">
        <v>0.28121236251148701</v>
      </c>
      <c r="I93">
        <v>6718305.3622090798</v>
      </c>
      <c r="J93">
        <v>8032609.8661465198</v>
      </c>
      <c r="K93">
        <v>0.40212919065241898</v>
      </c>
      <c r="L93">
        <v>0.26793030370475601</v>
      </c>
      <c r="M93">
        <v>225998.958844379</v>
      </c>
      <c r="N93">
        <v>398199.06572140101</v>
      </c>
      <c r="O93">
        <v>1.35273366583767E-2</v>
      </c>
      <c r="P93">
        <v>1.32820588067309E-2</v>
      </c>
      <c r="Q93">
        <v>0.32932283464106127</v>
      </c>
    </row>
    <row r="94" spans="1:17" x14ac:dyDescent="0.2">
      <c r="A94">
        <v>13</v>
      </c>
      <c r="B94">
        <v>2004</v>
      </c>
      <c r="C94" t="s">
        <v>43</v>
      </c>
      <c r="D94">
        <v>17080951.95660409</v>
      </c>
      <c r="E94">
        <v>7564503.31452912</v>
      </c>
      <c r="F94">
        <v>9516448.6420749705</v>
      </c>
      <c r="G94">
        <v>0.42416019526575799</v>
      </c>
      <c r="H94">
        <v>0.32108320461005102</v>
      </c>
      <c r="I94">
        <v>7351246.95663442</v>
      </c>
      <c r="J94">
        <v>9334961.6819871292</v>
      </c>
      <c r="K94">
        <v>0.41220238988909202</v>
      </c>
      <c r="L94">
        <v>0.31495986838120799</v>
      </c>
      <c r="M94">
        <v>213256.35789470299</v>
      </c>
      <c r="N94">
        <v>181486.960087841</v>
      </c>
      <c r="O94">
        <v>1.19578053766656E-2</v>
      </c>
      <c r="P94">
        <v>6.1233362288428796E-3</v>
      </c>
      <c r="Q94">
        <v>0.35980618650774987</v>
      </c>
    </row>
    <row r="95" spans="1:17" x14ac:dyDescent="0.2">
      <c r="A95">
        <v>13</v>
      </c>
      <c r="B95">
        <v>2005</v>
      </c>
      <c r="C95" t="s">
        <v>43</v>
      </c>
      <c r="D95">
        <v>16364247.958332039</v>
      </c>
      <c r="E95">
        <v>7642955.5842455598</v>
      </c>
      <c r="F95">
        <v>8721292.3740864806</v>
      </c>
      <c r="G95">
        <v>0.40450661315840503</v>
      </c>
      <c r="H95">
        <v>0.29733680622776198</v>
      </c>
      <c r="I95">
        <v>7382303.8466346897</v>
      </c>
      <c r="J95">
        <v>8585655.3642322905</v>
      </c>
      <c r="K95">
        <v>0.39071151119390302</v>
      </c>
      <c r="L95">
        <v>0.292712505884826</v>
      </c>
      <c r="M95">
        <v>260651.737610871</v>
      </c>
      <c r="N95">
        <v>135637.009854184</v>
      </c>
      <c r="O95">
        <v>1.3795101964501901E-2</v>
      </c>
      <c r="P95">
        <v>4.6243003429352302E-3</v>
      </c>
      <c r="Q95">
        <v>0.33932508511419557</v>
      </c>
    </row>
    <row r="96" spans="1:17" x14ac:dyDescent="0.2">
      <c r="A96">
        <v>13</v>
      </c>
      <c r="B96">
        <v>2006</v>
      </c>
      <c r="C96" t="s">
        <v>43</v>
      </c>
      <c r="D96">
        <v>17810144.445600972</v>
      </c>
      <c r="E96">
        <v>9351379.0080099292</v>
      </c>
      <c r="F96">
        <v>8458765.4375910405</v>
      </c>
      <c r="G96">
        <v>0.46521576288831201</v>
      </c>
      <c r="H96">
        <v>0.29573670435161398</v>
      </c>
      <c r="I96">
        <v>9063993.8187493496</v>
      </c>
      <c r="J96">
        <v>8175189.60380344</v>
      </c>
      <c r="K96">
        <v>0.45091882123402299</v>
      </c>
      <c r="L96">
        <v>0.28582228088912898</v>
      </c>
      <c r="M96">
        <v>287385.189260574</v>
      </c>
      <c r="N96">
        <v>283575.83378759999</v>
      </c>
      <c r="O96">
        <v>1.42969416542889E-2</v>
      </c>
      <c r="P96">
        <v>9.9144234624845493E-3</v>
      </c>
      <c r="Q96">
        <v>0.3656849697609848</v>
      </c>
    </row>
    <row r="97" spans="1:17" x14ac:dyDescent="0.2">
      <c r="A97">
        <v>13</v>
      </c>
      <c r="B97">
        <v>2007</v>
      </c>
      <c r="C97" t="s">
        <v>43</v>
      </c>
      <c r="D97">
        <v>18161095.279711962</v>
      </c>
      <c r="E97">
        <v>9941428.7955351509</v>
      </c>
      <c r="F97">
        <v>8219666.4841768099</v>
      </c>
      <c r="G97">
        <v>0.470930120123281</v>
      </c>
      <c r="H97">
        <v>0.29592755183098401</v>
      </c>
      <c r="I97">
        <v>9659379.0026843697</v>
      </c>
      <c r="J97">
        <v>8059822.0634986302</v>
      </c>
      <c r="K97">
        <v>0.45756928984829898</v>
      </c>
      <c r="L97">
        <v>0.29017277234252198</v>
      </c>
      <c r="M97">
        <v>282049.79285078502</v>
      </c>
      <c r="N97">
        <v>159844.42067817401</v>
      </c>
      <c r="O97">
        <v>1.33608302749823E-2</v>
      </c>
      <c r="P97">
        <v>5.7547794884613502E-3</v>
      </c>
      <c r="Q97">
        <v>0.37149782648009727</v>
      </c>
    </row>
    <row r="98" spans="1:17" x14ac:dyDescent="0.2">
      <c r="A98">
        <v>13</v>
      </c>
      <c r="B98">
        <v>2008</v>
      </c>
      <c r="C98" t="s">
        <v>43</v>
      </c>
      <c r="D98">
        <v>17094322.50218707</v>
      </c>
      <c r="E98">
        <v>10068727.7432348</v>
      </c>
      <c r="F98">
        <v>7025594.7589522703</v>
      </c>
      <c r="G98">
        <v>0.460114994870651</v>
      </c>
      <c r="H98">
        <v>0.26003871148906299</v>
      </c>
      <c r="I98">
        <v>9773963.4705223702</v>
      </c>
      <c r="J98">
        <v>6838294.0794176003</v>
      </c>
      <c r="K98">
        <v>0.44664502475270401</v>
      </c>
      <c r="L98">
        <v>0.25310614150199401</v>
      </c>
      <c r="M98">
        <v>294764.27271241503</v>
      </c>
      <c r="N98">
        <v>187300.67953466999</v>
      </c>
      <c r="O98">
        <v>1.34699701179477E-2</v>
      </c>
      <c r="P98">
        <v>6.93256998706896E-3</v>
      </c>
      <c r="Q98">
        <v>0.34957311747994485</v>
      </c>
    </row>
    <row r="99" spans="1:17" x14ac:dyDescent="0.2">
      <c r="A99">
        <v>13</v>
      </c>
      <c r="B99">
        <v>2009</v>
      </c>
      <c r="C99" t="s">
        <v>43</v>
      </c>
      <c r="D99">
        <v>18518847.232864629</v>
      </c>
      <c r="E99">
        <v>10602406.886960199</v>
      </c>
      <c r="F99">
        <v>7916440.3459044304</v>
      </c>
      <c r="G99">
        <v>0.466263444004751</v>
      </c>
      <c r="H99">
        <v>0.30304476578101702</v>
      </c>
      <c r="I99">
        <v>10270477.9273479</v>
      </c>
      <c r="J99">
        <v>7604867.4380866997</v>
      </c>
      <c r="K99">
        <v>0.45166616043284102</v>
      </c>
      <c r="L99">
        <v>0.29111761989881701</v>
      </c>
      <c r="M99">
        <v>331928.95961226901</v>
      </c>
      <c r="N99">
        <v>311572.90781773097</v>
      </c>
      <c r="O99">
        <v>1.45972835719101E-2</v>
      </c>
      <c r="P99">
        <v>1.1927145882199799E-2</v>
      </c>
      <c r="Q99">
        <v>0.37900229887413861</v>
      </c>
    </row>
    <row r="100" spans="1:17" x14ac:dyDescent="0.2">
      <c r="A100">
        <v>13</v>
      </c>
      <c r="B100">
        <v>2010</v>
      </c>
      <c r="C100" t="s">
        <v>43</v>
      </c>
      <c r="D100">
        <v>19422047.051447511</v>
      </c>
      <c r="E100">
        <v>11361599.2158732</v>
      </c>
      <c r="F100">
        <v>8060447.8355743103</v>
      </c>
      <c r="G100">
        <v>0.48131162209506301</v>
      </c>
      <c r="H100">
        <v>0.31978623173352</v>
      </c>
      <c r="I100">
        <v>11176818.4122221</v>
      </c>
      <c r="J100">
        <v>7786861.6588466503</v>
      </c>
      <c r="K100">
        <v>0.47348374974650698</v>
      </c>
      <c r="L100">
        <v>0.30893210870030702</v>
      </c>
      <c r="M100">
        <v>184780.80365104499</v>
      </c>
      <c r="N100">
        <v>273586.17672766</v>
      </c>
      <c r="O100">
        <v>7.8278723485564108E-3</v>
      </c>
      <c r="P100">
        <v>1.0854123033213E-2</v>
      </c>
      <c r="Q100">
        <v>0.39790117814682291</v>
      </c>
    </row>
    <row r="101" spans="1:17" x14ac:dyDescent="0.2">
      <c r="A101">
        <v>13</v>
      </c>
      <c r="B101">
        <v>2011</v>
      </c>
      <c r="C101" t="s">
        <v>43</v>
      </c>
      <c r="D101">
        <v>17551707.312606849</v>
      </c>
      <c r="E101">
        <v>11567517.116154101</v>
      </c>
      <c r="F101">
        <v>5984190.1964527499</v>
      </c>
      <c r="G101">
        <v>0.470787472503928</v>
      </c>
      <c r="H101">
        <v>0.24673503184293899</v>
      </c>
      <c r="I101">
        <v>11301188.497036301</v>
      </c>
      <c r="J101">
        <v>5805908.9473609095</v>
      </c>
      <c r="K101">
        <v>0.45994813886033697</v>
      </c>
      <c r="L101">
        <v>0.239384291270264</v>
      </c>
      <c r="M101">
        <v>266328.61911785102</v>
      </c>
      <c r="N101">
        <v>178281.249091832</v>
      </c>
      <c r="O101">
        <v>1.08393336435919E-2</v>
      </c>
      <c r="P101">
        <v>7.3507405726754996E-3</v>
      </c>
      <c r="Q101">
        <v>0.35948874841683531</v>
      </c>
    </row>
    <row r="102" spans="1:17" x14ac:dyDescent="0.2">
      <c r="A102">
        <v>13</v>
      </c>
      <c r="B102">
        <v>2012</v>
      </c>
      <c r="C102" t="s">
        <v>43</v>
      </c>
      <c r="D102">
        <v>16532872.25911214</v>
      </c>
      <c r="E102">
        <v>11830078.2665675</v>
      </c>
      <c r="F102">
        <v>4702793.9925446399</v>
      </c>
      <c r="G102">
        <v>0.46850177741704702</v>
      </c>
      <c r="H102">
        <v>0.20196186604237101</v>
      </c>
      <c r="I102">
        <v>11575093.8546315</v>
      </c>
      <c r="J102">
        <v>4553202.2899903702</v>
      </c>
      <c r="K102">
        <v>0.45840373347229701</v>
      </c>
      <c r="L102">
        <v>0.195537638351298</v>
      </c>
      <c r="M102">
        <v>254984.41193593599</v>
      </c>
      <c r="N102">
        <v>149591.70255426501</v>
      </c>
      <c r="O102">
        <v>1.00980439447497E-2</v>
      </c>
      <c r="P102">
        <v>6.4242276910724799E-3</v>
      </c>
      <c r="Q102">
        <v>0.3406281351096308</v>
      </c>
    </row>
    <row r="103" spans="1:17" x14ac:dyDescent="0.2">
      <c r="A103">
        <v>13</v>
      </c>
      <c r="B103">
        <v>2013</v>
      </c>
      <c r="C103" t="s">
        <v>43</v>
      </c>
      <c r="D103">
        <v>16461739.893235531</v>
      </c>
      <c r="E103">
        <v>11842032.934286701</v>
      </c>
      <c r="F103">
        <v>4619706.9589488301</v>
      </c>
      <c r="G103">
        <v>0.46297993018685801</v>
      </c>
      <c r="H103">
        <v>0.207074699263958</v>
      </c>
      <c r="I103">
        <v>11508416.3013112</v>
      </c>
      <c r="J103">
        <v>4385902.1648560204</v>
      </c>
      <c r="K103">
        <v>0.44993674695123498</v>
      </c>
      <c r="L103">
        <v>0.196594584864179</v>
      </c>
      <c r="M103">
        <v>333616.63297552901</v>
      </c>
      <c r="N103">
        <v>233804.79409281001</v>
      </c>
      <c r="O103">
        <v>1.3043183235623101E-2</v>
      </c>
      <c r="P103">
        <v>1.04801143997793E-2</v>
      </c>
      <c r="Q103">
        <v>0.34376055151443785</v>
      </c>
    </row>
    <row r="104" spans="1:17" x14ac:dyDescent="0.2">
      <c r="A104">
        <v>13</v>
      </c>
      <c r="B104">
        <v>2014</v>
      </c>
      <c r="C104" t="s">
        <v>43</v>
      </c>
      <c r="D104">
        <v>17414095.742870212</v>
      </c>
      <c r="E104">
        <v>12543548.4804087</v>
      </c>
      <c r="F104">
        <v>4870547.2624615096</v>
      </c>
      <c r="G104">
        <v>0.48667514798518502</v>
      </c>
      <c r="H104">
        <v>0.22683321557974401</v>
      </c>
      <c r="I104">
        <v>12202319.1595226</v>
      </c>
      <c r="J104">
        <v>4566366.8278637296</v>
      </c>
      <c r="K104">
        <v>0.473435845685797</v>
      </c>
      <c r="L104">
        <v>0.21266679394822799</v>
      </c>
      <c r="M104">
        <v>341229.32088616799</v>
      </c>
      <c r="N104">
        <v>304180.43459778198</v>
      </c>
      <c r="O104">
        <v>1.3239302299388E-2</v>
      </c>
      <c r="P104">
        <v>1.41664216315167E-2</v>
      </c>
      <c r="Q104">
        <v>0.36858429727897052</v>
      </c>
    </row>
    <row r="105" spans="1:17" x14ac:dyDescent="0.2">
      <c r="A105">
        <v>13</v>
      </c>
      <c r="B105">
        <v>2015</v>
      </c>
      <c r="C105" t="s">
        <v>43</v>
      </c>
      <c r="D105">
        <v>19723043.414011851</v>
      </c>
      <c r="E105">
        <v>13268426.5960577</v>
      </c>
      <c r="F105">
        <v>6454616.81795415</v>
      </c>
      <c r="G105">
        <v>0.50981915865511296</v>
      </c>
      <c r="H105">
        <v>0.31189585715054602</v>
      </c>
      <c r="I105">
        <v>12886558.042945201</v>
      </c>
      <c r="J105">
        <v>6147458.2562935697</v>
      </c>
      <c r="K105">
        <v>0.49514643894300497</v>
      </c>
      <c r="L105">
        <v>0.29705353799013201</v>
      </c>
      <c r="M105">
        <v>381868.55311245797</v>
      </c>
      <c r="N105">
        <v>307158.56166058203</v>
      </c>
      <c r="O105">
        <v>1.4672719712108401E-2</v>
      </c>
      <c r="P105">
        <v>1.48423191604147E-2</v>
      </c>
      <c r="Q105">
        <v>0.42214936315243229</v>
      </c>
    </row>
    <row r="106" spans="1:17" x14ac:dyDescent="0.2">
      <c r="A106">
        <v>13</v>
      </c>
      <c r="B106">
        <v>2016</v>
      </c>
      <c r="C106" t="s">
        <v>43</v>
      </c>
      <c r="D106">
        <v>18729779.315052241</v>
      </c>
      <c r="E106">
        <v>13114165.582034601</v>
      </c>
      <c r="F106">
        <v>5615613.7330176402</v>
      </c>
      <c r="G106">
        <v>0.49785923956804401</v>
      </c>
      <c r="H106">
        <v>0.27571576395675501</v>
      </c>
      <c r="I106">
        <v>12686808.035512101</v>
      </c>
      <c r="J106">
        <v>5175377.3583905604</v>
      </c>
      <c r="K106">
        <v>0.48163526391328898</v>
      </c>
      <c r="L106">
        <v>0.25410101014308301</v>
      </c>
      <c r="M106">
        <v>427357.54652251297</v>
      </c>
      <c r="N106">
        <v>440236.37462707801</v>
      </c>
      <c r="O106">
        <v>1.6223975654755599E-2</v>
      </c>
      <c r="P106">
        <v>2.1614753813673001E-2</v>
      </c>
      <c r="Q106">
        <v>0.40099284134961927</v>
      </c>
    </row>
    <row r="107" spans="1:17" x14ac:dyDescent="0.2">
      <c r="A107">
        <v>13</v>
      </c>
      <c r="B107">
        <v>2017</v>
      </c>
      <c r="C107" t="s">
        <v>43</v>
      </c>
      <c r="D107">
        <v>19265725.61328141</v>
      </c>
      <c r="E107">
        <v>13762124.761175999</v>
      </c>
      <c r="F107">
        <v>5503600.8521054098</v>
      </c>
      <c r="G107">
        <v>0.51876874789084104</v>
      </c>
      <c r="H107">
        <v>0.276735070246936</v>
      </c>
      <c r="I107">
        <v>13406313.238175601</v>
      </c>
      <c r="J107">
        <v>5174859.4088997403</v>
      </c>
      <c r="K107">
        <v>0.50535629149509798</v>
      </c>
      <c r="L107">
        <v>0.26020511307466099</v>
      </c>
      <c r="M107">
        <v>355811.52300039202</v>
      </c>
      <c r="N107">
        <v>328741.44320566702</v>
      </c>
      <c r="O107">
        <v>1.34124563957429E-2</v>
      </c>
      <c r="P107">
        <v>1.6529957172275098E-2</v>
      </c>
      <c r="Q107">
        <v>0.41506598975825548</v>
      </c>
    </row>
    <row r="108" spans="1:17" x14ac:dyDescent="0.2">
      <c r="A108">
        <v>13</v>
      </c>
      <c r="B108">
        <v>2018</v>
      </c>
      <c r="C108" t="s">
        <v>43</v>
      </c>
      <c r="D108">
        <v>20558460.35159928</v>
      </c>
      <c r="E108">
        <v>14943211.3137995</v>
      </c>
      <c r="F108">
        <v>5615249.0377997803</v>
      </c>
      <c r="G108">
        <v>0.55932245613298104</v>
      </c>
      <c r="H108">
        <v>0.29057781751309703</v>
      </c>
      <c r="I108">
        <v>14568605.9599676</v>
      </c>
      <c r="J108">
        <v>5341635.9632273903</v>
      </c>
      <c r="K108">
        <v>0.54530102645592504</v>
      </c>
      <c r="L108">
        <v>0.27641889250067297</v>
      </c>
      <c r="M108">
        <v>374605.35383191501</v>
      </c>
      <c r="N108">
        <v>273613.074572385</v>
      </c>
      <c r="O108">
        <v>1.40214296770563E-2</v>
      </c>
      <c r="P108">
        <v>1.4158925012423801E-2</v>
      </c>
      <c r="Q108">
        <v>0.4465245312560373</v>
      </c>
    </row>
    <row r="109" spans="1:17" x14ac:dyDescent="0.2">
      <c r="A109">
        <v>13</v>
      </c>
      <c r="B109">
        <v>2019</v>
      </c>
      <c r="C109" t="s">
        <v>43</v>
      </c>
      <c r="D109">
        <v>22391016.118251748</v>
      </c>
      <c r="E109">
        <v>16441186.516734499</v>
      </c>
      <c r="F109">
        <v>6067348.1991668502</v>
      </c>
      <c r="G109">
        <v>0.60760350097058202</v>
      </c>
      <c r="H109">
        <v>0.32108698121776102</v>
      </c>
      <c r="I109">
        <v>15755536.1027281</v>
      </c>
      <c r="J109">
        <v>5682878.6626328304</v>
      </c>
      <c r="K109">
        <v>0.58226447865803899</v>
      </c>
      <c r="L109">
        <v>0.30074066866018401</v>
      </c>
      <c r="M109">
        <v>685650.41400641005</v>
      </c>
      <c r="N109">
        <v>384469.53653402202</v>
      </c>
      <c r="O109">
        <v>2.53390223125434E-2</v>
      </c>
      <c r="P109">
        <v>2.0346312557577E-2</v>
      </c>
      <c r="Q109">
        <v>0.48929348342928036</v>
      </c>
    </row>
    <row r="110" spans="1:17" x14ac:dyDescent="0.2">
      <c r="A110">
        <v>13</v>
      </c>
      <c r="B110">
        <v>2020</v>
      </c>
      <c r="C110" t="s">
        <v>43</v>
      </c>
      <c r="D110">
        <v>21574910.262657311</v>
      </c>
      <c r="E110">
        <v>16323667.919084899</v>
      </c>
      <c r="F110">
        <v>5625199.7373936102</v>
      </c>
      <c r="G110">
        <v>0.59483839578243303</v>
      </c>
      <c r="H110">
        <v>0.30465554606265499</v>
      </c>
      <c r="I110">
        <v>15809501.5441742</v>
      </c>
      <c r="J110">
        <v>5219123.1842772104</v>
      </c>
      <c r="K110">
        <v>0.57610204907817497</v>
      </c>
      <c r="L110">
        <v>0.282662820504747</v>
      </c>
      <c r="M110">
        <v>514166.37491069903</v>
      </c>
      <c r="N110">
        <v>406076.553116397</v>
      </c>
      <c r="O110">
        <v>1.8736346704258101E-2</v>
      </c>
      <c r="P110">
        <v>2.1992725557908498E-2</v>
      </c>
      <c r="Q110">
        <v>0.47650243813525833</v>
      </c>
    </row>
    <row r="111" spans="1:17" x14ac:dyDescent="0.2">
      <c r="A111">
        <v>13</v>
      </c>
      <c r="B111">
        <v>2021</v>
      </c>
      <c r="C111" t="s">
        <v>43</v>
      </c>
      <c r="D111">
        <v>18847755.45896605</v>
      </c>
      <c r="E111">
        <v>13265017.7330782</v>
      </c>
      <c r="F111">
        <v>5582737.7258878499</v>
      </c>
      <c r="G111">
        <v>0.45762641538787802</v>
      </c>
      <c r="H111">
        <v>0.39371975978618101</v>
      </c>
      <c r="I111">
        <v>12653044.513268201</v>
      </c>
      <c r="J111">
        <v>5024578.8859759197</v>
      </c>
      <c r="K111">
        <v>0.43651410958246001</v>
      </c>
      <c r="L111">
        <v>0.35435588937657703</v>
      </c>
      <c r="M111">
        <v>611973.219810043</v>
      </c>
      <c r="N111">
        <v>558158.83991193306</v>
      </c>
      <c r="O111">
        <v>2.1112305805418601E-2</v>
      </c>
      <c r="P111">
        <v>3.9363870409604498E-2</v>
      </c>
      <c r="Q111">
        <v>0.43663392597375111</v>
      </c>
    </row>
    <row r="112" spans="1:17" x14ac:dyDescent="0.2">
      <c r="A112">
        <v>13</v>
      </c>
      <c r="B112">
        <v>2022</v>
      </c>
      <c r="C112" t="s">
        <v>43</v>
      </c>
      <c r="D112">
        <v>20030649.580322731</v>
      </c>
      <c r="E112">
        <v>16414772.7365891</v>
      </c>
      <c r="F112">
        <v>3615876.8437336301</v>
      </c>
      <c r="G112">
        <v>0.55616283427241198</v>
      </c>
      <c r="H112">
        <v>0.26134838071921701</v>
      </c>
      <c r="I112">
        <v>15802020.2273237</v>
      </c>
      <c r="J112">
        <v>3305534.9100258201</v>
      </c>
      <c r="K112">
        <v>0.53540164691214198</v>
      </c>
      <c r="L112">
        <v>0.23891748349870801</v>
      </c>
      <c r="M112">
        <v>612752.50926540396</v>
      </c>
      <c r="N112">
        <v>310341.93370780803</v>
      </c>
      <c r="O112">
        <v>2.0761187360270099E-2</v>
      </c>
      <c r="P112">
        <v>2.2430897220508599E-2</v>
      </c>
      <c r="Q112">
        <v>0.46207022021091976</v>
      </c>
    </row>
    <row r="113" spans="1:17" x14ac:dyDescent="0.2">
      <c r="A113">
        <v>14</v>
      </c>
      <c r="B113">
        <v>1986</v>
      </c>
      <c r="C113" t="s">
        <v>44</v>
      </c>
      <c r="D113">
        <v>3705857.2926749098</v>
      </c>
      <c r="E113">
        <v>1092250.4056311799</v>
      </c>
      <c r="F113">
        <v>2613606.8870437299</v>
      </c>
      <c r="G113">
        <v>0.234300147434299</v>
      </c>
      <c r="H113">
        <v>0.221482677404161</v>
      </c>
      <c r="I113">
        <v>1057639.25898562</v>
      </c>
      <c r="J113">
        <v>2462959.1214553299</v>
      </c>
      <c r="K113">
        <v>0.226875662425993</v>
      </c>
      <c r="L113">
        <v>0.20871646124790799</v>
      </c>
      <c r="M113">
        <v>34611.146645559798</v>
      </c>
      <c r="N113">
        <v>150647.76558840301</v>
      </c>
      <c r="O113">
        <v>7.4244850083059503E-3</v>
      </c>
      <c r="P113">
        <v>1.27662161562538E-2</v>
      </c>
      <c r="Q113">
        <v>0.2251123087281626</v>
      </c>
    </row>
    <row r="114" spans="1:17" x14ac:dyDescent="0.2">
      <c r="A114">
        <v>14</v>
      </c>
      <c r="B114">
        <v>1987</v>
      </c>
      <c r="C114" t="s">
        <v>44</v>
      </c>
      <c r="D114">
        <v>3931464.7950125299</v>
      </c>
      <c r="E114">
        <v>1192454.7697817299</v>
      </c>
      <c r="F114">
        <v>2739010.0252307998</v>
      </c>
      <c r="G114">
        <v>0.23728119252222299</v>
      </c>
      <c r="H114">
        <v>0.23035924703085101</v>
      </c>
      <c r="I114">
        <v>1147480.7399635599</v>
      </c>
      <c r="J114">
        <v>2596950.6686532502</v>
      </c>
      <c r="K114">
        <v>0.22833201331793401</v>
      </c>
      <c r="L114">
        <v>0.218411614085574</v>
      </c>
      <c r="M114">
        <v>44974.029818171701</v>
      </c>
      <c r="N114">
        <v>142059.35657755099</v>
      </c>
      <c r="O114">
        <v>8.9491792042889103E-3</v>
      </c>
      <c r="P114">
        <v>1.1947632945277099E-2</v>
      </c>
      <c r="Q114">
        <v>0.23241569552302888</v>
      </c>
    </row>
    <row r="115" spans="1:17" x14ac:dyDescent="0.2">
      <c r="A115">
        <v>14</v>
      </c>
      <c r="B115">
        <v>1988</v>
      </c>
      <c r="C115" t="s">
        <v>44</v>
      </c>
      <c r="D115">
        <v>3966760.3377223602</v>
      </c>
      <c r="E115">
        <v>1337840.4855193601</v>
      </c>
      <c r="F115">
        <v>2628919.8522029999</v>
      </c>
      <c r="G115">
        <v>0.25196682968310902</v>
      </c>
      <c r="H115">
        <v>0.218592954633336</v>
      </c>
      <c r="I115">
        <v>1287932.2930837399</v>
      </c>
      <c r="J115">
        <v>2490753.0264369599</v>
      </c>
      <c r="K115">
        <v>0.24256719709661501</v>
      </c>
      <c r="L115">
        <v>0.20710447405025501</v>
      </c>
      <c r="M115">
        <v>49908.192435626901</v>
      </c>
      <c r="N115">
        <v>138166.82576604199</v>
      </c>
      <c r="O115">
        <v>9.3996325864945107E-3</v>
      </c>
      <c r="P115">
        <v>1.14884805830803E-2</v>
      </c>
      <c r="Q115">
        <v>0.22881446595086724</v>
      </c>
    </row>
    <row r="116" spans="1:17" x14ac:dyDescent="0.2">
      <c r="A116">
        <v>14</v>
      </c>
      <c r="B116">
        <v>1989</v>
      </c>
      <c r="C116" t="s">
        <v>44</v>
      </c>
      <c r="D116">
        <v>4620749.8703098902</v>
      </c>
      <c r="E116">
        <v>1425358.0453816501</v>
      </c>
      <c r="F116">
        <v>3195391.8249282399</v>
      </c>
      <c r="G116">
        <v>0.254016187432209</v>
      </c>
      <c r="H116">
        <v>0.26338633033747</v>
      </c>
      <c r="I116">
        <v>1373340.31764916</v>
      </c>
      <c r="J116">
        <v>2998141.9674963802</v>
      </c>
      <c r="K116">
        <v>0.24474599393920701</v>
      </c>
      <c r="L116">
        <v>0.24712763063646101</v>
      </c>
      <c r="M116">
        <v>52017.727732494903</v>
      </c>
      <c r="N116">
        <v>197249.85743186</v>
      </c>
      <c r="O116">
        <v>9.2701934930019807E-3</v>
      </c>
      <c r="P116">
        <v>1.62586997010087E-2</v>
      </c>
      <c r="Q116">
        <v>0.26042302966532926</v>
      </c>
    </row>
    <row r="117" spans="1:17" x14ac:dyDescent="0.2">
      <c r="A117">
        <v>14</v>
      </c>
      <c r="B117">
        <v>1990</v>
      </c>
      <c r="C117" t="s">
        <v>44</v>
      </c>
      <c r="D117">
        <v>5239846.5051066093</v>
      </c>
      <c r="E117">
        <v>1833962.6119757299</v>
      </c>
      <c r="F117">
        <v>3405883.8931308798</v>
      </c>
      <c r="G117">
        <v>0.30927790099049601</v>
      </c>
      <c r="H117">
        <v>0.27871656441624598</v>
      </c>
      <c r="I117">
        <v>1778314.07251925</v>
      </c>
      <c r="J117">
        <v>3209143.4072971102</v>
      </c>
      <c r="K117">
        <v>0.29989337844685299</v>
      </c>
      <c r="L117">
        <v>0.26261653458147499</v>
      </c>
      <c r="M117">
        <v>55648.539456475599</v>
      </c>
      <c r="N117">
        <v>196740.48583377301</v>
      </c>
      <c r="O117">
        <v>9.3845225436435305E-3</v>
      </c>
      <c r="P117">
        <v>1.6100029834770699E-2</v>
      </c>
      <c r="Q117">
        <v>0.28870147952299408</v>
      </c>
    </row>
    <row r="118" spans="1:17" x14ac:dyDescent="0.2">
      <c r="A118">
        <v>14</v>
      </c>
      <c r="B118">
        <v>1991</v>
      </c>
      <c r="C118" t="s">
        <v>44</v>
      </c>
      <c r="D118">
        <v>5619227.1003856901</v>
      </c>
      <c r="E118">
        <v>1948010.5644592</v>
      </c>
      <c r="F118">
        <v>3671216.5359264901</v>
      </c>
      <c r="G118">
        <v>0.32016525017507003</v>
      </c>
      <c r="H118">
        <v>0.29667602647103303</v>
      </c>
      <c r="I118">
        <v>1894883.5454084601</v>
      </c>
      <c r="J118">
        <v>3451155.8704179102</v>
      </c>
      <c r="K118">
        <v>0.31143355967206898</v>
      </c>
      <c r="L118">
        <v>0.278892623289345</v>
      </c>
      <c r="M118">
        <v>53127.019050737501</v>
      </c>
      <c r="N118">
        <v>220060.66550858901</v>
      </c>
      <c r="O118">
        <v>8.7316905030015608E-3</v>
      </c>
      <c r="P118">
        <v>1.7783403181687599E-2</v>
      </c>
      <c r="Q118">
        <v>0.30441850927134007</v>
      </c>
    </row>
    <row r="119" spans="1:17" x14ac:dyDescent="0.2">
      <c r="A119">
        <v>14</v>
      </c>
      <c r="B119">
        <v>1992</v>
      </c>
      <c r="C119" t="s">
        <v>44</v>
      </c>
      <c r="D119">
        <v>5374680.5630226694</v>
      </c>
      <c r="E119">
        <v>1960390.71873355</v>
      </c>
      <c r="F119">
        <v>3414289.8442891198</v>
      </c>
      <c r="G119">
        <v>0.31317716705070298</v>
      </c>
      <c r="H119">
        <v>0.27293054038266501</v>
      </c>
      <c r="I119">
        <v>1917574.6203739999</v>
      </c>
      <c r="J119">
        <v>3228067.3571258299</v>
      </c>
      <c r="K119">
        <v>0.306337191600772</v>
      </c>
      <c r="L119">
        <v>0.25804433962911999</v>
      </c>
      <c r="M119">
        <v>42816.098359554897</v>
      </c>
      <c r="N119">
        <v>186222.48716328401</v>
      </c>
      <c r="O119">
        <v>6.8399754499307696E-3</v>
      </c>
      <c r="P119">
        <v>1.48862007535454E-2</v>
      </c>
      <c r="Q119">
        <v>0.2863529677487256</v>
      </c>
    </row>
    <row r="120" spans="1:17" x14ac:dyDescent="0.2">
      <c r="A120">
        <v>14</v>
      </c>
      <c r="B120">
        <v>1993</v>
      </c>
      <c r="C120" t="s">
        <v>44</v>
      </c>
      <c r="D120">
        <v>6201678.2520204503</v>
      </c>
      <c r="E120">
        <v>2548089.2122470201</v>
      </c>
      <c r="F120">
        <v>3653589.0397734302</v>
      </c>
      <c r="G120">
        <v>0.39405686459354999</v>
      </c>
      <c r="H120">
        <v>0.290409439168548</v>
      </c>
      <c r="I120">
        <v>2492276.9676429201</v>
      </c>
      <c r="J120">
        <v>3455215.0351447798</v>
      </c>
      <c r="K120">
        <v>0.38542561337639902</v>
      </c>
      <c r="L120">
        <v>0.27464146887887397</v>
      </c>
      <c r="M120">
        <v>55812.244604094703</v>
      </c>
      <c r="N120">
        <v>198374.00462864901</v>
      </c>
      <c r="O120">
        <v>8.6312512171515705E-3</v>
      </c>
      <c r="P120">
        <v>1.5767970289673701E-2</v>
      </c>
      <c r="Q120">
        <v>0.32559665947423061</v>
      </c>
    </row>
    <row r="121" spans="1:17" x14ac:dyDescent="0.2">
      <c r="A121">
        <v>14</v>
      </c>
      <c r="B121">
        <v>1994</v>
      </c>
      <c r="C121" t="s">
        <v>44</v>
      </c>
      <c r="D121">
        <v>6550403.1903525302</v>
      </c>
      <c r="E121">
        <v>2996287.28518847</v>
      </c>
      <c r="F121">
        <v>3554115.9051640602</v>
      </c>
      <c r="G121">
        <v>0.45170839780709499</v>
      </c>
      <c r="H121">
        <v>0.27990872504132103</v>
      </c>
      <c r="I121">
        <v>2949728.2878055102</v>
      </c>
      <c r="J121">
        <v>3379437.00722636</v>
      </c>
      <c r="K121">
        <v>0.44468934785974101</v>
      </c>
      <c r="L121">
        <v>0.26615167577280302</v>
      </c>
      <c r="M121">
        <v>46558.997382959999</v>
      </c>
      <c r="N121">
        <v>174678.897937695</v>
      </c>
      <c r="O121">
        <v>7.0190499473546802E-3</v>
      </c>
      <c r="P121">
        <v>1.37570492685174E-2</v>
      </c>
      <c r="Q121">
        <v>0.33886109949492904</v>
      </c>
    </row>
    <row r="122" spans="1:17" x14ac:dyDescent="0.2">
      <c r="A122">
        <v>14</v>
      </c>
      <c r="B122">
        <v>1995</v>
      </c>
      <c r="C122" t="s">
        <v>44</v>
      </c>
      <c r="D122">
        <v>6405413.7517070398</v>
      </c>
      <c r="E122">
        <v>2889751.1908461801</v>
      </c>
      <c r="F122">
        <v>3515662.5608608602</v>
      </c>
      <c r="G122">
        <v>0.42400517552059003</v>
      </c>
      <c r="H122">
        <v>0.27593241313719402</v>
      </c>
      <c r="I122">
        <v>2814910.1775052701</v>
      </c>
      <c r="J122">
        <v>3320098.8717400199</v>
      </c>
      <c r="K122">
        <v>0.41302396125609903</v>
      </c>
      <c r="L122">
        <v>0.26058328342779702</v>
      </c>
      <c r="M122">
        <v>74841.013340906298</v>
      </c>
      <c r="N122">
        <v>195563.68912083199</v>
      </c>
      <c r="O122">
        <v>1.0981214264491E-2</v>
      </c>
      <c r="P122">
        <v>1.53491297093968E-2</v>
      </c>
      <c r="Q122">
        <v>0.32753549726896541</v>
      </c>
    </row>
    <row r="123" spans="1:17" x14ac:dyDescent="0.2">
      <c r="A123">
        <v>14</v>
      </c>
      <c r="B123">
        <v>1996</v>
      </c>
      <c r="C123" t="s">
        <v>44</v>
      </c>
      <c r="D123">
        <v>6296129.4588612402</v>
      </c>
      <c r="E123">
        <v>2616825.89653135</v>
      </c>
      <c r="F123">
        <v>3679303.5623298902</v>
      </c>
      <c r="G123">
        <v>0.37329707773003501</v>
      </c>
      <c r="H123">
        <v>0.28812831486062801</v>
      </c>
      <c r="I123">
        <v>2586987.3748592101</v>
      </c>
      <c r="J123">
        <v>3516581.0490397802</v>
      </c>
      <c r="K123">
        <v>0.36904053435098899</v>
      </c>
      <c r="L123">
        <v>0.27538542405265198</v>
      </c>
      <c r="M123">
        <v>29838.521672144499</v>
      </c>
      <c r="N123">
        <v>162722.51329010399</v>
      </c>
      <c r="O123">
        <v>4.2565433790457E-3</v>
      </c>
      <c r="P123">
        <v>1.27428908079752E-2</v>
      </c>
      <c r="Q123">
        <v>0.31831258952538788</v>
      </c>
    </row>
    <row r="124" spans="1:17" x14ac:dyDescent="0.2">
      <c r="A124">
        <v>14</v>
      </c>
      <c r="B124">
        <v>1997</v>
      </c>
      <c r="C124" t="s">
        <v>44</v>
      </c>
      <c r="D124">
        <v>6610389.02922705</v>
      </c>
      <c r="E124">
        <v>2828511.72928112</v>
      </c>
      <c r="F124">
        <v>3781877.29994593</v>
      </c>
      <c r="G124">
        <v>0.39121417646260298</v>
      </c>
      <c r="H124">
        <v>0.29613966391038199</v>
      </c>
      <c r="I124">
        <v>2785937.3146181498</v>
      </c>
      <c r="J124">
        <v>3581182.0928241299</v>
      </c>
      <c r="K124">
        <v>0.38532566824171299</v>
      </c>
      <c r="L124">
        <v>0.28042423835008601</v>
      </c>
      <c r="M124">
        <v>42574.414662977397</v>
      </c>
      <c r="N124">
        <v>200695.20712180299</v>
      </c>
      <c r="O124">
        <v>5.8885082208894202E-3</v>
      </c>
      <c r="P124">
        <v>1.5715425560296498E-2</v>
      </c>
      <c r="Q124">
        <v>0.33050834956834563</v>
      </c>
    </row>
    <row r="125" spans="1:17" x14ac:dyDescent="0.2">
      <c r="A125">
        <v>14</v>
      </c>
      <c r="B125">
        <v>1998</v>
      </c>
      <c r="C125" t="s">
        <v>44</v>
      </c>
      <c r="D125">
        <v>6750901.37807729</v>
      </c>
      <c r="E125">
        <v>3031577.1741739102</v>
      </c>
      <c r="F125">
        <v>3719324.2039033799</v>
      </c>
      <c r="G125">
        <v>0.40628889154025</v>
      </c>
      <c r="H125">
        <v>0.29030667017456302</v>
      </c>
      <c r="I125">
        <v>2997511.66930245</v>
      </c>
      <c r="J125">
        <v>3568097.68333606</v>
      </c>
      <c r="K125">
        <v>0.40172346720208901</v>
      </c>
      <c r="L125">
        <v>0.27850289475162199</v>
      </c>
      <c r="M125">
        <v>34065.5048714648</v>
      </c>
      <c r="N125">
        <v>151226.52056732099</v>
      </c>
      <c r="O125">
        <v>4.5654243381608303E-3</v>
      </c>
      <c r="P125">
        <v>1.18037754229409E-2</v>
      </c>
      <c r="Q125">
        <v>0.33299408541071601</v>
      </c>
    </row>
    <row r="126" spans="1:17" x14ac:dyDescent="0.2">
      <c r="A126">
        <v>14</v>
      </c>
      <c r="B126">
        <v>1999</v>
      </c>
      <c r="C126" t="s">
        <v>44</v>
      </c>
      <c r="D126">
        <v>6759601.4769084696</v>
      </c>
      <c r="E126">
        <v>3029668.6362700001</v>
      </c>
      <c r="F126">
        <v>3729932.8406384699</v>
      </c>
      <c r="G126">
        <v>0.39316497439411402</v>
      </c>
      <c r="H126">
        <v>0.29121527621257198</v>
      </c>
      <c r="I126">
        <v>2974127.6885643499</v>
      </c>
      <c r="J126">
        <v>3583573.6851277901</v>
      </c>
      <c r="K126">
        <v>0.38595733623161199</v>
      </c>
      <c r="L126">
        <v>0.27978825494454701</v>
      </c>
      <c r="M126">
        <v>55540.947705648403</v>
      </c>
      <c r="N126">
        <v>146359.155510682</v>
      </c>
      <c r="O126">
        <v>7.2076381625023498E-3</v>
      </c>
      <c r="P126">
        <v>1.1427021268025301E-2</v>
      </c>
      <c r="Q126">
        <v>0.32951147863631169</v>
      </c>
    </row>
    <row r="127" spans="1:17" x14ac:dyDescent="0.2">
      <c r="A127">
        <v>14</v>
      </c>
      <c r="B127">
        <v>2000</v>
      </c>
      <c r="C127" t="s">
        <v>44</v>
      </c>
      <c r="D127">
        <v>7458935.1069986597</v>
      </c>
      <c r="E127">
        <v>3464207.8063582801</v>
      </c>
      <c r="F127">
        <v>3994727.30064038</v>
      </c>
      <c r="G127">
        <v>0.431358195706329</v>
      </c>
      <c r="H127">
        <v>0.312573789518787</v>
      </c>
      <c r="I127">
        <v>3417686.3306277501</v>
      </c>
      <c r="J127">
        <v>3842850.53699783</v>
      </c>
      <c r="K127">
        <v>0.42556540816168897</v>
      </c>
      <c r="L127">
        <v>0.30068995065349302</v>
      </c>
      <c r="M127">
        <v>46521.475730529099</v>
      </c>
      <c r="N127">
        <v>151876.76364255301</v>
      </c>
      <c r="O127">
        <v>5.79278754463997E-3</v>
      </c>
      <c r="P127">
        <v>1.18838388652942E-2</v>
      </c>
      <c r="Q127">
        <v>0.35841240804918867</v>
      </c>
    </row>
    <row r="128" spans="1:17" x14ac:dyDescent="0.2">
      <c r="A128">
        <v>14</v>
      </c>
      <c r="B128">
        <v>2001</v>
      </c>
      <c r="C128" t="s">
        <v>44</v>
      </c>
      <c r="D128">
        <v>7385183.5779921804</v>
      </c>
      <c r="E128">
        <v>3626321.8018553001</v>
      </c>
      <c r="F128">
        <v>3758861.7761368798</v>
      </c>
      <c r="G128">
        <v>0.42612095615961898</v>
      </c>
      <c r="H128">
        <v>0.29385734749339598</v>
      </c>
      <c r="I128">
        <v>3588578.8743123999</v>
      </c>
      <c r="J128">
        <v>3622430.1005786601</v>
      </c>
      <c r="K128">
        <v>0.42168586924465901</v>
      </c>
      <c r="L128">
        <v>0.28319149897825802</v>
      </c>
      <c r="M128">
        <v>37742.927542900798</v>
      </c>
      <c r="N128">
        <v>136431.67555821899</v>
      </c>
      <c r="O128">
        <v>4.4350869149604099E-3</v>
      </c>
      <c r="P128">
        <v>1.0665848515137801E-2</v>
      </c>
      <c r="Q128">
        <v>0.34669738060407668</v>
      </c>
    </row>
    <row r="129" spans="1:17" x14ac:dyDescent="0.2">
      <c r="A129">
        <v>14</v>
      </c>
      <c r="B129">
        <v>2002</v>
      </c>
      <c r="C129" t="s">
        <v>44</v>
      </c>
      <c r="D129">
        <v>7312389.80185044</v>
      </c>
      <c r="E129">
        <v>3566630.1388647901</v>
      </c>
      <c r="F129">
        <v>3745759.6629856499</v>
      </c>
      <c r="G129">
        <v>0.39589791848563999</v>
      </c>
      <c r="H129">
        <v>0.29293205044414999</v>
      </c>
      <c r="I129">
        <v>3455717.5384288901</v>
      </c>
      <c r="J129">
        <v>3557418.8375138598</v>
      </c>
      <c r="K129">
        <v>0.38358655848003598</v>
      </c>
      <c r="L129">
        <v>0.2782031118171</v>
      </c>
      <c r="M129">
        <v>110912.600435901</v>
      </c>
      <c r="N129">
        <v>188340.82547179001</v>
      </c>
      <c r="O129">
        <v>1.23113600056042E-2</v>
      </c>
      <c r="P129">
        <v>1.4728938627049999E-2</v>
      </c>
      <c r="Q129">
        <v>0.33549086325536703</v>
      </c>
    </row>
    <row r="130" spans="1:17" x14ac:dyDescent="0.2">
      <c r="A130">
        <v>14</v>
      </c>
      <c r="B130">
        <v>2003</v>
      </c>
      <c r="C130" t="s">
        <v>44</v>
      </c>
      <c r="D130">
        <v>7700286.1512614498</v>
      </c>
      <c r="E130">
        <v>4050894.23540763</v>
      </c>
      <c r="F130">
        <v>3649391.9158538198</v>
      </c>
      <c r="G130">
        <v>0.42114266453286597</v>
      </c>
      <c r="H130">
        <v>0.28772949782167301</v>
      </c>
      <c r="I130">
        <v>3922574.0339121101</v>
      </c>
      <c r="J130">
        <v>3483151.7033683602</v>
      </c>
      <c r="K130">
        <v>0.40780212577012598</v>
      </c>
      <c r="L130">
        <v>0.27462259838223102</v>
      </c>
      <c r="M130">
        <v>128320.20149552199</v>
      </c>
      <c r="N130">
        <v>166240.21248546001</v>
      </c>
      <c r="O130">
        <v>1.3340538762740699E-2</v>
      </c>
      <c r="P130">
        <v>1.31068994394423E-2</v>
      </c>
      <c r="Q130">
        <v>0.34526979159644511</v>
      </c>
    </row>
    <row r="131" spans="1:17" x14ac:dyDescent="0.2">
      <c r="A131">
        <v>14</v>
      </c>
      <c r="B131">
        <v>2004</v>
      </c>
      <c r="C131" t="s">
        <v>44</v>
      </c>
      <c r="D131">
        <v>8488826.1448868606</v>
      </c>
      <c r="E131">
        <v>4343588.3149759602</v>
      </c>
      <c r="F131">
        <v>4145237.8299109</v>
      </c>
      <c r="G131">
        <v>0.43165412108233198</v>
      </c>
      <c r="H131">
        <v>0.32948374466090002</v>
      </c>
      <c r="I131">
        <v>4225192.5366325099</v>
      </c>
      <c r="J131">
        <v>4068251.2656194698</v>
      </c>
      <c r="K131">
        <v>0.41988826715356597</v>
      </c>
      <c r="L131">
        <v>0.32336447659181899</v>
      </c>
      <c r="M131">
        <v>118395.77834345801</v>
      </c>
      <c r="N131">
        <v>76986.5642914372</v>
      </c>
      <c r="O131">
        <v>1.17658539287664E-2</v>
      </c>
      <c r="P131">
        <v>6.1192680690808701E-3</v>
      </c>
      <c r="Q131">
        <v>0.37488741720120994</v>
      </c>
    </row>
    <row r="132" spans="1:17" x14ac:dyDescent="0.2">
      <c r="A132">
        <v>14</v>
      </c>
      <c r="B132">
        <v>2005</v>
      </c>
      <c r="C132" t="s">
        <v>44</v>
      </c>
      <c r="D132">
        <v>8214434.9587090798</v>
      </c>
      <c r="E132">
        <v>4379337.5878822301</v>
      </c>
      <c r="F132">
        <v>3835097.3708268502</v>
      </c>
      <c r="G132">
        <v>0.42113906948623703</v>
      </c>
      <c r="H132">
        <v>0.306427856715067</v>
      </c>
      <c r="I132">
        <v>4236934.2724524597</v>
      </c>
      <c r="J132">
        <v>3776532.64795841</v>
      </c>
      <c r="K132">
        <v>0.40744485237043598</v>
      </c>
      <c r="L132">
        <v>0.30174848073775801</v>
      </c>
      <c r="M132">
        <v>142403.31542976899</v>
      </c>
      <c r="N132">
        <v>58564.722868440702</v>
      </c>
      <c r="O132">
        <v>1.36942171158012E-2</v>
      </c>
      <c r="P132">
        <v>4.6793759773090197E-3</v>
      </c>
      <c r="Q132">
        <v>0.35848524176034896</v>
      </c>
    </row>
    <row r="133" spans="1:17" x14ac:dyDescent="0.2">
      <c r="A133">
        <v>14</v>
      </c>
      <c r="B133">
        <v>2006</v>
      </c>
      <c r="C133" t="s">
        <v>44</v>
      </c>
      <c r="D133">
        <v>9026633.9133174792</v>
      </c>
      <c r="E133">
        <v>5219333.1728579998</v>
      </c>
      <c r="F133">
        <v>3807300.7404594799</v>
      </c>
      <c r="G133">
        <v>0.48144362886792402</v>
      </c>
      <c r="H133">
        <v>0.30530106705183202</v>
      </c>
      <c r="I133">
        <v>5062557.5434533805</v>
      </c>
      <c r="J133">
        <v>3683119.8519871598</v>
      </c>
      <c r="K133">
        <v>0.46698227423911398</v>
      </c>
      <c r="L133">
        <v>0.29534320967661698</v>
      </c>
      <c r="M133">
        <v>156775.62940461899</v>
      </c>
      <c r="N133">
        <v>124180.88847231799</v>
      </c>
      <c r="O133">
        <v>1.4461354628810199E-2</v>
      </c>
      <c r="P133">
        <v>9.9578573752142595E-3</v>
      </c>
      <c r="Q133">
        <v>0.38721558613659157</v>
      </c>
    </row>
    <row r="134" spans="1:17" x14ac:dyDescent="0.2">
      <c r="A134">
        <v>14</v>
      </c>
      <c r="B134">
        <v>2007</v>
      </c>
      <c r="C134" t="s">
        <v>44</v>
      </c>
      <c r="D134">
        <v>9246745.8694109805</v>
      </c>
      <c r="E134">
        <v>5510395.7388147097</v>
      </c>
      <c r="F134">
        <v>3736350.1305962699</v>
      </c>
      <c r="G134">
        <v>0.48345040974771503</v>
      </c>
      <c r="H134">
        <v>0.302810610100397</v>
      </c>
      <c r="I134">
        <v>5356600.2231803201</v>
      </c>
      <c r="J134">
        <v>3665333.41765993</v>
      </c>
      <c r="K134">
        <v>0.469957276300497</v>
      </c>
      <c r="L134">
        <v>0.29705509645206901</v>
      </c>
      <c r="M134">
        <v>153795.51563439</v>
      </c>
      <c r="N134">
        <v>71016.712936346201</v>
      </c>
      <c r="O134">
        <v>1.34931334472178E-2</v>
      </c>
      <c r="P134">
        <v>5.7555136483282204E-3</v>
      </c>
      <c r="Q134">
        <v>0.38955057128115922</v>
      </c>
    </row>
    <row r="135" spans="1:17" x14ac:dyDescent="0.2">
      <c r="A135">
        <v>14</v>
      </c>
      <c r="B135">
        <v>2008</v>
      </c>
      <c r="C135" t="s">
        <v>44</v>
      </c>
      <c r="D135">
        <v>8852083.0760565903</v>
      </c>
      <c r="E135">
        <v>5588228.8881705701</v>
      </c>
      <c r="F135">
        <v>3263854.1878860202</v>
      </c>
      <c r="G135">
        <v>0.472050764095372</v>
      </c>
      <c r="H135">
        <v>0.26681430998780797</v>
      </c>
      <c r="I135">
        <v>5427697.3762736898</v>
      </c>
      <c r="J135">
        <v>3179398.7460109298</v>
      </c>
      <c r="K135">
        <v>0.45849029182969198</v>
      </c>
      <c r="L135">
        <v>0.25991022691563698</v>
      </c>
      <c r="M135">
        <v>160531.511896879</v>
      </c>
      <c r="N135">
        <v>84455.441875091405</v>
      </c>
      <c r="O135">
        <v>1.3560472265679699E-2</v>
      </c>
      <c r="P135">
        <v>6.90408307217089E-3</v>
      </c>
      <c r="Q135">
        <v>0.36775077772737003</v>
      </c>
    </row>
    <row r="136" spans="1:17" x14ac:dyDescent="0.2">
      <c r="A136">
        <v>14</v>
      </c>
      <c r="B136">
        <v>2009</v>
      </c>
      <c r="C136" t="s">
        <v>44</v>
      </c>
      <c r="D136">
        <v>9657597.8985193502</v>
      </c>
      <c r="E136">
        <v>5907313.6579757603</v>
      </c>
      <c r="F136">
        <v>3750284.2405435899</v>
      </c>
      <c r="G136">
        <v>0.477881033471595</v>
      </c>
      <c r="H136">
        <v>0.31031468187725098</v>
      </c>
      <c r="I136">
        <v>5726585.9031063104</v>
      </c>
      <c r="J136">
        <v>3607477.3700812701</v>
      </c>
      <c r="K136">
        <v>0.463260789605349</v>
      </c>
      <c r="L136">
        <v>0.29849822591417502</v>
      </c>
      <c r="M136">
        <v>180727.75486945</v>
      </c>
      <c r="N136">
        <v>142806.870462322</v>
      </c>
      <c r="O136">
        <v>1.4620243866246401E-2</v>
      </c>
      <c r="P136">
        <v>1.1816455963075999E-2</v>
      </c>
      <c r="Q136">
        <v>0.39504392303786839</v>
      </c>
    </row>
    <row r="137" spans="1:17" x14ac:dyDescent="0.2">
      <c r="A137">
        <v>14</v>
      </c>
      <c r="B137">
        <v>2010</v>
      </c>
      <c r="C137" t="s">
        <v>44</v>
      </c>
      <c r="D137">
        <v>10348343.368656909</v>
      </c>
      <c r="E137">
        <v>6443063.6289342698</v>
      </c>
      <c r="F137">
        <v>3905279.7397226398</v>
      </c>
      <c r="G137">
        <v>0.49804284702068502</v>
      </c>
      <c r="H137">
        <v>0.32722072648349898</v>
      </c>
      <c r="I137">
        <v>6342594.7288263803</v>
      </c>
      <c r="J137">
        <v>3778097.6010205098</v>
      </c>
      <c r="K137">
        <v>0.49027669415792802</v>
      </c>
      <c r="L137">
        <v>0.316564221803813</v>
      </c>
      <c r="M137">
        <v>100468.900107892</v>
      </c>
      <c r="N137">
        <v>127182.138702128</v>
      </c>
      <c r="O137">
        <v>7.76615286275669E-3</v>
      </c>
      <c r="P137">
        <v>1.06565046796855E-2</v>
      </c>
      <c r="Q137">
        <v>0.41607299500352329</v>
      </c>
    </row>
    <row r="138" spans="1:17" x14ac:dyDescent="0.2">
      <c r="A138">
        <v>14</v>
      </c>
      <c r="B138">
        <v>2011</v>
      </c>
      <c r="C138" t="s">
        <v>44</v>
      </c>
      <c r="D138">
        <v>9567706.5449528303</v>
      </c>
      <c r="E138">
        <v>6590331.6540072998</v>
      </c>
      <c r="F138">
        <v>2977374.89094553</v>
      </c>
      <c r="G138">
        <v>0.48710557810267302</v>
      </c>
      <c r="H138">
        <v>0.25599326285403201</v>
      </c>
      <c r="I138">
        <v>6444924.7991436003</v>
      </c>
      <c r="J138">
        <v>2894399.18630346</v>
      </c>
      <c r="K138">
        <v>0.47635824491567003</v>
      </c>
      <c r="L138">
        <v>0.24885905162872399</v>
      </c>
      <c r="M138">
        <v>145406.85486369501</v>
      </c>
      <c r="N138">
        <v>82975.704642068697</v>
      </c>
      <c r="O138">
        <v>1.07473331870034E-2</v>
      </c>
      <c r="P138">
        <v>7.1342112253086299E-3</v>
      </c>
      <c r="Q138">
        <v>0.3802706936896677</v>
      </c>
    </row>
    <row r="139" spans="1:17" x14ac:dyDescent="0.2">
      <c r="A139">
        <v>14</v>
      </c>
      <c r="B139">
        <v>2012</v>
      </c>
      <c r="C139" t="s">
        <v>44</v>
      </c>
      <c r="D139">
        <v>9173005.1637544297</v>
      </c>
      <c r="E139">
        <v>6827248.8015623596</v>
      </c>
      <c r="F139">
        <v>2345756.3621920701</v>
      </c>
      <c r="G139">
        <v>0.48810290857177502</v>
      </c>
      <c r="H139">
        <v>0.207478174051309</v>
      </c>
      <c r="I139">
        <v>6687557.4406153196</v>
      </c>
      <c r="J139">
        <v>2276047.2279114402</v>
      </c>
      <c r="K139">
        <v>0.47811590479288901</v>
      </c>
      <c r="L139">
        <v>0.201312519284959</v>
      </c>
      <c r="M139">
        <v>139691.36094703799</v>
      </c>
      <c r="N139">
        <v>69709.1342806389</v>
      </c>
      <c r="O139">
        <v>9.9870037788860697E-3</v>
      </c>
      <c r="P139">
        <v>6.1656547663495901E-3</v>
      </c>
      <c r="Q139">
        <v>0.36266464900319167</v>
      </c>
    </row>
    <row r="140" spans="1:17" x14ac:dyDescent="0.2">
      <c r="A140">
        <v>14</v>
      </c>
      <c r="B140">
        <v>2013</v>
      </c>
      <c r="C140" t="s">
        <v>44</v>
      </c>
      <c r="D140">
        <v>9287780.0638664905</v>
      </c>
      <c r="E140">
        <v>6957628.7427207604</v>
      </c>
      <c r="F140">
        <v>2330151.3211457301</v>
      </c>
      <c r="G140">
        <v>0.486981015875453</v>
      </c>
      <c r="H140">
        <v>0.213460001498851</v>
      </c>
      <c r="I140">
        <v>6774458.6407842003</v>
      </c>
      <c r="J140">
        <v>2220968.5805184902</v>
      </c>
      <c r="K140">
        <v>0.47416050394279202</v>
      </c>
      <c r="L140">
        <v>0.20345801245786499</v>
      </c>
      <c r="M140">
        <v>183170.10193656001</v>
      </c>
      <c r="N140">
        <v>109182.740627241</v>
      </c>
      <c r="O140">
        <v>1.28205119326609E-2</v>
      </c>
      <c r="P140">
        <v>1.0001989040986399E-2</v>
      </c>
      <c r="Q140">
        <v>0.36851339406531658</v>
      </c>
    </row>
    <row r="141" spans="1:17" x14ac:dyDescent="0.2">
      <c r="A141">
        <v>14</v>
      </c>
      <c r="B141">
        <v>2014</v>
      </c>
      <c r="C141" t="s">
        <v>44</v>
      </c>
      <c r="D141">
        <v>9886486.7323422898</v>
      </c>
      <c r="E141">
        <v>7396589.3063919703</v>
      </c>
      <c r="F141">
        <v>2489897.42595032</v>
      </c>
      <c r="G141">
        <v>0.51116225579644803</v>
      </c>
      <c r="H141">
        <v>0.23473027888117601</v>
      </c>
      <c r="I141">
        <v>7208994.8679787796</v>
      </c>
      <c r="J141">
        <v>2348192.7296517701</v>
      </c>
      <c r="K141">
        <v>0.49819801074484199</v>
      </c>
      <c r="L141">
        <v>0.22137134186864599</v>
      </c>
      <c r="M141">
        <v>187594.438413189</v>
      </c>
      <c r="N141">
        <v>141704.696298553</v>
      </c>
      <c r="O141">
        <v>1.2964245051606E-2</v>
      </c>
      <c r="P141">
        <v>1.3358937012530299E-2</v>
      </c>
      <c r="Q141">
        <v>0.39423540405009982</v>
      </c>
    </row>
    <row r="142" spans="1:17" x14ac:dyDescent="0.2">
      <c r="A142">
        <v>14</v>
      </c>
      <c r="B142">
        <v>2015</v>
      </c>
      <c r="C142" t="s">
        <v>44</v>
      </c>
      <c r="D142">
        <v>11189664.780956749</v>
      </c>
      <c r="E142">
        <v>7853585.80028388</v>
      </c>
      <c r="F142">
        <v>3336078.9806728698</v>
      </c>
      <c r="G142">
        <v>0.53947280119468199</v>
      </c>
      <c r="H142">
        <v>0.32248798382712301</v>
      </c>
      <c r="I142">
        <v>7643358.1615784997</v>
      </c>
      <c r="J142">
        <v>3193242.18094069</v>
      </c>
      <c r="K142">
        <v>0.52503199720717897</v>
      </c>
      <c r="L142">
        <v>0.308680411575742</v>
      </c>
      <c r="M142">
        <v>210227.63870537901</v>
      </c>
      <c r="N142">
        <v>142836.799732188</v>
      </c>
      <c r="O142">
        <v>1.44408039875027E-2</v>
      </c>
      <c r="P142">
        <v>1.3807572251380301E-2</v>
      </c>
      <c r="Q142">
        <v>0.44933528590596916</v>
      </c>
    </row>
    <row r="143" spans="1:17" x14ac:dyDescent="0.2">
      <c r="A143">
        <v>14</v>
      </c>
      <c r="B143">
        <v>2016</v>
      </c>
      <c r="C143" t="s">
        <v>44</v>
      </c>
      <c r="D143">
        <v>10764267.423857991</v>
      </c>
      <c r="E143">
        <v>7739103.2151544904</v>
      </c>
      <c r="F143">
        <v>3025164.2087035002</v>
      </c>
      <c r="G143">
        <v>0.52717114936223697</v>
      </c>
      <c r="H143">
        <v>0.29720312152871298</v>
      </c>
      <c r="I143">
        <v>7503415.3238391699</v>
      </c>
      <c r="J143">
        <v>2820076.1114332001</v>
      </c>
      <c r="K143">
        <v>0.51111659457710801</v>
      </c>
      <c r="L143">
        <v>0.27705452181906598</v>
      </c>
      <c r="M143">
        <v>235687.89131532301</v>
      </c>
      <c r="N143">
        <v>205088.097270297</v>
      </c>
      <c r="O143">
        <v>1.6054554785128398E-2</v>
      </c>
      <c r="P143">
        <v>2.0148599709646602E-2</v>
      </c>
      <c r="Q143">
        <v>0.43300915510531923</v>
      </c>
    </row>
    <row r="144" spans="1:17" x14ac:dyDescent="0.2">
      <c r="A144">
        <v>14</v>
      </c>
      <c r="B144">
        <v>2017</v>
      </c>
      <c r="C144" t="s">
        <v>44</v>
      </c>
      <c r="D144">
        <v>10956247.708818439</v>
      </c>
      <c r="E144">
        <v>8029519.0854783598</v>
      </c>
      <c r="F144">
        <v>2926728.62334008</v>
      </c>
      <c r="G144">
        <v>0.54688357624606099</v>
      </c>
      <c r="H144">
        <v>0.29453842058678498</v>
      </c>
      <c r="I144">
        <v>7833308.6066033803</v>
      </c>
      <c r="J144">
        <v>2773102.6144920401</v>
      </c>
      <c r="K144">
        <v>0.53351985081720399</v>
      </c>
      <c r="L144">
        <v>0.27907789525952997</v>
      </c>
      <c r="M144">
        <v>196210.478874981</v>
      </c>
      <c r="N144">
        <v>153626.00884803501</v>
      </c>
      <c r="O144">
        <v>1.33637254288573E-2</v>
      </c>
      <c r="P144">
        <v>1.5460525327255101E-2</v>
      </c>
      <c r="Q144">
        <v>0.44503255037391171</v>
      </c>
    </row>
    <row r="145" spans="1:17" x14ac:dyDescent="0.2">
      <c r="A145">
        <v>14</v>
      </c>
      <c r="B145">
        <v>2018</v>
      </c>
      <c r="C145" t="s">
        <v>44</v>
      </c>
      <c r="D145">
        <v>11562782.68074655</v>
      </c>
      <c r="E145">
        <v>8599695.2168985493</v>
      </c>
      <c r="F145">
        <v>2963087.4638479999</v>
      </c>
      <c r="G145">
        <v>0.58538878033210295</v>
      </c>
      <c r="H145">
        <v>0.30604930741495601</v>
      </c>
      <c r="I145">
        <v>8391903.7110810205</v>
      </c>
      <c r="J145">
        <v>2834128.5955356299</v>
      </c>
      <c r="K145">
        <v>0.57124423066075303</v>
      </c>
      <c r="L145">
        <v>0.292729493938792</v>
      </c>
      <c r="M145">
        <v>207791.50581752599</v>
      </c>
      <c r="N145">
        <v>128958.868312366</v>
      </c>
      <c r="O145">
        <v>1.4144549671349999E-2</v>
      </c>
      <c r="P145">
        <v>1.33198134761643E-2</v>
      </c>
      <c r="Q145">
        <v>0.47442306625935443</v>
      </c>
    </row>
    <row r="146" spans="1:17" x14ac:dyDescent="0.2">
      <c r="A146">
        <v>14</v>
      </c>
      <c r="B146">
        <v>2019</v>
      </c>
      <c r="C146" t="s">
        <v>44</v>
      </c>
      <c r="D146">
        <v>12289742.138634469</v>
      </c>
      <c r="E146">
        <v>9256339.9655971006</v>
      </c>
      <c r="F146">
        <v>3215372.30509604</v>
      </c>
      <c r="G146">
        <v>0.62827709402232002</v>
      </c>
      <c r="H146">
        <v>0.34014379200804001</v>
      </c>
      <c r="I146">
        <v>8874758.3677120302</v>
      </c>
      <c r="J146">
        <v>3033575.65045691</v>
      </c>
      <c r="K146">
        <v>0.602377118617067</v>
      </c>
      <c r="L146">
        <v>0.32091211442428902</v>
      </c>
      <c r="M146">
        <v>381581.59788507101</v>
      </c>
      <c r="N146">
        <v>181796.654639129</v>
      </c>
      <c r="O146">
        <v>2.5899975405253E-2</v>
      </c>
      <c r="P146">
        <v>1.9231677583751002E-2</v>
      </c>
      <c r="Q146">
        <v>0.51429605827776415</v>
      </c>
    </row>
    <row r="147" spans="1:17" x14ac:dyDescent="0.2">
      <c r="A147">
        <v>14</v>
      </c>
      <c r="B147">
        <v>2020</v>
      </c>
      <c r="C147" t="s">
        <v>44</v>
      </c>
      <c r="D147">
        <v>11959992.6770989</v>
      </c>
      <c r="E147">
        <v>9074369.8335384298</v>
      </c>
      <c r="F147">
        <v>2968745.05804215</v>
      </c>
      <c r="G147">
        <v>0.61324815829556201</v>
      </c>
      <c r="H147">
        <v>0.32155329508095598</v>
      </c>
      <c r="I147">
        <v>8787326.1318826899</v>
      </c>
      <c r="J147">
        <v>2775805.4412421002</v>
      </c>
      <c r="K147">
        <v>0.59384967392476495</v>
      </c>
      <c r="L147">
        <v>0.30065545160812202</v>
      </c>
      <c r="M147">
        <v>287043.70165573899</v>
      </c>
      <c r="N147">
        <v>192939.61680004699</v>
      </c>
      <c r="O147">
        <v>1.9398484370796502E-2</v>
      </c>
      <c r="P147">
        <v>2.0897843472833199E-2</v>
      </c>
      <c r="Q147">
        <v>0.50053973666777796</v>
      </c>
    </row>
    <row r="148" spans="1:17" x14ac:dyDescent="0.2">
      <c r="A148">
        <v>14</v>
      </c>
      <c r="B148">
        <v>2021</v>
      </c>
      <c r="C148" t="s">
        <v>44</v>
      </c>
      <c r="D148">
        <v>10061801.21973026</v>
      </c>
      <c r="E148">
        <v>7044185.4021171601</v>
      </c>
      <c r="F148">
        <v>3017615.8176131002</v>
      </c>
      <c r="G148">
        <v>0.48482058671603101</v>
      </c>
      <c r="H148">
        <v>0.43533016923469398</v>
      </c>
      <c r="I148">
        <v>6728358.6357500097</v>
      </c>
      <c r="J148">
        <v>2755038.9295194899</v>
      </c>
      <c r="K148">
        <v>0.46308360657852299</v>
      </c>
      <c r="L148">
        <v>0.39745005193688399</v>
      </c>
      <c r="M148">
        <v>315826.76636714902</v>
      </c>
      <c r="N148">
        <v>262576.88809361402</v>
      </c>
      <c r="O148">
        <v>2.1736980137508501E-2</v>
      </c>
      <c r="P148">
        <v>3.7880117297810302E-2</v>
      </c>
      <c r="Q148">
        <v>0.46883564029824565</v>
      </c>
    </row>
    <row r="149" spans="1:17" x14ac:dyDescent="0.2">
      <c r="A149">
        <v>14</v>
      </c>
      <c r="B149">
        <v>2022</v>
      </c>
      <c r="C149" t="s">
        <v>44</v>
      </c>
      <c r="D149">
        <v>10589009.111458441</v>
      </c>
      <c r="E149">
        <v>8583631.8924404308</v>
      </c>
      <c r="F149">
        <v>2005377.21901801</v>
      </c>
      <c r="G149">
        <v>0.58666549027357295</v>
      </c>
      <c r="H149">
        <v>0.29848534550114297</v>
      </c>
      <c r="I149">
        <v>8267854.8652626602</v>
      </c>
      <c r="J149">
        <v>1859978.6703246799</v>
      </c>
      <c r="K149">
        <v>0.56508307774845801</v>
      </c>
      <c r="L149">
        <v>0.27684386297580199</v>
      </c>
      <c r="M149">
        <v>315777.02717777097</v>
      </c>
      <c r="N149">
        <v>145398.548693335</v>
      </c>
      <c r="O149">
        <v>2.1582412525114399E-2</v>
      </c>
      <c r="P149">
        <v>2.1641482525340799E-2</v>
      </c>
      <c r="Q149">
        <v>0.49597856027460119</v>
      </c>
    </row>
    <row r="150" spans="1:17" x14ac:dyDescent="0.2">
      <c r="A150">
        <v>15</v>
      </c>
      <c r="B150">
        <v>1986</v>
      </c>
      <c r="C150" t="s">
        <v>45</v>
      </c>
      <c r="D150">
        <v>2486885.93481158</v>
      </c>
      <c r="E150">
        <v>1117539.8451151501</v>
      </c>
      <c r="F150">
        <v>1369346.0896964299</v>
      </c>
      <c r="G150">
        <v>0.23875764491496099</v>
      </c>
      <c r="H150">
        <v>0.17007443670918099</v>
      </c>
      <c r="I150">
        <v>1084502.9869437499</v>
      </c>
      <c r="J150">
        <v>1288808.4001356801</v>
      </c>
      <c r="K150">
        <v>0.23169946037964401</v>
      </c>
      <c r="L150">
        <v>0.16007155848214299</v>
      </c>
      <c r="M150">
        <v>33036.858171398701</v>
      </c>
      <c r="N150">
        <v>80537.689560750601</v>
      </c>
      <c r="O150">
        <v>7.0581845353174001E-3</v>
      </c>
      <c r="P150">
        <v>1.00028782270376E-2</v>
      </c>
      <c r="Q150">
        <v>0.19532414525721964</v>
      </c>
    </row>
    <row r="151" spans="1:17" x14ac:dyDescent="0.2">
      <c r="A151">
        <v>15</v>
      </c>
      <c r="B151">
        <v>1987</v>
      </c>
      <c r="C151" t="s">
        <v>45</v>
      </c>
      <c r="D151">
        <v>2645583.6350708599</v>
      </c>
      <c r="E151">
        <v>1215837.77131238</v>
      </c>
      <c r="F151">
        <v>1429745.8637584799</v>
      </c>
      <c r="G151">
        <v>0.242001864878894</v>
      </c>
      <c r="H151">
        <v>0.17807990618557701</v>
      </c>
      <c r="I151">
        <v>1172732.02331771</v>
      </c>
      <c r="J151">
        <v>1353413.33637147</v>
      </c>
      <c r="K151">
        <v>0.23342204309029199</v>
      </c>
      <c r="L151">
        <v>0.168572419812962</v>
      </c>
      <c r="M151">
        <v>43105.7479946772</v>
      </c>
      <c r="N151">
        <v>76332.527387012204</v>
      </c>
      <c r="O151">
        <v>8.5798217886022092E-3</v>
      </c>
      <c r="P151">
        <v>9.5074863726155E-3</v>
      </c>
      <c r="Q151">
        <v>0.20268384455953253</v>
      </c>
    </row>
    <row r="152" spans="1:17" x14ac:dyDescent="0.2">
      <c r="A152">
        <v>15</v>
      </c>
      <c r="B152">
        <v>1988</v>
      </c>
      <c r="C152" t="s">
        <v>45</v>
      </c>
      <c r="D152">
        <v>2672077.0573734203</v>
      </c>
      <c r="E152">
        <v>1330545.0901297</v>
      </c>
      <c r="F152">
        <v>1341531.9672437201</v>
      </c>
      <c r="G152">
        <v>0.25480491913034098</v>
      </c>
      <c r="H152">
        <v>0.16464117683412</v>
      </c>
      <c r="I152">
        <v>1284530.7078688401</v>
      </c>
      <c r="J152">
        <v>1266465.8520669299</v>
      </c>
      <c r="K152">
        <v>0.245992973531662</v>
      </c>
      <c r="L152">
        <v>0.15542859461853301</v>
      </c>
      <c r="M152">
        <v>46014.382260865401</v>
      </c>
      <c r="N152">
        <v>75066.115176785897</v>
      </c>
      <c r="O152">
        <v>8.8119455986790003E-3</v>
      </c>
      <c r="P152">
        <v>9.21258221558755E-3</v>
      </c>
      <c r="Q152">
        <v>0.19985564750125268</v>
      </c>
    </row>
    <row r="153" spans="1:17" x14ac:dyDescent="0.2">
      <c r="A153">
        <v>15</v>
      </c>
      <c r="B153">
        <v>1989</v>
      </c>
      <c r="C153" t="s">
        <v>45</v>
      </c>
      <c r="D153">
        <v>2993525.3211877597</v>
      </c>
      <c r="E153">
        <v>1351270.0977781799</v>
      </c>
      <c r="F153">
        <v>1642255.2234095801</v>
      </c>
      <c r="G153">
        <v>0.25054487604220699</v>
      </c>
      <c r="H153">
        <v>0.19784227630481199</v>
      </c>
      <c r="I153">
        <v>1304986.28101134</v>
      </c>
      <c r="J153">
        <v>1533592.3324642801</v>
      </c>
      <c r="K153">
        <v>0.24196319192614801</v>
      </c>
      <c r="L153">
        <v>0.184751671758068</v>
      </c>
      <c r="M153">
        <v>46283.816766839002</v>
      </c>
      <c r="N153">
        <v>108662.890945299</v>
      </c>
      <c r="O153">
        <v>8.5816841160585595E-3</v>
      </c>
      <c r="P153">
        <v>1.3090604546744E-2</v>
      </c>
      <c r="Q153">
        <v>0.2185987417965734</v>
      </c>
    </row>
    <row r="154" spans="1:17" x14ac:dyDescent="0.2">
      <c r="A154">
        <v>15</v>
      </c>
      <c r="B154">
        <v>1990</v>
      </c>
      <c r="C154" t="s">
        <v>45</v>
      </c>
      <c r="D154">
        <v>3412237.61196166</v>
      </c>
      <c r="E154">
        <v>1650240.4453763</v>
      </c>
      <c r="F154">
        <v>1761997.16658536</v>
      </c>
      <c r="G154">
        <v>0.29770720424039798</v>
      </c>
      <c r="H154">
        <v>0.20758616167720401</v>
      </c>
      <c r="I154">
        <v>1602346.80268064</v>
      </c>
      <c r="J154">
        <v>1651747.9043120299</v>
      </c>
      <c r="K154">
        <v>0.28906708000410197</v>
      </c>
      <c r="L154">
        <v>0.19459736599859501</v>
      </c>
      <c r="M154">
        <v>47893.642695652299</v>
      </c>
      <c r="N154">
        <v>110249.262273332</v>
      </c>
      <c r="O154">
        <v>8.6401242362957303E-3</v>
      </c>
      <c r="P154">
        <v>1.29887956786085E-2</v>
      </c>
      <c r="Q154">
        <v>0.24318939653659397</v>
      </c>
    </row>
    <row r="155" spans="1:17" x14ac:dyDescent="0.2">
      <c r="A155">
        <v>15</v>
      </c>
      <c r="B155">
        <v>1991</v>
      </c>
      <c r="C155" t="s">
        <v>45</v>
      </c>
      <c r="D155">
        <v>3639854.7818731801</v>
      </c>
      <c r="E155">
        <v>1730452.5796143301</v>
      </c>
      <c r="F155">
        <v>1909402.20225885</v>
      </c>
      <c r="G155">
        <v>0.30678165600553098</v>
      </c>
      <c r="H155">
        <v>0.223279762416288</v>
      </c>
      <c r="I155">
        <v>1684842.58324016</v>
      </c>
      <c r="J155">
        <v>1784877.1230701599</v>
      </c>
      <c r="K155">
        <v>0.29869573074938099</v>
      </c>
      <c r="L155">
        <v>0.20871817342093299</v>
      </c>
      <c r="M155">
        <v>45609.996374165399</v>
      </c>
      <c r="N155">
        <v>124525.07918869</v>
      </c>
      <c r="O155">
        <v>8.0859252561496092E-3</v>
      </c>
      <c r="P155">
        <v>1.45615889953556E-2</v>
      </c>
      <c r="Q155">
        <v>0.25646726065480036</v>
      </c>
    </row>
    <row r="156" spans="1:17" x14ac:dyDescent="0.2">
      <c r="A156">
        <v>15</v>
      </c>
      <c r="B156">
        <v>1992</v>
      </c>
      <c r="C156" t="s">
        <v>45</v>
      </c>
      <c r="D156">
        <v>3467131.7709860001</v>
      </c>
      <c r="E156">
        <v>1704245.4452267101</v>
      </c>
      <c r="F156">
        <v>1762886.32575929</v>
      </c>
      <c r="G156">
        <v>0.298363197225951</v>
      </c>
      <c r="H156">
        <v>0.20531587762176801</v>
      </c>
      <c r="I156">
        <v>1667674.5936368201</v>
      </c>
      <c r="J156">
        <v>1656664.0322640899</v>
      </c>
      <c r="K156">
        <v>0.29196071791395101</v>
      </c>
      <c r="L156">
        <v>0.192944618571602</v>
      </c>
      <c r="M156">
        <v>36570.8515898849</v>
      </c>
      <c r="N156">
        <v>106222.29349519699</v>
      </c>
      <c r="O156">
        <v>6.4024793119997602E-3</v>
      </c>
      <c r="P156">
        <v>1.2371259050166001E-2</v>
      </c>
      <c r="Q156">
        <v>0.24248732294288763</v>
      </c>
    </row>
    <row r="157" spans="1:17" x14ac:dyDescent="0.2">
      <c r="A157">
        <v>15</v>
      </c>
      <c r="B157">
        <v>1993</v>
      </c>
      <c r="C157" t="s">
        <v>45</v>
      </c>
      <c r="D157">
        <v>4039132.15935406</v>
      </c>
      <c r="E157">
        <v>2171304.2431020299</v>
      </c>
      <c r="F157">
        <v>1867827.9162520301</v>
      </c>
      <c r="G157">
        <v>0.37754622072940203</v>
      </c>
      <c r="H157">
        <v>0.21733463692375299</v>
      </c>
      <c r="I157">
        <v>2124004.9095878699</v>
      </c>
      <c r="J157">
        <v>1753779.9686881099</v>
      </c>
      <c r="K157">
        <v>0.36932181612649101</v>
      </c>
      <c r="L157">
        <v>0.204064373073408</v>
      </c>
      <c r="M157">
        <v>47299.333514157101</v>
      </c>
      <c r="N157">
        <v>114047.947563917</v>
      </c>
      <c r="O157">
        <v>8.2244046029114892E-3</v>
      </c>
      <c r="P157">
        <v>1.32702638503442E-2</v>
      </c>
      <c r="Q157">
        <v>0.2815639837173548</v>
      </c>
    </row>
    <row r="158" spans="1:17" x14ac:dyDescent="0.2">
      <c r="A158">
        <v>15</v>
      </c>
      <c r="B158">
        <v>1994</v>
      </c>
      <c r="C158" t="s">
        <v>45</v>
      </c>
      <c r="D158">
        <v>4332974.86234238</v>
      </c>
      <c r="E158">
        <v>2495127.4556325302</v>
      </c>
      <c r="F158">
        <v>1837847.4067098501</v>
      </c>
      <c r="G158">
        <v>0.43430199438819</v>
      </c>
      <c r="H158">
        <v>0.212404089341939</v>
      </c>
      <c r="I158">
        <v>2456066.9343988202</v>
      </c>
      <c r="J158">
        <v>1736684.24929684</v>
      </c>
      <c r="K158">
        <v>0.42750311834867299</v>
      </c>
      <c r="L158">
        <v>0.20071243950919601</v>
      </c>
      <c r="M158">
        <v>39060.521233705498</v>
      </c>
      <c r="N158">
        <v>101163.157413012</v>
      </c>
      <c r="O158">
        <v>6.7988760395168201E-3</v>
      </c>
      <c r="P158">
        <v>1.16916498327428E-2</v>
      </c>
      <c r="Q158">
        <v>0.30094820398647004</v>
      </c>
    </row>
    <row r="159" spans="1:17" x14ac:dyDescent="0.2">
      <c r="A159">
        <v>15</v>
      </c>
      <c r="B159">
        <v>1995</v>
      </c>
      <c r="C159" t="s">
        <v>45</v>
      </c>
      <c r="D159">
        <v>4171249.7117422698</v>
      </c>
      <c r="E159">
        <v>2346962.47670103</v>
      </c>
      <c r="F159">
        <v>1824287.23504124</v>
      </c>
      <c r="G159">
        <v>0.40720116734303302</v>
      </c>
      <c r="H159">
        <v>0.21025238781229699</v>
      </c>
      <c r="I159">
        <v>2284999.0747297001</v>
      </c>
      <c r="J159">
        <v>1710298.47016716</v>
      </c>
      <c r="K159">
        <v>0.39645043320656798</v>
      </c>
      <c r="L159">
        <v>0.19711497746473899</v>
      </c>
      <c r="M159">
        <v>61963.401971331303</v>
      </c>
      <c r="N159">
        <v>113988.76487407601</v>
      </c>
      <c r="O159">
        <v>1.0750734136464799E-2</v>
      </c>
      <c r="P159">
        <v>1.31374103475582E-2</v>
      </c>
      <c r="Q159">
        <v>0.28886175036305534</v>
      </c>
    </row>
    <row r="160" spans="1:17" x14ac:dyDescent="0.2">
      <c r="A160">
        <v>15</v>
      </c>
      <c r="B160">
        <v>1996</v>
      </c>
      <c r="C160" t="s">
        <v>45</v>
      </c>
      <c r="D160">
        <v>4105509.4774483098</v>
      </c>
      <c r="E160">
        <v>2139497.5269881701</v>
      </c>
      <c r="F160">
        <v>1966011.9504601399</v>
      </c>
      <c r="G160">
        <v>0.35497905661156398</v>
      </c>
      <c r="H160">
        <v>0.22429558117805401</v>
      </c>
      <c r="I160">
        <v>2114618.46415191</v>
      </c>
      <c r="J160">
        <v>1869695.82102587</v>
      </c>
      <c r="K160">
        <v>0.35085119661472097</v>
      </c>
      <c r="L160">
        <v>0.21330720329803901</v>
      </c>
      <c r="M160">
        <v>24879.062836269899</v>
      </c>
      <c r="N160">
        <v>96316.129434273098</v>
      </c>
      <c r="O160">
        <v>4.12785999684296E-3</v>
      </c>
      <c r="P160">
        <v>1.0988377880014799E-2</v>
      </c>
      <c r="Q160">
        <v>0.27754214932440696</v>
      </c>
    </row>
    <row r="161" spans="1:17" x14ac:dyDescent="0.2">
      <c r="A161">
        <v>15</v>
      </c>
      <c r="B161">
        <v>1997</v>
      </c>
      <c r="C161" t="s">
        <v>45</v>
      </c>
      <c r="D161">
        <v>4407144.3839696199</v>
      </c>
      <c r="E161">
        <v>2363938.40865173</v>
      </c>
      <c r="F161">
        <v>2043205.9753178901</v>
      </c>
      <c r="G161">
        <v>0.37456387400826402</v>
      </c>
      <c r="H161">
        <v>0.23122917043560401</v>
      </c>
      <c r="I161">
        <v>2328083.8254642799</v>
      </c>
      <c r="J161">
        <v>1922503.20737021</v>
      </c>
      <c r="K161">
        <v>0.36888274816738398</v>
      </c>
      <c r="L161">
        <v>0.217569264758458</v>
      </c>
      <c r="M161">
        <v>35854.583187445001</v>
      </c>
      <c r="N161">
        <v>120702.767947682</v>
      </c>
      <c r="O161">
        <v>5.6811258408803796E-3</v>
      </c>
      <c r="P161">
        <v>1.36599056771461E-2</v>
      </c>
      <c r="Q161">
        <v>0.2909494588440355</v>
      </c>
    </row>
    <row r="162" spans="1:17" x14ac:dyDescent="0.2">
      <c r="A162">
        <v>15</v>
      </c>
      <c r="B162">
        <v>1998</v>
      </c>
      <c r="C162" t="s">
        <v>45</v>
      </c>
      <c r="D162">
        <v>4650328.3112636898</v>
      </c>
      <c r="E162">
        <v>2577899.30377209</v>
      </c>
      <c r="F162">
        <v>2072429.0074916</v>
      </c>
      <c r="G162">
        <v>0.39100721962405899</v>
      </c>
      <c r="H162">
        <v>0.232458101309055</v>
      </c>
      <c r="I162">
        <v>2548917.2818967002</v>
      </c>
      <c r="J162">
        <v>1980177.83623076</v>
      </c>
      <c r="K162">
        <v>0.38661132263304798</v>
      </c>
      <c r="L162">
        <v>0.22211056610408</v>
      </c>
      <c r="M162">
        <v>28982.0218753933</v>
      </c>
      <c r="N162">
        <v>92251.171260836796</v>
      </c>
      <c r="O162">
        <v>4.39589699101103E-3</v>
      </c>
      <c r="P162">
        <v>1.03475352049749E-2</v>
      </c>
      <c r="Q162">
        <v>0.29986156060472013</v>
      </c>
    </row>
    <row r="163" spans="1:17" x14ac:dyDescent="0.2">
      <c r="A163">
        <v>15</v>
      </c>
      <c r="B163">
        <v>1999</v>
      </c>
      <c r="C163" t="s">
        <v>45</v>
      </c>
      <c r="D163">
        <v>4722268.0082405498</v>
      </c>
      <c r="E163">
        <v>2596218.1372157899</v>
      </c>
      <c r="F163">
        <v>2126049.87102476</v>
      </c>
      <c r="G163">
        <v>0.37809821538430699</v>
      </c>
      <c r="H163">
        <v>0.23560257320521799</v>
      </c>
      <c r="I163">
        <v>2548449.6879087202</v>
      </c>
      <c r="J163">
        <v>2035538.8763596399</v>
      </c>
      <c r="K163">
        <v>0.371141494307685</v>
      </c>
      <c r="L163">
        <v>0.22557241185430499</v>
      </c>
      <c r="M163">
        <v>47768.449307071103</v>
      </c>
      <c r="N163">
        <v>90510.994665122606</v>
      </c>
      <c r="O163">
        <v>6.9567210766227402E-3</v>
      </c>
      <c r="P163">
        <v>1.0030161350913201E-2</v>
      </c>
      <c r="Q163">
        <v>0.29717741491319688</v>
      </c>
    </row>
    <row r="164" spans="1:17" x14ac:dyDescent="0.2">
      <c r="A164">
        <v>15</v>
      </c>
      <c r="B164">
        <v>2000</v>
      </c>
      <c r="C164" t="s">
        <v>45</v>
      </c>
      <c r="D164">
        <v>5273597.8271889295</v>
      </c>
      <c r="E164">
        <v>2982038.7680265801</v>
      </c>
      <c r="F164">
        <v>2291559.0591623499</v>
      </c>
      <c r="G164">
        <v>0.41449213748682501</v>
      </c>
      <c r="H164">
        <v>0.252172825364195</v>
      </c>
      <c r="I164">
        <v>2941601.7011849401</v>
      </c>
      <c r="J164">
        <v>2196068.1498346901</v>
      </c>
      <c r="K164">
        <v>0.40887153776538698</v>
      </c>
      <c r="L164">
        <v>0.241664602892044</v>
      </c>
      <c r="M164">
        <v>40437.066841637003</v>
      </c>
      <c r="N164">
        <v>95490.909327659596</v>
      </c>
      <c r="O164">
        <v>5.6205997214380798E-3</v>
      </c>
      <c r="P164">
        <v>1.05082224721515E-2</v>
      </c>
      <c r="Q164">
        <v>0.32389732696995716</v>
      </c>
    </row>
    <row r="165" spans="1:17" x14ac:dyDescent="0.2">
      <c r="A165">
        <v>15</v>
      </c>
      <c r="B165">
        <v>2001</v>
      </c>
      <c r="C165" t="s">
        <v>45</v>
      </c>
      <c r="D165">
        <v>5252208.4110240806</v>
      </c>
      <c r="E165">
        <v>3092741.7901981901</v>
      </c>
      <c r="F165">
        <v>2159466.62082589</v>
      </c>
      <c r="G165">
        <v>0.41039891194175299</v>
      </c>
      <c r="H165">
        <v>0.240362310904986</v>
      </c>
      <c r="I165">
        <v>3059517.42587322</v>
      </c>
      <c r="J165">
        <v>2073340.0593564201</v>
      </c>
      <c r="K165">
        <v>0.40599012391679101</v>
      </c>
      <c r="L165">
        <v>0.23077587916973499</v>
      </c>
      <c r="M165">
        <v>33224.364324973198</v>
      </c>
      <c r="N165">
        <v>86126.561469464999</v>
      </c>
      <c r="O165">
        <v>4.4087880249620197E-3</v>
      </c>
      <c r="P165">
        <v>9.5864317352511892E-3</v>
      </c>
      <c r="Q165">
        <v>0.31792730289033078</v>
      </c>
    </row>
    <row r="166" spans="1:17" x14ac:dyDescent="0.2">
      <c r="A166">
        <v>15</v>
      </c>
      <c r="B166">
        <v>2002</v>
      </c>
      <c r="C166" t="s">
        <v>45</v>
      </c>
      <c r="D166">
        <v>5158986.6789536495</v>
      </c>
      <c r="E166">
        <v>3047682.5412345701</v>
      </c>
      <c r="F166">
        <v>2111304.1377190799</v>
      </c>
      <c r="G166">
        <v>0.386967861765738</v>
      </c>
      <c r="H166">
        <v>0.23891238026648101</v>
      </c>
      <c r="I166">
        <v>2949029.9872020902</v>
      </c>
      <c r="J166">
        <v>1992092.9554985201</v>
      </c>
      <c r="K166">
        <v>0.374441830141652</v>
      </c>
      <c r="L166">
        <v>0.22542260075538401</v>
      </c>
      <c r="M166">
        <v>98652.554032482905</v>
      </c>
      <c r="N166">
        <v>119211.182220565</v>
      </c>
      <c r="O166">
        <v>1.2526031624085899E-2</v>
      </c>
      <c r="P166">
        <v>1.3489779511096599E-2</v>
      </c>
      <c r="Q166">
        <v>0.30868197166616745</v>
      </c>
    </row>
    <row r="167" spans="1:17" x14ac:dyDescent="0.2">
      <c r="A167">
        <v>15</v>
      </c>
      <c r="B167">
        <v>2003</v>
      </c>
      <c r="C167" t="s">
        <v>45</v>
      </c>
      <c r="D167">
        <v>5439804.2309114598</v>
      </c>
      <c r="E167">
        <v>3415208.3118917998</v>
      </c>
      <c r="F167">
        <v>2024595.91901966</v>
      </c>
      <c r="G167">
        <v>0.41413653815618101</v>
      </c>
      <c r="H167">
        <v>0.23471014005750401</v>
      </c>
      <c r="I167">
        <v>3300258.8566341102</v>
      </c>
      <c r="J167">
        <v>1919501.48775408</v>
      </c>
      <c r="K167">
        <v>0.40019748521537002</v>
      </c>
      <c r="L167">
        <v>0.22252660829697801</v>
      </c>
      <c r="M167">
        <v>114949.45525768799</v>
      </c>
      <c r="N167">
        <v>105094.431265584</v>
      </c>
      <c r="O167">
        <v>1.39390529408111E-2</v>
      </c>
      <c r="P167">
        <v>1.21835317605268E-2</v>
      </c>
      <c r="Q167">
        <v>0.32240620602480696</v>
      </c>
    </row>
    <row r="168" spans="1:17" x14ac:dyDescent="0.2">
      <c r="A168">
        <v>15</v>
      </c>
      <c r="B168">
        <v>2004</v>
      </c>
      <c r="C168" t="s">
        <v>45</v>
      </c>
      <c r="D168">
        <v>5915322.9898679601</v>
      </c>
      <c r="E168">
        <v>3650065.3973531201</v>
      </c>
      <c r="F168">
        <v>2265257.59251484</v>
      </c>
      <c r="G168">
        <v>0.42345685508756897</v>
      </c>
      <c r="H168">
        <v>0.26885535431585</v>
      </c>
      <c r="I168">
        <v>3543490.5581536498</v>
      </c>
      <c r="J168">
        <v>2216876.6917681801</v>
      </c>
      <c r="K168">
        <v>0.41109273518122602</v>
      </c>
      <c r="L168">
        <v>0.26311319754950802</v>
      </c>
      <c r="M168">
        <v>106574.839199462</v>
      </c>
      <c r="N168">
        <v>48380.900746666703</v>
      </c>
      <c r="O168">
        <v>1.2364119906343099E-2</v>
      </c>
      <c r="P168">
        <v>5.74215676634125E-3</v>
      </c>
      <c r="Q168">
        <v>0.34703646387790421</v>
      </c>
    </row>
    <row r="169" spans="1:17" x14ac:dyDescent="0.2">
      <c r="A169">
        <v>15</v>
      </c>
      <c r="B169">
        <v>2005</v>
      </c>
      <c r="C169" t="s">
        <v>45</v>
      </c>
      <c r="D169">
        <v>5836113.1355258198</v>
      </c>
      <c r="E169">
        <v>3718778.4487586101</v>
      </c>
      <c r="F169">
        <v>2117334.6867672098</v>
      </c>
      <c r="G169">
        <v>0.41545091609442097</v>
      </c>
      <c r="H169">
        <v>0.25691591326063101</v>
      </c>
      <c r="I169">
        <v>3589894.5715267002</v>
      </c>
      <c r="J169">
        <v>2080658.6234480599</v>
      </c>
      <c r="K169">
        <v>0.40105239098635098</v>
      </c>
      <c r="L169">
        <v>0.25246566533273701</v>
      </c>
      <c r="M169">
        <v>128883.877231915</v>
      </c>
      <c r="N169">
        <v>36676.063319148903</v>
      </c>
      <c r="O169">
        <v>1.4398525108069901E-2</v>
      </c>
      <c r="P169">
        <v>4.4502479278940099E-3</v>
      </c>
      <c r="Q169">
        <v>0.33945615453201211</v>
      </c>
    </row>
    <row r="170" spans="1:17" x14ac:dyDescent="0.2">
      <c r="A170">
        <v>15</v>
      </c>
      <c r="B170">
        <v>2006</v>
      </c>
      <c r="C170" t="s">
        <v>45</v>
      </c>
      <c r="D170">
        <v>6382253.4326085094</v>
      </c>
      <c r="E170">
        <v>4377200.3512011096</v>
      </c>
      <c r="F170">
        <v>2005053.0814074001</v>
      </c>
      <c r="G170">
        <v>0.46656402781719097</v>
      </c>
      <c r="H170">
        <v>0.24561587148817501</v>
      </c>
      <c r="I170">
        <v>4236671.8396134898</v>
      </c>
      <c r="J170">
        <v>1926152.5434604499</v>
      </c>
      <c r="K170">
        <v>0.45158515019476703</v>
      </c>
      <c r="L170">
        <v>0.23595067879655701</v>
      </c>
      <c r="M170">
        <v>140528.51158761699</v>
      </c>
      <c r="N170">
        <v>78900.537946944998</v>
      </c>
      <c r="O170">
        <v>1.49788776224241E-2</v>
      </c>
      <c r="P170">
        <v>9.6651926916178701E-3</v>
      </c>
      <c r="Q170">
        <v>0.36376173582055349</v>
      </c>
    </row>
    <row r="171" spans="1:17" x14ac:dyDescent="0.2">
      <c r="A171">
        <v>15</v>
      </c>
      <c r="B171">
        <v>2007</v>
      </c>
      <c r="C171" t="s">
        <v>45</v>
      </c>
      <c r="D171">
        <v>6701809.6705881199</v>
      </c>
      <c r="E171">
        <v>4542635.1992416801</v>
      </c>
      <c r="F171">
        <v>2159174.4713464398</v>
      </c>
      <c r="G171">
        <v>0.46887863745878999</v>
      </c>
      <c r="H171">
        <v>0.26788697173954301</v>
      </c>
      <c r="I171">
        <v>4406126.6439392501</v>
      </c>
      <c r="J171">
        <v>2113590.7289820402</v>
      </c>
      <c r="K171">
        <v>0.45478859002941402</v>
      </c>
      <c r="L171">
        <v>0.262231434929246</v>
      </c>
      <c r="M171">
        <v>136508.555302427</v>
      </c>
      <c r="N171">
        <v>45583.742364394602</v>
      </c>
      <c r="O171">
        <v>1.40900474293764E-2</v>
      </c>
      <c r="P171">
        <v>5.6555368102969303E-3</v>
      </c>
      <c r="Q171">
        <v>0.37760254896303835</v>
      </c>
    </row>
    <row r="172" spans="1:17" x14ac:dyDescent="0.2">
      <c r="A172">
        <v>15</v>
      </c>
      <c r="B172">
        <v>2008</v>
      </c>
      <c r="C172" t="s">
        <v>45</v>
      </c>
      <c r="D172">
        <v>6367351.0573267201</v>
      </c>
      <c r="E172">
        <v>4540562.6790773701</v>
      </c>
      <c r="F172">
        <v>1826788.37824935</v>
      </c>
      <c r="G172">
        <v>0.45726251922278599</v>
      </c>
      <c r="H172">
        <v>0.22973141206712</v>
      </c>
      <c r="I172">
        <v>4399273.46685219</v>
      </c>
      <c r="J172">
        <v>1771957.0115350699</v>
      </c>
      <c r="K172">
        <v>0.44303382870854902</v>
      </c>
      <c r="L172">
        <v>0.222835984303937</v>
      </c>
      <c r="M172">
        <v>141289.21222517701</v>
      </c>
      <c r="N172">
        <v>54831.366714277501</v>
      </c>
      <c r="O172">
        <v>1.42286905142371E-2</v>
      </c>
      <c r="P172">
        <v>6.8954277631832501E-3</v>
      </c>
      <c r="Q172">
        <v>0.35608146297486631</v>
      </c>
    </row>
    <row r="173" spans="1:17" x14ac:dyDescent="0.2">
      <c r="A173">
        <v>15</v>
      </c>
      <c r="B173">
        <v>2009</v>
      </c>
      <c r="C173" t="s">
        <v>45</v>
      </c>
      <c r="D173">
        <v>6797258.2556771999</v>
      </c>
      <c r="E173">
        <v>4720371.6566037098</v>
      </c>
      <c r="F173">
        <v>2076886.5990734899</v>
      </c>
      <c r="G173">
        <v>0.46506321105863502</v>
      </c>
      <c r="H173">
        <v>0.26520664278782302</v>
      </c>
      <c r="I173">
        <v>4562635.5321804499</v>
      </c>
      <c r="J173">
        <v>1983379.9071897501</v>
      </c>
      <c r="K173">
        <v>0.44952264055681901</v>
      </c>
      <c r="L173">
        <v>0.25326636841571898</v>
      </c>
      <c r="M173">
        <v>157736.12442326199</v>
      </c>
      <c r="N173">
        <v>93506.691883740903</v>
      </c>
      <c r="O173">
        <v>1.5540570501816601E-2</v>
      </c>
      <c r="P173">
        <v>1.1940274372103399E-2</v>
      </c>
      <c r="Q173">
        <v>0.37802115421908516</v>
      </c>
    </row>
    <row r="174" spans="1:17" x14ac:dyDescent="0.2">
      <c r="A174">
        <v>15</v>
      </c>
      <c r="B174">
        <v>2010</v>
      </c>
      <c r="C174" t="s">
        <v>45</v>
      </c>
      <c r="D174">
        <v>7222060.6176503506</v>
      </c>
      <c r="E174">
        <v>5013272.8904747805</v>
      </c>
      <c r="F174">
        <v>2208787.7271755701</v>
      </c>
      <c r="G174">
        <v>0.47843750360384102</v>
      </c>
      <c r="H174">
        <v>0.285466480323876</v>
      </c>
      <c r="I174">
        <v>4926102.9574475</v>
      </c>
      <c r="J174">
        <v>2124695.02332026</v>
      </c>
      <c r="K174">
        <v>0.47011851398208598</v>
      </c>
      <c r="L174">
        <v>0.27459823440999998</v>
      </c>
      <c r="M174">
        <v>87169.933027278705</v>
      </c>
      <c r="N174">
        <v>84092.703855319196</v>
      </c>
      <c r="O174">
        <v>8.3189896217549693E-3</v>
      </c>
      <c r="P174">
        <v>1.08682459138763E-2</v>
      </c>
      <c r="Q174">
        <v>0.39647024195601338</v>
      </c>
    </row>
    <row r="175" spans="1:17" x14ac:dyDescent="0.2">
      <c r="A175">
        <v>15</v>
      </c>
      <c r="B175">
        <v>2011</v>
      </c>
      <c r="C175" t="s">
        <v>45</v>
      </c>
      <c r="D175">
        <v>6718397.5961327506</v>
      </c>
      <c r="E175">
        <v>5054670.5681269104</v>
      </c>
      <c r="F175">
        <v>1663727.02800584</v>
      </c>
      <c r="G175">
        <v>0.46999184668083499</v>
      </c>
      <c r="H175">
        <v>0.222345151917554</v>
      </c>
      <c r="I175">
        <v>4930832.11248847</v>
      </c>
      <c r="J175">
        <v>1608891.09317202</v>
      </c>
      <c r="K175">
        <v>0.45847713693444198</v>
      </c>
      <c r="L175">
        <v>0.215016723602134</v>
      </c>
      <c r="M175">
        <v>123838.45563844399</v>
      </c>
      <c r="N175">
        <v>54835.934833827901</v>
      </c>
      <c r="O175">
        <v>1.15147097463926E-2</v>
      </c>
      <c r="P175">
        <v>7.3284283154205999E-3</v>
      </c>
      <c r="Q175">
        <v>0.36838496214997579</v>
      </c>
    </row>
    <row r="176" spans="1:17" x14ac:dyDescent="0.2">
      <c r="A176">
        <v>15</v>
      </c>
      <c r="B176">
        <v>2012</v>
      </c>
      <c r="C176" t="s">
        <v>45</v>
      </c>
      <c r="D176">
        <v>6502911.4213920804</v>
      </c>
      <c r="E176">
        <v>5143599.3034005603</v>
      </c>
      <c r="F176">
        <v>1359312.1179915201</v>
      </c>
      <c r="G176">
        <v>0.47127115408922399</v>
      </c>
      <c r="H176">
        <v>0.18800216440179299</v>
      </c>
      <c r="I176">
        <v>5026794.6009637797</v>
      </c>
      <c r="J176">
        <v>1313340.29898956</v>
      </c>
      <c r="K176">
        <v>0.46056917602416803</v>
      </c>
      <c r="L176">
        <v>0.18164394735990699</v>
      </c>
      <c r="M176">
        <v>116804.702436778</v>
      </c>
      <c r="N176">
        <v>45971.819001954304</v>
      </c>
      <c r="O176">
        <v>1.07019780650558E-2</v>
      </c>
      <c r="P176">
        <v>6.3582170418853097E-3</v>
      </c>
      <c r="Q176">
        <v>0.35839356243694442</v>
      </c>
    </row>
    <row r="177" spans="1:17" x14ac:dyDescent="0.2">
      <c r="A177">
        <v>15</v>
      </c>
      <c r="B177">
        <v>2013</v>
      </c>
      <c r="C177" t="s">
        <v>45</v>
      </c>
      <c r="D177">
        <v>6530066.7584247608</v>
      </c>
      <c r="E177">
        <v>5194338.3267388204</v>
      </c>
      <c r="F177">
        <v>1335728.4316859399</v>
      </c>
      <c r="G177">
        <v>0.473258495344625</v>
      </c>
      <c r="H177">
        <v>0.19113223817960101</v>
      </c>
      <c r="I177">
        <v>5043930.7258668803</v>
      </c>
      <c r="J177">
        <v>1263894.1091380699</v>
      </c>
      <c r="K177">
        <v>0.45955479135010002</v>
      </c>
      <c r="L177">
        <v>0.18085331132516599</v>
      </c>
      <c r="M177">
        <v>150407.60087193799</v>
      </c>
      <c r="N177">
        <v>71834.322547864896</v>
      </c>
      <c r="O177">
        <v>1.3703703994525701E-2</v>
      </c>
      <c r="P177">
        <v>1.02789268544349E-2</v>
      </c>
      <c r="Q177">
        <v>0.36350458467318392</v>
      </c>
    </row>
    <row r="178" spans="1:17" x14ac:dyDescent="0.2">
      <c r="A178">
        <v>15</v>
      </c>
      <c r="B178">
        <v>2014</v>
      </c>
      <c r="C178" t="s">
        <v>45</v>
      </c>
      <c r="D178">
        <v>6966602.7705396507</v>
      </c>
      <c r="E178">
        <v>5553192.0116194803</v>
      </c>
      <c r="F178">
        <v>1413410.7589201699</v>
      </c>
      <c r="G178">
        <v>0.50243574050207196</v>
      </c>
      <c r="H178">
        <v>0.20872199485549101</v>
      </c>
      <c r="I178">
        <v>5401884.8482203204</v>
      </c>
      <c r="J178">
        <v>1320305.96643398</v>
      </c>
      <c r="K178">
        <v>0.48874593353579898</v>
      </c>
      <c r="L178">
        <v>0.19497297115825299</v>
      </c>
      <c r="M178">
        <v>151307.16339915799</v>
      </c>
      <c r="N178">
        <v>93104.792486195001</v>
      </c>
      <c r="O178">
        <v>1.3689806966273799E-2</v>
      </c>
      <c r="P178">
        <v>1.37490236972384E-2</v>
      </c>
      <c r="Q178">
        <v>0.39084903740117544</v>
      </c>
    </row>
    <row r="179" spans="1:17" x14ac:dyDescent="0.2">
      <c r="A179">
        <v>15</v>
      </c>
      <c r="B179">
        <v>2015</v>
      </c>
      <c r="C179" t="s">
        <v>45</v>
      </c>
      <c r="D179">
        <v>7738730.5888921507</v>
      </c>
      <c r="E179">
        <v>5903055.5865088701</v>
      </c>
      <c r="F179">
        <v>1835675.0023832801</v>
      </c>
      <c r="G179">
        <v>0.53333545372113</v>
      </c>
      <c r="H179">
        <v>0.27814367158020598</v>
      </c>
      <c r="I179">
        <v>5736472.0396177098</v>
      </c>
      <c r="J179">
        <v>1742044.6535531399</v>
      </c>
      <c r="K179">
        <v>0.51828478881349804</v>
      </c>
      <c r="L179">
        <v>0.263956689156226</v>
      </c>
      <c r="M179">
        <v>166583.54689115699</v>
      </c>
      <c r="N179">
        <v>93630.348830138202</v>
      </c>
      <c r="O179">
        <v>1.5050664907632001E-2</v>
      </c>
      <c r="P179">
        <v>1.41869824239795E-2</v>
      </c>
      <c r="Q179">
        <v>0.43801023207482837</v>
      </c>
    </row>
    <row r="180" spans="1:17" x14ac:dyDescent="0.2">
      <c r="A180">
        <v>15</v>
      </c>
      <c r="B180">
        <v>2016</v>
      </c>
      <c r="C180" t="s">
        <v>45</v>
      </c>
      <c r="D180">
        <v>7390246.9120947896</v>
      </c>
      <c r="E180">
        <v>5777894.8387380596</v>
      </c>
      <c r="F180">
        <v>1612352.0733567299</v>
      </c>
      <c r="G180">
        <v>0.52099425545239197</v>
      </c>
      <c r="H180">
        <v>0.26079558301274502</v>
      </c>
      <c r="I180">
        <v>5591140.4021077203</v>
      </c>
      <c r="J180">
        <v>1481986.6268054601</v>
      </c>
      <c r="K180">
        <v>0.50415456013424298</v>
      </c>
      <c r="L180">
        <v>0.23970916324136399</v>
      </c>
      <c r="M180">
        <v>186754.43663034501</v>
      </c>
      <c r="N180">
        <v>130365.44655127299</v>
      </c>
      <c r="O180">
        <v>1.6839695318149502E-2</v>
      </c>
      <c r="P180">
        <v>2.1086419771380701E-2</v>
      </c>
      <c r="Q180">
        <v>0.42786034934981748</v>
      </c>
    </row>
    <row r="181" spans="1:17" x14ac:dyDescent="0.2">
      <c r="A181">
        <v>15</v>
      </c>
      <c r="B181">
        <v>2017</v>
      </c>
      <c r="C181" t="s">
        <v>45</v>
      </c>
      <c r="D181">
        <v>7384920.6012509698</v>
      </c>
      <c r="E181">
        <v>5906966.8211677801</v>
      </c>
      <c r="F181">
        <v>1477953.78008319</v>
      </c>
      <c r="G181">
        <v>0.53703174129656095</v>
      </c>
      <c r="H181">
        <v>0.25654043502273499</v>
      </c>
      <c r="I181">
        <v>5750864.1873223297</v>
      </c>
      <c r="J181">
        <v>1383566.6779870801</v>
      </c>
      <c r="K181">
        <v>0.52283967423185596</v>
      </c>
      <c r="L181">
        <v>0.2401568995167</v>
      </c>
      <c r="M181">
        <v>156102.63384544701</v>
      </c>
      <c r="N181">
        <v>94387.102096110902</v>
      </c>
      <c r="O181">
        <v>1.41920670647049E-2</v>
      </c>
      <c r="P181">
        <v>1.63835355060351E-2</v>
      </c>
      <c r="Q181">
        <v>0.44061765402605219</v>
      </c>
    </row>
    <row r="182" spans="1:17" x14ac:dyDescent="0.2">
      <c r="A182">
        <v>15</v>
      </c>
      <c r="B182">
        <v>2018</v>
      </c>
      <c r="C182" t="s">
        <v>45</v>
      </c>
      <c r="D182">
        <v>7606520.8131603496</v>
      </c>
      <c r="E182">
        <v>6194751.9272114998</v>
      </c>
      <c r="F182">
        <v>1411768.8859488501</v>
      </c>
      <c r="G182">
        <v>0.57086001242615803</v>
      </c>
      <c r="H182">
        <v>0.26252628967285202</v>
      </c>
      <c r="I182">
        <v>6029303.3335942104</v>
      </c>
      <c r="J182">
        <v>1335500.1192805101</v>
      </c>
      <c r="K182">
        <v>0.55561356070088697</v>
      </c>
      <c r="L182">
        <v>0.24834368759779199</v>
      </c>
      <c r="M182">
        <v>165448.59361729</v>
      </c>
      <c r="N182">
        <v>76268.766668338198</v>
      </c>
      <c r="O182">
        <v>1.5246451725270499E-2</v>
      </c>
      <c r="P182">
        <v>1.4182602075060001E-2</v>
      </c>
      <c r="Q182">
        <v>0.46869231479750406</v>
      </c>
    </row>
    <row r="183" spans="1:17" x14ac:dyDescent="0.2">
      <c r="A183">
        <v>15</v>
      </c>
      <c r="B183">
        <v>2019</v>
      </c>
      <c r="C183" t="s">
        <v>45</v>
      </c>
      <c r="D183">
        <v>7807077.10729961</v>
      </c>
      <c r="E183">
        <v>6624094.1301200297</v>
      </c>
      <c r="F183">
        <v>1466427.33077306</v>
      </c>
      <c r="G183">
        <v>0.61708321386551002</v>
      </c>
      <c r="H183">
        <v>0.29229284679404499</v>
      </c>
      <c r="I183">
        <v>6320518.8998024501</v>
      </c>
      <c r="J183">
        <v>1363550.3197605701</v>
      </c>
      <c r="K183">
        <v>0.58880294261716903</v>
      </c>
      <c r="L183">
        <v>0.27178708166850601</v>
      </c>
      <c r="M183">
        <v>303575.230317579</v>
      </c>
      <c r="N183">
        <v>102877.01101248901</v>
      </c>
      <c r="O183">
        <v>2.82802712483404E-2</v>
      </c>
      <c r="P183">
        <v>2.0505765125538498E-2</v>
      </c>
      <c r="Q183">
        <v>0.51052761606650177</v>
      </c>
    </row>
    <row r="184" spans="1:17" x14ac:dyDescent="0.2">
      <c r="A184">
        <v>15</v>
      </c>
      <c r="B184">
        <v>2020</v>
      </c>
      <c r="C184" t="s">
        <v>45</v>
      </c>
      <c r="D184">
        <v>7724795.2928922195</v>
      </c>
      <c r="E184">
        <v>6340649.7765265498</v>
      </c>
      <c r="F184">
        <v>1302322.3305845601</v>
      </c>
      <c r="G184">
        <v>0.59900654499813399</v>
      </c>
      <c r="H184">
        <v>0.27959780670841999</v>
      </c>
      <c r="I184">
        <v>6113437.9034762699</v>
      </c>
      <c r="J184">
        <v>1198807.0257888299</v>
      </c>
      <c r="K184">
        <v>0.57754164725811796</v>
      </c>
      <c r="L184">
        <v>0.257373929023201</v>
      </c>
      <c r="M184">
        <v>227211.87305027299</v>
      </c>
      <c r="N184">
        <v>103515.304795733</v>
      </c>
      <c r="O184">
        <v>2.1464897740016201E-2</v>
      </c>
      <c r="P184">
        <v>2.2223877685218999E-2</v>
      </c>
      <c r="Q184">
        <v>0.50227164214922748</v>
      </c>
    </row>
    <row r="185" spans="1:17" x14ac:dyDescent="0.2">
      <c r="A185">
        <v>15</v>
      </c>
      <c r="B185">
        <v>2021</v>
      </c>
      <c r="C185" t="s">
        <v>45</v>
      </c>
      <c r="D185">
        <v>6738165.6407609098</v>
      </c>
      <c r="E185">
        <v>5113736.7860603398</v>
      </c>
      <c r="F185">
        <v>1624428.85470057</v>
      </c>
      <c r="G185">
        <v>0.48072266207055497</v>
      </c>
      <c r="H185">
        <v>0.39433673311834599</v>
      </c>
      <c r="I185">
        <v>4865448.9747428996</v>
      </c>
      <c r="J185">
        <v>1449328.6638287299</v>
      </c>
      <c r="K185">
        <v>0.45738208303614802</v>
      </c>
      <c r="L185">
        <v>0.35183044727086199</v>
      </c>
      <c r="M185">
        <v>248287.81131744699</v>
      </c>
      <c r="N185">
        <v>175100.19087184701</v>
      </c>
      <c r="O185">
        <v>2.3340579034406801E-2</v>
      </c>
      <c r="P185">
        <v>4.2506285847483498E-2</v>
      </c>
      <c r="Q185">
        <v>0.45660815178846165</v>
      </c>
    </row>
    <row r="186" spans="1:17" x14ac:dyDescent="0.2">
      <c r="A186">
        <v>15</v>
      </c>
      <c r="B186">
        <v>2022</v>
      </c>
      <c r="C186" t="s">
        <v>45</v>
      </c>
      <c r="D186">
        <v>7202171.6648032498</v>
      </c>
      <c r="E186">
        <v>6127315.6610415196</v>
      </c>
      <c r="F186">
        <v>1074856.0037617299</v>
      </c>
      <c r="G186">
        <v>0.57800185463717002</v>
      </c>
      <c r="H186">
        <v>0.27124426974773003</v>
      </c>
      <c r="I186">
        <v>5879802.5423179697</v>
      </c>
      <c r="J186">
        <v>978240.73660641804</v>
      </c>
      <c r="K186">
        <v>0.55465345060783899</v>
      </c>
      <c r="L186">
        <v>0.24686301542686301</v>
      </c>
      <c r="M186">
        <v>247513.118723552</v>
      </c>
      <c r="N186">
        <v>96615.267155314606</v>
      </c>
      <c r="O186">
        <v>2.3348404029330701E-2</v>
      </c>
      <c r="P186">
        <v>2.4381254320866599E-2</v>
      </c>
      <c r="Q186">
        <v>0.49453425321569311</v>
      </c>
    </row>
    <row r="187" spans="1:17" x14ac:dyDescent="0.2">
      <c r="A187">
        <v>21</v>
      </c>
      <c r="B187">
        <v>1986</v>
      </c>
      <c r="C187" t="s">
        <v>46</v>
      </c>
      <c r="D187">
        <v>6217234.3302271999</v>
      </c>
      <c r="E187">
        <v>3200790.7521835701</v>
      </c>
      <c r="F187">
        <v>3016443.5780436299</v>
      </c>
      <c r="G187">
        <v>0.26814080335069901</v>
      </c>
      <c r="H187">
        <v>0.246286579706222</v>
      </c>
      <c r="I187">
        <v>3102522.8665337898</v>
      </c>
      <c r="J187">
        <v>2837197.9318924602</v>
      </c>
      <c r="K187">
        <v>0.25990857830326902</v>
      </c>
      <c r="L187">
        <v>0.23165153151929899</v>
      </c>
      <c r="M187">
        <v>98267.885649780306</v>
      </c>
      <c r="N187">
        <v>179245.64615117601</v>
      </c>
      <c r="O187">
        <v>8.2322250474296203E-3</v>
      </c>
      <c r="P187">
        <v>1.4635048186923599E-2</v>
      </c>
      <c r="Q187">
        <v>0.25707330205494588</v>
      </c>
    </row>
    <row r="188" spans="1:17" x14ac:dyDescent="0.2">
      <c r="A188">
        <v>21</v>
      </c>
      <c r="B188">
        <v>1987</v>
      </c>
      <c r="C188" t="s">
        <v>46</v>
      </c>
      <c r="D188">
        <v>6400954.6120587103</v>
      </c>
      <c r="E188">
        <v>3259268.3744354001</v>
      </c>
      <c r="F188">
        <v>3141686.2376233102</v>
      </c>
      <c r="G188">
        <v>0.26344269416669502</v>
      </c>
      <c r="H188">
        <v>0.25340488053091198</v>
      </c>
      <c r="I188">
        <v>3136048.87691066</v>
      </c>
      <c r="J188">
        <v>2972730.0428669201</v>
      </c>
      <c r="K188">
        <v>0.253483012215862</v>
      </c>
      <c r="L188">
        <v>0.239777063776178</v>
      </c>
      <c r="M188">
        <v>123219.49752474501</v>
      </c>
      <c r="N188">
        <v>168956.19475638701</v>
      </c>
      <c r="O188">
        <v>9.9596819508330093E-3</v>
      </c>
      <c r="P188">
        <v>1.36278167547339E-2</v>
      </c>
      <c r="Q188">
        <v>0.25841850679337436</v>
      </c>
    </row>
    <row r="189" spans="1:17" x14ac:dyDescent="0.2">
      <c r="A189">
        <v>21</v>
      </c>
      <c r="B189">
        <v>1988</v>
      </c>
      <c r="C189" t="s">
        <v>46</v>
      </c>
      <c r="D189">
        <v>6488267.5336878197</v>
      </c>
      <c r="E189">
        <v>3601968.8421141398</v>
      </c>
      <c r="F189">
        <v>2886298.6915736799</v>
      </c>
      <c r="G189">
        <v>0.276112847901609</v>
      </c>
      <c r="H189">
        <v>0.22992953196702101</v>
      </c>
      <c r="I189">
        <v>3465808.2929688101</v>
      </c>
      <c r="J189">
        <v>2725279.7594376402</v>
      </c>
      <c r="K189">
        <v>0.26567531258570198</v>
      </c>
      <c r="L189">
        <v>0.21710237453804301</v>
      </c>
      <c r="M189">
        <v>136160.54914532599</v>
      </c>
      <c r="N189">
        <v>161018.93213603299</v>
      </c>
      <c r="O189">
        <v>1.0437535315907E-2</v>
      </c>
      <c r="P189">
        <v>1.28271574289776E-2</v>
      </c>
      <c r="Q189">
        <v>0.25346529019395087</v>
      </c>
    </row>
    <row r="190" spans="1:17" x14ac:dyDescent="0.2">
      <c r="A190">
        <v>21</v>
      </c>
      <c r="B190">
        <v>1989</v>
      </c>
      <c r="C190" t="s">
        <v>46</v>
      </c>
      <c r="D190">
        <v>7181378.5365508897</v>
      </c>
      <c r="E190">
        <v>3710695.7496131998</v>
      </c>
      <c r="F190">
        <v>3470682.7869376899</v>
      </c>
      <c r="G190">
        <v>0.27143142042079199</v>
      </c>
      <c r="H190">
        <v>0.27488647906765701</v>
      </c>
      <c r="I190">
        <v>3569167.9896554402</v>
      </c>
      <c r="J190">
        <v>3245003.2283296101</v>
      </c>
      <c r="K190">
        <v>0.261078892618341</v>
      </c>
      <c r="L190">
        <v>0.25701211166744498</v>
      </c>
      <c r="M190">
        <v>141527.75995776101</v>
      </c>
      <c r="N190">
        <v>225679.55860808</v>
      </c>
      <c r="O190">
        <v>1.0352527802451199E-2</v>
      </c>
      <c r="P190">
        <v>1.7874367400212601E-2</v>
      </c>
      <c r="Q190">
        <v>0.27309030215611585</v>
      </c>
    </row>
    <row r="191" spans="1:17" x14ac:dyDescent="0.2">
      <c r="A191">
        <v>21</v>
      </c>
      <c r="B191">
        <v>1990</v>
      </c>
      <c r="C191" t="s">
        <v>46</v>
      </c>
      <c r="D191">
        <v>8174086.5878047496</v>
      </c>
      <c r="E191">
        <v>4585083.0955625502</v>
      </c>
      <c r="F191">
        <v>3589003.4922421998</v>
      </c>
      <c r="G191">
        <v>0.32029609288972899</v>
      </c>
      <c r="H191">
        <v>0.28572239222819801</v>
      </c>
      <c r="I191">
        <v>4434119.0527039003</v>
      </c>
      <c r="J191">
        <v>3367923.0775423101</v>
      </c>
      <c r="K191">
        <v>0.30975033132190599</v>
      </c>
      <c r="L191">
        <v>0.268122068043673</v>
      </c>
      <c r="M191">
        <v>150964.042858642</v>
      </c>
      <c r="N191">
        <v>221080.414699891</v>
      </c>
      <c r="O191">
        <v>1.0545761567823501E-2</v>
      </c>
      <c r="P191">
        <v>1.7600324184524899E-2</v>
      </c>
      <c r="Q191">
        <v>0.30413740568610359</v>
      </c>
    </row>
    <row r="192" spans="1:17" x14ac:dyDescent="0.2">
      <c r="A192">
        <v>21</v>
      </c>
      <c r="B192">
        <v>1991</v>
      </c>
      <c r="C192" t="s">
        <v>46</v>
      </c>
      <c r="D192">
        <v>8563649.4124393798</v>
      </c>
      <c r="E192">
        <v>4704415.9348703902</v>
      </c>
      <c r="F192">
        <v>3859233.4775689901</v>
      </c>
      <c r="G192">
        <v>0.32762440238992102</v>
      </c>
      <c r="H192">
        <v>0.30241885982799399</v>
      </c>
      <c r="I192">
        <v>4562674.8098602099</v>
      </c>
      <c r="J192">
        <v>3612677.6241518999</v>
      </c>
      <c r="K192">
        <v>0.317753282995199</v>
      </c>
      <c r="L192">
        <v>0.283098147435832</v>
      </c>
      <c r="M192">
        <v>141741.12501018599</v>
      </c>
      <c r="N192">
        <v>246555.853417092</v>
      </c>
      <c r="O192">
        <v>9.8711193947217807E-3</v>
      </c>
      <c r="P192">
        <v>1.93207123921624E-2</v>
      </c>
      <c r="Q192">
        <v>0.31576419624834173</v>
      </c>
    </row>
    <row r="193" spans="1:17" x14ac:dyDescent="0.2">
      <c r="A193">
        <v>21</v>
      </c>
      <c r="B193">
        <v>1992</v>
      </c>
      <c r="C193" t="s">
        <v>46</v>
      </c>
      <c r="D193">
        <v>8154626.4861859791</v>
      </c>
      <c r="E193">
        <v>4657181.3437148398</v>
      </c>
      <c r="F193">
        <v>3497445.1424711398</v>
      </c>
      <c r="G193">
        <v>0.32309258742065</v>
      </c>
      <c r="H193">
        <v>0.27192865940261401</v>
      </c>
      <c r="I193">
        <v>4545039.9678427</v>
      </c>
      <c r="J193">
        <v>3289570.9007601002</v>
      </c>
      <c r="K193">
        <v>0.31531276425865501</v>
      </c>
      <c r="L193">
        <v>0.25576630043195198</v>
      </c>
      <c r="M193">
        <v>112141.375872144</v>
      </c>
      <c r="N193">
        <v>207874.241711037</v>
      </c>
      <c r="O193">
        <v>7.7798231619947899E-3</v>
      </c>
      <c r="P193">
        <v>1.6162358970662202E-2</v>
      </c>
      <c r="Q193">
        <v>0.29896694384492195</v>
      </c>
    </row>
    <row r="194" spans="1:17" x14ac:dyDescent="0.2">
      <c r="A194">
        <v>21</v>
      </c>
      <c r="B194">
        <v>1993</v>
      </c>
      <c r="C194" t="s">
        <v>46</v>
      </c>
      <c r="D194">
        <v>9471548.564144399</v>
      </c>
      <c r="E194">
        <v>5824212.9890356502</v>
      </c>
      <c r="F194">
        <v>3647335.5751087498</v>
      </c>
      <c r="G194">
        <v>0.40190400347209099</v>
      </c>
      <c r="H194">
        <v>0.282904756223682</v>
      </c>
      <c r="I194">
        <v>5681110.6905754898</v>
      </c>
      <c r="J194">
        <v>3426948.2015746902</v>
      </c>
      <c r="K194">
        <v>0.39202912651180999</v>
      </c>
      <c r="L194">
        <v>0.26581045960619198</v>
      </c>
      <c r="M194">
        <v>143102.29846016099</v>
      </c>
      <c r="N194">
        <v>220387.37353406</v>
      </c>
      <c r="O194">
        <v>9.8748769602808595E-3</v>
      </c>
      <c r="P194">
        <v>1.7094296617489499E-2</v>
      </c>
      <c r="Q194">
        <v>0.34587888897073449</v>
      </c>
    </row>
    <row r="195" spans="1:17" x14ac:dyDescent="0.2">
      <c r="A195">
        <v>21</v>
      </c>
      <c r="B195">
        <v>1994</v>
      </c>
      <c r="C195" t="s">
        <v>46</v>
      </c>
      <c r="D195">
        <v>10141798.402215609</v>
      </c>
      <c r="E195">
        <v>6635400.8938241899</v>
      </c>
      <c r="F195">
        <v>3506397.5083914199</v>
      </c>
      <c r="G195">
        <v>0.456969824919567</v>
      </c>
      <c r="H195">
        <v>0.27141867243466</v>
      </c>
      <c r="I195">
        <v>6518551.7479656404</v>
      </c>
      <c r="J195">
        <v>3313560.1984555498</v>
      </c>
      <c r="K195">
        <v>0.44892260447585902</v>
      </c>
      <c r="L195">
        <v>0.25649177195249701</v>
      </c>
      <c r="M195">
        <v>116849.145858548</v>
      </c>
      <c r="N195">
        <v>192837.30993587099</v>
      </c>
      <c r="O195">
        <v>8.0472204437081907E-3</v>
      </c>
      <c r="P195">
        <v>1.4926900482163601E-2</v>
      </c>
      <c r="Q195">
        <v>0.36960966359880054</v>
      </c>
    </row>
    <row r="196" spans="1:17" x14ac:dyDescent="0.2">
      <c r="A196">
        <v>21</v>
      </c>
      <c r="B196">
        <v>1995</v>
      </c>
      <c r="C196" t="s">
        <v>46</v>
      </c>
      <c r="D196">
        <v>9604344.3785778508</v>
      </c>
      <c r="E196">
        <v>6167562.1019717501</v>
      </c>
      <c r="F196">
        <v>3436782.2766061001</v>
      </c>
      <c r="G196">
        <v>0.42306000263439197</v>
      </c>
      <c r="H196">
        <v>0.267315930395642</v>
      </c>
      <c r="I196">
        <v>5983842.1409886796</v>
      </c>
      <c r="J196">
        <v>3222652.5146057401</v>
      </c>
      <c r="K196">
        <v>0.41045784867267698</v>
      </c>
      <c r="L196">
        <v>0.25066073028472602</v>
      </c>
      <c r="M196">
        <v>183719.960983069</v>
      </c>
      <c r="N196">
        <v>214129.76200035799</v>
      </c>
      <c r="O196">
        <v>1.26021539617151E-2</v>
      </c>
      <c r="P196">
        <v>1.6655200110915699E-2</v>
      </c>
      <c r="Q196">
        <v>0.35007521544726861</v>
      </c>
    </row>
    <row r="197" spans="1:17" x14ac:dyDescent="0.2">
      <c r="A197">
        <v>21</v>
      </c>
      <c r="B197">
        <v>1996</v>
      </c>
      <c r="C197" t="s">
        <v>46</v>
      </c>
      <c r="D197">
        <v>9347184.4336515293</v>
      </c>
      <c r="E197">
        <v>5776794.2515447</v>
      </c>
      <c r="F197">
        <v>3570390.1821068302</v>
      </c>
      <c r="G197">
        <v>0.38776747830261998</v>
      </c>
      <c r="H197">
        <v>0.27625571982934599</v>
      </c>
      <c r="I197">
        <v>5704784.2380982097</v>
      </c>
      <c r="J197">
        <v>3392617.0325692198</v>
      </c>
      <c r="K197">
        <v>0.38293380410361</v>
      </c>
      <c r="L197">
        <v>0.26250068273621202</v>
      </c>
      <c r="M197">
        <v>72010.013446489902</v>
      </c>
      <c r="N197">
        <v>177773.14953760299</v>
      </c>
      <c r="O197">
        <v>4.8336741990103902E-3</v>
      </c>
      <c r="P197">
        <v>1.3755037093133899E-2</v>
      </c>
      <c r="Q197">
        <v>0.33596626578100203</v>
      </c>
    </row>
    <row r="198" spans="1:17" x14ac:dyDescent="0.2">
      <c r="A198">
        <v>21</v>
      </c>
      <c r="B198">
        <v>1997</v>
      </c>
      <c r="C198" t="s">
        <v>46</v>
      </c>
      <c r="D198">
        <v>9776297.9454771206</v>
      </c>
      <c r="E198">
        <v>6111867.8791226</v>
      </c>
      <c r="F198">
        <v>3664430.0663545202</v>
      </c>
      <c r="G198">
        <v>0.39935766327324101</v>
      </c>
      <c r="H198">
        <v>0.28334198654387799</v>
      </c>
      <c r="I198">
        <v>6010618.2780394396</v>
      </c>
      <c r="J198">
        <v>3445654.8033432099</v>
      </c>
      <c r="K198">
        <v>0.39274187823082601</v>
      </c>
      <c r="L198">
        <v>0.266425790435392</v>
      </c>
      <c r="M198">
        <v>101249.601083153</v>
      </c>
      <c r="N198">
        <v>218775.263011314</v>
      </c>
      <c r="O198">
        <v>6.6157850424149898E-3</v>
      </c>
      <c r="P198">
        <v>1.6916196108485899E-2</v>
      </c>
      <c r="Q198">
        <v>0.34622133101598812</v>
      </c>
    </row>
    <row r="199" spans="1:17" x14ac:dyDescent="0.2">
      <c r="A199">
        <v>21</v>
      </c>
      <c r="B199">
        <v>1998</v>
      </c>
      <c r="C199" t="s">
        <v>46</v>
      </c>
      <c r="D199">
        <v>10082491.614828479</v>
      </c>
      <c r="E199">
        <v>6479557.2853506096</v>
      </c>
      <c r="F199">
        <v>3602934.3294778699</v>
      </c>
      <c r="G199">
        <v>0.41298630727698399</v>
      </c>
      <c r="H199">
        <v>0.28026107503032599</v>
      </c>
      <c r="I199">
        <v>6399587.8324717898</v>
      </c>
      <c r="J199">
        <v>3438911.7048674799</v>
      </c>
      <c r="K199">
        <v>0.40788930950615598</v>
      </c>
      <c r="L199">
        <v>0.26750226432248098</v>
      </c>
      <c r="M199">
        <v>79969.452878821598</v>
      </c>
      <c r="N199">
        <v>164022.624610392</v>
      </c>
      <c r="O199">
        <v>5.0969977708281398E-3</v>
      </c>
      <c r="P199">
        <v>1.2758810707844801E-2</v>
      </c>
      <c r="Q199">
        <v>0.35321198995923569</v>
      </c>
    </row>
    <row r="200" spans="1:17" x14ac:dyDescent="0.2">
      <c r="A200">
        <v>21</v>
      </c>
      <c r="B200">
        <v>1999</v>
      </c>
      <c r="C200" t="s">
        <v>46</v>
      </c>
      <c r="D200">
        <v>9906333.3825519495</v>
      </c>
      <c r="E200">
        <v>6333577.0338453799</v>
      </c>
      <c r="F200">
        <v>3572756.34870657</v>
      </c>
      <c r="G200">
        <v>0.39486709366009998</v>
      </c>
      <c r="H200">
        <v>0.28113988898877601</v>
      </c>
      <c r="I200">
        <v>6204618.34918183</v>
      </c>
      <c r="J200">
        <v>3414924.7186134099</v>
      </c>
      <c r="K200">
        <v>0.386827159710735</v>
      </c>
      <c r="L200">
        <v>0.26872013162710301</v>
      </c>
      <c r="M200">
        <v>128958.68466355601</v>
      </c>
      <c r="N200">
        <v>157831.630093165</v>
      </c>
      <c r="O200">
        <v>8.0399339493643102E-3</v>
      </c>
      <c r="P200">
        <v>1.24197573616723E-2</v>
      </c>
      <c r="Q200">
        <v>0.34459354986112362</v>
      </c>
    </row>
    <row r="201" spans="1:17" x14ac:dyDescent="0.2">
      <c r="A201">
        <v>21</v>
      </c>
      <c r="B201">
        <v>2000</v>
      </c>
      <c r="C201" t="s">
        <v>46</v>
      </c>
      <c r="D201">
        <v>10961722.301282611</v>
      </c>
      <c r="E201">
        <v>7216170.2023405004</v>
      </c>
      <c r="F201">
        <v>3745552.0989421098</v>
      </c>
      <c r="G201">
        <v>0.438133338735884</v>
      </c>
      <c r="H201">
        <v>0.29891554052969499</v>
      </c>
      <c r="I201">
        <v>7109261.6567727895</v>
      </c>
      <c r="J201">
        <v>3582363.64113785</v>
      </c>
      <c r="K201">
        <v>0.43164233357724902</v>
      </c>
      <c r="L201">
        <v>0.28589220917981301</v>
      </c>
      <c r="M201">
        <v>106908.545567708</v>
      </c>
      <c r="N201">
        <v>163188.45780425501</v>
      </c>
      <c r="O201">
        <v>6.4910051586345701E-3</v>
      </c>
      <c r="P201">
        <v>1.30233313498812E-2</v>
      </c>
      <c r="Q201">
        <v>0.37798090855901467</v>
      </c>
    </row>
    <row r="202" spans="1:17" x14ac:dyDescent="0.2">
      <c r="A202">
        <v>21</v>
      </c>
      <c r="B202">
        <v>2001</v>
      </c>
      <c r="C202" t="s">
        <v>46</v>
      </c>
      <c r="D202">
        <v>10768237.52404085</v>
      </c>
      <c r="E202">
        <v>7272274.97334693</v>
      </c>
      <c r="F202">
        <v>3495962.5506939199</v>
      </c>
      <c r="G202">
        <v>0.43240380589882699</v>
      </c>
      <c r="H202">
        <v>0.283030350337801</v>
      </c>
      <c r="I202">
        <v>7186505.9131352296</v>
      </c>
      <c r="J202">
        <v>3351140.6285619801</v>
      </c>
      <c r="K202">
        <v>0.42730404437993103</v>
      </c>
      <c r="L202">
        <v>0.27130568259230098</v>
      </c>
      <c r="M202">
        <v>85769.060211697593</v>
      </c>
      <c r="N202">
        <v>144821.92213193999</v>
      </c>
      <c r="O202">
        <v>5.0997615188958104E-3</v>
      </c>
      <c r="P202">
        <v>1.1724667745499901E-2</v>
      </c>
      <c r="Q202">
        <v>0.36915263905392021</v>
      </c>
    </row>
    <row r="203" spans="1:17" x14ac:dyDescent="0.2">
      <c r="A203">
        <v>21</v>
      </c>
      <c r="B203">
        <v>2002</v>
      </c>
      <c r="C203" t="s">
        <v>46</v>
      </c>
      <c r="D203">
        <v>10288977.834352411</v>
      </c>
      <c r="E203">
        <v>6843304.4728075704</v>
      </c>
      <c r="F203">
        <v>3445673.36154484</v>
      </c>
      <c r="G203">
        <v>0.396090988007685</v>
      </c>
      <c r="H203">
        <v>0.28368709162161099</v>
      </c>
      <c r="I203">
        <v>6594205.4840508997</v>
      </c>
      <c r="J203">
        <v>3248250.4895118098</v>
      </c>
      <c r="K203">
        <v>0.38167311942381499</v>
      </c>
      <c r="L203">
        <v>0.26743299133117499</v>
      </c>
      <c r="M203">
        <v>249098.988756676</v>
      </c>
      <c r="N203">
        <v>197422.87203302101</v>
      </c>
      <c r="O203">
        <v>1.4417868583869699E-2</v>
      </c>
      <c r="P203">
        <v>1.6254100290435902E-2</v>
      </c>
      <c r="Q203">
        <v>0.34969003302627077</v>
      </c>
    </row>
    <row r="204" spans="1:17" x14ac:dyDescent="0.2">
      <c r="A204">
        <v>21</v>
      </c>
      <c r="B204">
        <v>2003</v>
      </c>
      <c r="C204" t="s">
        <v>46</v>
      </c>
      <c r="D204">
        <v>10666489.590798501</v>
      </c>
      <c r="E204">
        <v>7370622.77920077</v>
      </c>
      <c r="F204">
        <v>3295866.81159773</v>
      </c>
      <c r="G204">
        <v>0.41632645548420599</v>
      </c>
      <c r="H204">
        <v>0.27751398326287002</v>
      </c>
      <c r="I204">
        <v>7086877.6262031402</v>
      </c>
      <c r="J204">
        <v>3124545.30264366</v>
      </c>
      <c r="K204">
        <v>0.40029923263654099</v>
      </c>
      <c r="L204">
        <v>0.26308860836569598</v>
      </c>
      <c r="M204">
        <v>283745.15299763298</v>
      </c>
      <c r="N204">
        <v>171321.50895407301</v>
      </c>
      <c r="O204">
        <v>1.6027222847665199E-2</v>
      </c>
      <c r="P204">
        <v>1.44253748971738E-2</v>
      </c>
      <c r="Q204">
        <v>0.36059376929942988</v>
      </c>
    </row>
    <row r="205" spans="1:17" x14ac:dyDescent="0.2">
      <c r="A205">
        <v>21</v>
      </c>
      <c r="B205">
        <v>2004</v>
      </c>
      <c r="C205" t="s">
        <v>46</v>
      </c>
      <c r="D205">
        <v>11377367.41275982</v>
      </c>
      <c r="E205">
        <v>7752167.0343717597</v>
      </c>
      <c r="F205">
        <v>3625200.3783880598</v>
      </c>
      <c r="G205">
        <v>0.42826704384197101</v>
      </c>
      <c r="H205">
        <v>0.31497719335113</v>
      </c>
      <c r="I205">
        <v>7495297.0019934596</v>
      </c>
      <c r="J205">
        <v>3547470.57275492</v>
      </c>
      <c r="K205">
        <v>0.41407630608690399</v>
      </c>
      <c r="L205">
        <v>0.30822360362847301</v>
      </c>
      <c r="M205">
        <v>256870.03237829899</v>
      </c>
      <c r="N205">
        <v>77729.805633142198</v>
      </c>
      <c r="O205">
        <v>1.4190737755067099E-2</v>
      </c>
      <c r="P205">
        <v>6.75358972265759E-3</v>
      </c>
      <c r="Q205">
        <v>0.38423225228594154</v>
      </c>
    </row>
    <row r="206" spans="1:17" x14ac:dyDescent="0.2">
      <c r="A206">
        <v>21</v>
      </c>
      <c r="B206">
        <v>2005</v>
      </c>
      <c r="C206" t="s">
        <v>46</v>
      </c>
      <c r="D206">
        <v>11047389.482329531</v>
      </c>
      <c r="E206">
        <v>7727803.5226603104</v>
      </c>
      <c r="F206">
        <v>3319585.9596692198</v>
      </c>
      <c r="G206">
        <v>0.417405292271185</v>
      </c>
      <c r="H206">
        <v>0.29831031704292699</v>
      </c>
      <c r="I206">
        <v>7424531.0321752001</v>
      </c>
      <c r="J206">
        <v>3261502.8251373</v>
      </c>
      <c r="K206">
        <v>0.40102450021849501</v>
      </c>
      <c r="L206">
        <v>0.29309075096222498</v>
      </c>
      <c r="M206">
        <v>303272.49048510601</v>
      </c>
      <c r="N206">
        <v>58083.134531914897</v>
      </c>
      <c r="O206">
        <v>1.6380792052690302E-2</v>
      </c>
      <c r="P206">
        <v>5.2195660807015298E-3</v>
      </c>
      <c r="Q206">
        <v>0.37269541587662042</v>
      </c>
    </row>
    <row r="207" spans="1:17" x14ac:dyDescent="0.2">
      <c r="A207">
        <v>21</v>
      </c>
      <c r="B207">
        <v>2006</v>
      </c>
      <c r="C207" t="s">
        <v>46</v>
      </c>
      <c r="D207">
        <v>12267349.79530924</v>
      </c>
      <c r="E207">
        <v>9033267.7213724498</v>
      </c>
      <c r="F207">
        <v>3234082.0739367902</v>
      </c>
      <c r="G207">
        <v>0.47700936951169598</v>
      </c>
      <c r="H207">
        <v>0.289802890522951</v>
      </c>
      <c r="I207">
        <v>8709815.2250473704</v>
      </c>
      <c r="J207">
        <v>3110210.8090837402</v>
      </c>
      <c r="K207">
        <v>0.45992918589508902</v>
      </c>
      <c r="L207">
        <v>0.27870290920322899</v>
      </c>
      <c r="M207">
        <v>323452.49632507301</v>
      </c>
      <c r="N207">
        <v>123871.26485304099</v>
      </c>
      <c r="O207">
        <v>1.7080183616606601E-2</v>
      </c>
      <c r="P207">
        <v>1.1099981319721799E-2</v>
      </c>
      <c r="Q207">
        <v>0.4075952847814962</v>
      </c>
    </row>
    <row r="208" spans="1:17" x14ac:dyDescent="0.2">
      <c r="A208">
        <v>21</v>
      </c>
      <c r="B208">
        <v>2007</v>
      </c>
      <c r="C208" t="s">
        <v>46</v>
      </c>
      <c r="D208">
        <v>12776976.831719771</v>
      </c>
      <c r="E208">
        <v>9451195.91567933</v>
      </c>
      <c r="F208">
        <v>3325780.9160404401</v>
      </c>
      <c r="G208">
        <v>0.48889324512858601</v>
      </c>
      <c r="H208">
        <v>0.29915071065433402</v>
      </c>
      <c r="I208">
        <v>9143632.7093243394</v>
      </c>
      <c r="J208">
        <v>3254440.2291852101</v>
      </c>
      <c r="K208">
        <v>0.47298355757385102</v>
      </c>
      <c r="L208">
        <v>0.29273368628920499</v>
      </c>
      <c r="M208">
        <v>307563.206354986</v>
      </c>
      <c r="N208">
        <v>71340.6868552339</v>
      </c>
      <c r="O208">
        <v>1.5909687554734601E-2</v>
      </c>
      <c r="P208">
        <v>6.4170243651286898E-3</v>
      </c>
      <c r="Q208">
        <v>0.41961577842320702</v>
      </c>
    </row>
    <row r="209" spans="1:17" x14ac:dyDescent="0.2">
      <c r="A209">
        <v>21</v>
      </c>
      <c r="B209">
        <v>2008</v>
      </c>
      <c r="C209" t="s">
        <v>46</v>
      </c>
      <c r="D209">
        <v>12142237.25543792</v>
      </c>
      <c r="E209">
        <v>9334821.4466595706</v>
      </c>
      <c r="F209">
        <v>2807415.8087783498</v>
      </c>
      <c r="G209">
        <v>0.47705552971881798</v>
      </c>
      <c r="H209">
        <v>0.254081477631173</v>
      </c>
      <c r="I209">
        <v>9023576.2871229704</v>
      </c>
      <c r="J209">
        <v>2722087.2286311002</v>
      </c>
      <c r="K209">
        <v>0.461149363189164</v>
      </c>
      <c r="L209">
        <v>0.24635892664311099</v>
      </c>
      <c r="M209">
        <v>311245.15953659598</v>
      </c>
      <c r="N209">
        <v>85328.580147252302</v>
      </c>
      <c r="O209">
        <v>1.5906166529653602E-2</v>
      </c>
      <c r="P209">
        <v>7.7225509880626203E-3</v>
      </c>
      <c r="Q209">
        <v>0.39658672978101656</v>
      </c>
    </row>
    <row r="210" spans="1:17" x14ac:dyDescent="0.2">
      <c r="A210">
        <v>21</v>
      </c>
      <c r="B210">
        <v>2009</v>
      </c>
      <c r="C210" t="s">
        <v>46</v>
      </c>
      <c r="D210">
        <v>12776793.94964507</v>
      </c>
      <c r="E210">
        <v>9574438.4907252509</v>
      </c>
      <c r="F210">
        <v>3202355.4589198199</v>
      </c>
      <c r="G210">
        <v>0.48765294600974801</v>
      </c>
      <c r="H210">
        <v>0.29390354637456101</v>
      </c>
      <c r="I210">
        <v>9235751.6718035303</v>
      </c>
      <c r="J210">
        <v>3057658.14011756</v>
      </c>
      <c r="K210">
        <v>0.47040267852076201</v>
      </c>
      <c r="L210">
        <v>0.28062361674388198</v>
      </c>
      <c r="M210">
        <v>338686.81892172497</v>
      </c>
      <c r="N210">
        <v>144697.31880226199</v>
      </c>
      <c r="O210">
        <v>1.7250267488985501E-2</v>
      </c>
      <c r="P210">
        <v>1.32799296306788E-2</v>
      </c>
      <c r="Q210">
        <v>0.41850437809759711</v>
      </c>
    </row>
    <row r="211" spans="1:17" x14ac:dyDescent="0.2">
      <c r="A211">
        <v>21</v>
      </c>
      <c r="B211">
        <v>2010</v>
      </c>
      <c r="C211" t="s">
        <v>46</v>
      </c>
      <c r="D211">
        <v>13499475.5766753</v>
      </c>
      <c r="E211">
        <v>10194005.0953751</v>
      </c>
      <c r="F211">
        <v>3305470.4813001999</v>
      </c>
      <c r="G211">
        <v>0.51068654140150804</v>
      </c>
      <c r="H211">
        <v>0.30911463565151298</v>
      </c>
      <c r="I211">
        <v>10011736.224301999</v>
      </c>
      <c r="J211">
        <v>3176162.8889895701</v>
      </c>
      <c r="K211">
        <v>0.50155546303705401</v>
      </c>
      <c r="L211">
        <v>0.29702229675143799</v>
      </c>
      <c r="M211">
        <v>182268.87107317199</v>
      </c>
      <c r="N211">
        <v>129307.59231063801</v>
      </c>
      <c r="O211">
        <v>9.1310783644541899E-3</v>
      </c>
      <c r="P211">
        <v>1.2092338900075401E-2</v>
      </c>
      <c r="Q211">
        <v>0.44037180895054251</v>
      </c>
    </row>
    <row r="212" spans="1:17" x14ac:dyDescent="0.2">
      <c r="A212">
        <v>21</v>
      </c>
      <c r="B212">
        <v>2011</v>
      </c>
      <c r="C212" t="s">
        <v>46</v>
      </c>
      <c r="D212">
        <v>12643347.0786657</v>
      </c>
      <c r="E212">
        <v>10211536.7978916</v>
      </c>
      <c r="F212">
        <v>2431810.2807741002</v>
      </c>
      <c r="G212">
        <v>0.50489358573952803</v>
      </c>
      <c r="H212">
        <v>0.234905826363211</v>
      </c>
      <c r="I212">
        <v>9955579.0911664702</v>
      </c>
      <c r="J212">
        <v>2348458.6997110401</v>
      </c>
      <c r="K212">
        <v>0.49223815425023199</v>
      </c>
      <c r="L212">
        <v>0.22685430516392299</v>
      </c>
      <c r="M212">
        <v>255957.706725164</v>
      </c>
      <c r="N212">
        <v>83351.581063061705</v>
      </c>
      <c r="O212">
        <v>1.26554314892952E-2</v>
      </c>
      <c r="P212">
        <v>8.0515211992878092E-3</v>
      </c>
      <c r="Q212">
        <v>0.41348660550961219</v>
      </c>
    </row>
    <row r="213" spans="1:17" x14ac:dyDescent="0.2">
      <c r="A213">
        <v>21</v>
      </c>
      <c r="B213">
        <v>2012</v>
      </c>
      <c r="C213" t="s">
        <v>46</v>
      </c>
      <c r="D213">
        <v>12257266.597818581</v>
      </c>
      <c r="E213">
        <v>10290118.365832301</v>
      </c>
      <c r="F213">
        <v>1967148.2319862801</v>
      </c>
      <c r="G213">
        <v>0.50515189837407903</v>
      </c>
      <c r="H213">
        <v>0.19776280595467899</v>
      </c>
      <c r="I213">
        <v>10051819.018868299</v>
      </c>
      <c r="J213">
        <v>1898024.9883505099</v>
      </c>
      <c r="K213">
        <v>0.49345355213348502</v>
      </c>
      <c r="L213">
        <v>0.19081365672646</v>
      </c>
      <c r="M213">
        <v>238299.346964075</v>
      </c>
      <c r="N213">
        <v>69123.243635775507</v>
      </c>
      <c r="O213">
        <v>1.16983462405944E-2</v>
      </c>
      <c r="P213">
        <v>6.9491492282190096E-3</v>
      </c>
      <c r="Q213">
        <v>0.40429870721427319</v>
      </c>
    </row>
    <row r="214" spans="1:17" x14ac:dyDescent="0.2">
      <c r="A214">
        <v>21</v>
      </c>
      <c r="B214">
        <v>2013</v>
      </c>
      <c r="C214" t="s">
        <v>46</v>
      </c>
      <c r="D214">
        <v>12227889.68094348</v>
      </c>
      <c r="E214">
        <v>10312046.6430181</v>
      </c>
      <c r="F214">
        <v>1915843.03792538</v>
      </c>
      <c r="G214">
        <v>0.502337906839596</v>
      </c>
      <c r="H214">
        <v>0.203487458326158</v>
      </c>
      <c r="I214">
        <v>10009213.0516869</v>
      </c>
      <c r="J214">
        <v>1808897.5164522701</v>
      </c>
      <c r="K214">
        <v>0.48758576328785702</v>
      </c>
      <c r="L214">
        <v>0.192128452440429</v>
      </c>
      <c r="M214">
        <v>302833.59133119299</v>
      </c>
      <c r="N214">
        <v>106945.521473104</v>
      </c>
      <c r="O214">
        <v>1.47521435517387E-2</v>
      </c>
      <c r="P214">
        <v>1.13590058857292E-2</v>
      </c>
      <c r="Q214">
        <v>0.40837018379092704</v>
      </c>
    </row>
    <row r="215" spans="1:17" x14ac:dyDescent="0.2">
      <c r="A215">
        <v>21</v>
      </c>
      <c r="B215">
        <v>2014</v>
      </c>
      <c r="C215" t="s">
        <v>46</v>
      </c>
      <c r="D215">
        <v>12876132.162151741</v>
      </c>
      <c r="E215">
        <v>10858750.1795901</v>
      </c>
      <c r="F215">
        <v>2017381.98256164</v>
      </c>
      <c r="G215">
        <v>0.53353923322542895</v>
      </c>
      <c r="H215">
        <v>0.22425906028317</v>
      </c>
      <c r="I215">
        <v>10558084.4361261</v>
      </c>
      <c r="J215">
        <v>1880164.3079886199</v>
      </c>
      <c r="K215">
        <v>0.51876617301390804</v>
      </c>
      <c r="L215">
        <v>0.20900547567698999</v>
      </c>
      <c r="M215">
        <v>300665.74346403702</v>
      </c>
      <c r="N215">
        <v>137217.67457302401</v>
      </c>
      <c r="O215">
        <v>1.47730602115216E-2</v>
      </c>
      <c r="P215">
        <v>1.52535846061805E-2</v>
      </c>
      <c r="Q215">
        <v>0.4387387076115204</v>
      </c>
    </row>
    <row r="216" spans="1:17" x14ac:dyDescent="0.2">
      <c r="A216">
        <v>21</v>
      </c>
      <c r="B216">
        <v>2015</v>
      </c>
      <c r="C216" t="s">
        <v>46</v>
      </c>
      <c r="D216">
        <v>14020000.279817741</v>
      </c>
      <c r="E216">
        <v>11369264.195362501</v>
      </c>
      <c r="F216">
        <v>2650736.0844552401</v>
      </c>
      <c r="G216">
        <v>0.56298784276757097</v>
      </c>
      <c r="H216">
        <v>0.30763538499359599</v>
      </c>
      <c r="I216">
        <v>11043419.038313501</v>
      </c>
      <c r="J216">
        <v>2514344.8084767102</v>
      </c>
      <c r="K216">
        <v>0.54685250991831502</v>
      </c>
      <c r="L216">
        <v>0.29180627890435401</v>
      </c>
      <c r="M216">
        <v>325845.15704904601</v>
      </c>
      <c r="N216">
        <v>136391.27597853099</v>
      </c>
      <c r="O216">
        <v>1.61353328492559E-2</v>
      </c>
      <c r="P216">
        <v>1.58291060892417E-2</v>
      </c>
      <c r="Q216">
        <v>0.4866197485964549</v>
      </c>
    </row>
    <row r="217" spans="1:17" x14ac:dyDescent="0.2">
      <c r="A217">
        <v>21</v>
      </c>
      <c r="B217">
        <v>2016</v>
      </c>
      <c r="C217" t="s">
        <v>46</v>
      </c>
      <c r="D217">
        <v>13233310.543448281</v>
      </c>
      <c r="E217">
        <v>11071076.9655522</v>
      </c>
      <c r="F217">
        <v>2162233.57789608</v>
      </c>
      <c r="G217">
        <v>0.54789934724179501</v>
      </c>
      <c r="H217">
        <v>0.26597801337084798</v>
      </c>
      <c r="I217">
        <v>10709274.426547401</v>
      </c>
      <c r="J217">
        <v>1971907.5178636</v>
      </c>
      <c r="K217">
        <v>0.52999400925453899</v>
      </c>
      <c r="L217">
        <v>0.242565858524285</v>
      </c>
      <c r="M217">
        <v>361802.53900476499</v>
      </c>
      <c r="N217">
        <v>190326.06003248499</v>
      </c>
      <c r="O217">
        <v>1.7905337987255899E-2</v>
      </c>
      <c r="P217">
        <v>2.3412154846563001E-2</v>
      </c>
      <c r="Q217">
        <v>0.46701775397439804</v>
      </c>
    </row>
    <row r="218" spans="1:17" x14ac:dyDescent="0.2">
      <c r="A218">
        <v>21</v>
      </c>
      <c r="B218">
        <v>2017</v>
      </c>
      <c r="C218" t="s">
        <v>46</v>
      </c>
      <c r="D218">
        <v>13333936.585794169</v>
      </c>
      <c r="E218">
        <v>11284789.337078899</v>
      </c>
      <c r="F218">
        <v>2049147.2487152701</v>
      </c>
      <c r="G218">
        <v>0.56078893071998404</v>
      </c>
      <c r="H218">
        <v>0.26947875786375503</v>
      </c>
      <c r="I218">
        <v>10985812.3519089</v>
      </c>
      <c r="J218">
        <v>1911053.9442301299</v>
      </c>
      <c r="K218">
        <v>0.54593149928592899</v>
      </c>
      <c r="L218">
        <v>0.25131841717311498</v>
      </c>
      <c r="M218">
        <v>298976.98517006898</v>
      </c>
      <c r="N218">
        <v>138093.304485145</v>
      </c>
      <c r="O218">
        <v>1.4857431434055201E-2</v>
      </c>
      <c r="P218">
        <v>1.8160340690640601E-2</v>
      </c>
      <c r="Q218">
        <v>0.48089778132426436</v>
      </c>
    </row>
    <row r="219" spans="1:17" x14ac:dyDescent="0.2">
      <c r="A219">
        <v>21</v>
      </c>
      <c r="B219">
        <v>2018</v>
      </c>
      <c r="C219" t="s">
        <v>46</v>
      </c>
      <c r="D219">
        <v>13676824.81513902</v>
      </c>
      <c r="E219">
        <v>11672559.3015086</v>
      </c>
      <c r="F219">
        <v>2004265.51363042</v>
      </c>
      <c r="G219">
        <v>0.59030944969674903</v>
      </c>
      <c r="H219">
        <v>0.28453707607534501</v>
      </c>
      <c r="I219">
        <v>11361997.976725901</v>
      </c>
      <c r="J219">
        <v>1893686.2215163601</v>
      </c>
      <c r="K219">
        <v>0.57460361518401604</v>
      </c>
      <c r="L219">
        <v>0.26883860287474398</v>
      </c>
      <c r="M219">
        <v>310561.32478266599</v>
      </c>
      <c r="N219">
        <v>110579.292114057</v>
      </c>
      <c r="O219">
        <v>1.57058345127324E-2</v>
      </c>
      <c r="P219">
        <v>1.56984732006007E-2</v>
      </c>
      <c r="Q219">
        <v>0.50999474752439222</v>
      </c>
    </row>
    <row r="220" spans="1:17" x14ac:dyDescent="0.2">
      <c r="A220">
        <v>21</v>
      </c>
      <c r="B220">
        <v>2019</v>
      </c>
      <c r="C220" t="s">
        <v>46</v>
      </c>
      <c r="D220">
        <v>13871381.611440539</v>
      </c>
      <c r="E220">
        <v>12484831.924489999</v>
      </c>
      <c r="F220">
        <v>2052106.95301194</v>
      </c>
      <c r="G220">
        <v>0.63882376624293802</v>
      </c>
      <c r="H220">
        <v>0.313448222190916</v>
      </c>
      <c r="I220">
        <v>11921032.831953799</v>
      </c>
      <c r="J220">
        <v>1903232.9701926999</v>
      </c>
      <c r="K220">
        <v>0.60997529940920803</v>
      </c>
      <c r="L220">
        <v>0.290708527665403</v>
      </c>
      <c r="M220">
        <v>563799.09253621998</v>
      </c>
      <c r="N220">
        <v>148873.98281924499</v>
      </c>
      <c r="O220">
        <v>2.8848466833729599E-2</v>
      </c>
      <c r="P220">
        <v>2.27396945255132E-2</v>
      </c>
      <c r="Q220">
        <v>0.55378099296878247</v>
      </c>
    </row>
    <row r="221" spans="1:17" x14ac:dyDescent="0.2">
      <c r="A221">
        <v>21</v>
      </c>
      <c r="B221">
        <v>2020</v>
      </c>
      <c r="C221" t="s">
        <v>46</v>
      </c>
      <c r="D221">
        <v>13894374.84856689</v>
      </c>
      <c r="E221">
        <v>11819274.6584286</v>
      </c>
      <c r="F221">
        <v>1826258.6475288901</v>
      </c>
      <c r="G221">
        <v>0.61446832467852397</v>
      </c>
      <c r="H221">
        <v>0.30221077568052601</v>
      </c>
      <c r="I221">
        <v>11401494.4766744</v>
      </c>
      <c r="J221">
        <v>1677287.27921174</v>
      </c>
      <c r="K221">
        <v>0.59274849027368504</v>
      </c>
      <c r="L221">
        <v>0.27755887172692401</v>
      </c>
      <c r="M221">
        <v>417780.18175418401</v>
      </c>
      <c r="N221">
        <v>148971.368317157</v>
      </c>
      <c r="O221">
        <v>2.1719834404839301E-2</v>
      </c>
      <c r="P221">
        <v>2.4651903953602099E-2</v>
      </c>
      <c r="Q221">
        <v>0.54099651419043415</v>
      </c>
    </row>
    <row r="222" spans="1:17" x14ac:dyDescent="0.2">
      <c r="A222">
        <v>21</v>
      </c>
      <c r="B222">
        <v>2021</v>
      </c>
      <c r="C222" t="s">
        <v>46</v>
      </c>
      <c r="D222">
        <v>12090771.957936399</v>
      </c>
      <c r="E222">
        <v>9790087.4907255992</v>
      </c>
      <c r="F222">
        <v>2300684.4672107999</v>
      </c>
      <c r="G222">
        <v>0.50290669517749098</v>
      </c>
      <c r="H222">
        <v>0.39278832291760901</v>
      </c>
      <c r="I222">
        <v>9335616.4105933402</v>
      </c>
      <c r="J222">
        <v>2049095.42006606</v>
      </c>
      <c r="K222">
        <v>0.47956098461263902</v>
      </c>
      <c r="L222">
        <v>0.349835349008837</v>
      </c>
      <c r="M222">
        <v>454471.08013225498</v>
      </c>
      <c r="N222">
        <v>251589.047144743</v>
      </c>
      <c r="O222">
        <v>2.33457105648519E-2</v>
      </c>
      <c r="P222">
        <v>4.2952973908772098E-2</v>
      </c>
      <c r="Q222">
        <v>0.47743719094667103</v>
      </c>
    </row>
    <row r="223" spans="1:17" x14ac:dyDescent="0.2">
      <c r="A223">
        <v>21</v>
      </c>
      <c r="B223">
        <v>2022</v>
      </c>
      <c r="C223" t="s">
        <v>46</v>
      </c>
      <c r="D223">
        <v>13186936.148680309</v>
      </c>
      <c r="E223">
        <v>11723787.413853399</v>
      </c>
      <c r="F223">
        <v>1463148.7348269101</v>
      </c>
      <c r="G223">
        <v>0.60030615740462601</v>
      </c>
      <c r="H223">
        <v>0.25933773137705601</v>
      </c>
      <c r="I223">
        <v>11272390.7904281</v>
      </c>
      <c r="J223">
        <v>1324712.33668224</v>
      </c>
      <c r="K223">
        <v>0.57719279284859104</v>
      </c>
      <c r="L223">
        <v>0.23480038901377601</v>
      </c>
      <c r="M223">
        <v>451396.62342526298</v>
      </c>
      <c r="N223">
        <v>138436.398144662</v>
      </c>
      <c r="O223">
        <v>2.3113364556034501E-2</v>
      </c>
      <c r="P223">
        <v>2.4537342363279899E-2</v>
      </c>
      <c r="Q223">
        <v>0.52388263765590148</v>
      </c>
    </row>
    <row r="224" spans="1:17" x14ac:dyDescent="0.2">
      <c r="A224">
        <v>22</v>
      </c>
      <c r="B224">
        <v>1986</v>
      </c>
      <c r="C224" t="s">
        <v>47</v>
      </c>
      <c r="D224">
        <v>3338238.7739073504</v>
      </c>
      <c r="E224">
        <v>1625319.0531907601</v>
      </c>
      <c r="F224">
        <v>1712919.7207165901</v>
      </c>
      <c r="G224">
        <v>0.251804226141986</v>
      </c>
      <c r="H224">
        <v>0.201827346489174</v>
      </c>
      <c r="I224">
        <v>1579539.35188205</v>
      </c>
      <c r="J224">
        <v>1604649.4934401501</v>
      </c>
      <c r="K224">
        <v>0.24471175882707799</v>
      </c>
      <c r="L224">
        <v>0.18907024385867699</v>
      </c>
      <c r="M224">
        <v>45779.701308714997</v>
      </c>
      <c r="N224">
        <v>108270.227276438</v>
      </c>
      <c r="O224">
        <v>7.0924673149077204E-3</v>
      </c>
      <c r="P224">
        <v>1.2757102630496699E-2</v>
      </c>
      <c r="Q224">
        <v>0.22341688416603453</v>
      </c>
    </row>
    <row r="225" spans="1:17" x14ac:dyDescent="0.2">
      <c r="A225">
        <v>22</v>
      </c>
      <c r="B225">
        <v>1987</v>
      </c>
      <c r="C225" t="s">
        <v>47</v>
      </c>
      <c r="D225">
        <v>3487438.6570359599</v>
      </c>
      <c r="E225">
        <v>1715194.8250023201</v>
      </c>
      <c r="F225">
        <v>1772243.83203364</v>
      </c>
      <c r="G225">
        <v>0.25522310508963802</v>
      </c>
      <c r="H225">
        <v>0.20707310475757901</v>
      </c>
      <c r="I225">
        <v>1658841.6832773699</v>
      </c>
      <c r="J225">
        <v>1667279.532654</v>
      </c>
      <c r="K225">
        <v>0.24683768810788001</v>
      </c>
      <c r="L225">
        <v>0.19480883109027899</v>
      </c>
      <c r="M225">
        <v>56353.141724950001</v>
      </c>
      <c r="N225">
        <v>104964.29937963501</v>
      </c>
      <c r="O225">
        <v>8.3854169817581606E-3</v>
      </c>
      <c r="P225">
        <v>1.2264273667300001E-2</v>
      </c>
      <c r="Q225">
        <v>0.228251703078896</v>
      </c>
    </row>
    <row r="226" spans="1:17" x14ac:dyDescent="0.2">
      <c r="A226">
        <v>22</v>
      </c>
      <c r="B226">
        <v>1988</v>
      </c>
      <c r="C226" t="s">
        <v>47</v>
      </c>
      <c r="D226">
        <v>3562230.4189367397</v>
      </c>
      <c r="E226">
        <v>1944745.5205974099</v>
      </c>
      <c r="F226">
        <v>1617484.89833933</v>
      </c>
      <c r="G226">
        <v>0.27781168533775502</v>
      </c>
      <c r="H226">
        <v>0.187955125675037</v>
      </c>
      <c r="I226">
        <v>1882599.7176105401</v>
      </c>
      <c r="J226">
        <v>1516156.18924402</v>
      </c>
      <c r="K226">
        <v>0.268934004385881</v>
      </c>
      <c r="L226">
        <v>0.17618051790463199</v>
      </c>
      <c r="M226">
        <v>62145.802986864801</v>
      </c>
      <c r="N226">
        <v>101328.709095311</v>
      </c>
      <c r="O226">
        <v>8.8776809518735303E-3</v>
      </c>
      <c r="P226">
        <v>1.1774607770404601E-2</v>
      </c>
      <c r="Q226">
        <v>0.22826138532476892</v>
      </c>
    </row>
    <row r="227" spans="1:17" x14ac:dyDescent="0.2">
      <c r="A227">
        <v>22</v>
      </c>
      <c r="B227">
        <v>1989</v>
      </c>
      <c r="C227" t="s">
        <v>47</v>
      </c>
      <c r="D227">
        <v>4083970.4534204397</v>
      </c>
      <c r="E227">
        <v>2004743.3858251299</v>
      </c>
      <c r="F227">
        <v>2079227.06759531</v>
      </c>
      <c r="G227">
        <v>0.275290643189534</v>
      </c>
      <c r="H227">
        <v>0.236259177853019</v>
      </c>
      <c r="I227">
        <v>1940400.94105869</v>
      </c>
      <c r="J227">
        <v>1935094.6560215601</v>
      </c>
      <c r="K227">
        <v>0.26645516173620598</v>
      </c>
      <c r="L227">
        <v>0.21988164718737199</v>
      </c>
      <c r="M227">
        <v>64342.444766439403</v>
      </c>
      <c r="N227">
        <v>144132.41157374499</v>
      </c>
      <c r="O227">
        <v>8.8354814533280895E-3</v>
      </c>
      <c r="P227">
        <v>1.6377530665647299E-2</v>
      </c>
      <c r="Q227">
        <v>0.25393248679388142</v>
      </c>
    </row>
    <row r="228" spans="1:17" x14ac:dyDescent="0.2">
      <c r="A228">
        <v>22</v>
      </c>
      <c r="B228">
        <v>1990</v>
      </c>
      <c r="C228" t="s">
        <v>47</v>
      </c>
      <c r="D228">
        <v>4734358.0602537803</v>
      </c>
      <c r="E228">
        <v>2468847.7595432498</v>
      </c>
      <c r="F228">
        <v>2265510.30071053</v>
      </c>
      <c r="G228">
        <v>0.33011396807697602</v>
      </c>
      <c r="H228">
        <v>0.25253496006269799</v>
      </c>
      <c r="I228">
        <v>2400575.9974977998</v>
      </c>
      <c r="J228">
        <v>2121680.1311552399</v>
      </c>
      <c r="K228">
        <v>0.32098523092041698</v>
      </c>
      <c r="L228">
        <v>0.23650230458853599</v>
      </c>
      <c r="M228">
        <v>68271.762045450901</v>
      </c>
      <c r="N228">
        <v>143830.16955528801</v>
      </c>
      <c r="O228">
        <v>9.1287371565594091E-3</v>
      </c>
      <c r="P228">
        <v>1.6032655474161401E-2</v>
      </c>
      <c r="Q228">
        <v>0.28780554735928543</v>
      </c>
    </row>
    <row r="229" spans="1:17" x14ac:dyDescent="0.2">
      <c r="A229">
        <v>22</v>
      </c>
      <c r="B229">
        <v>1991</v>
      </c>
      <c r="C229" t="s">
        <v>47</v>
      </c>
      <c r="D229">
        <v>5060802.9659493398</v>
      </c>
      <c r="E229">
        <v>2647584.2909265901</v>
      </c>
      <c r="F229">
        <v>2413218.6750227502</v>
      </c>
      <c r="G229">
        <v>0.336808095206592</v>
      </c>
      <c r="H229">
        <v>0.27181375991137002</v>
      </c>
      <c r="I229">
        <v>2580429.4146553501</v>
      </c>
      <c r="J229">
        <v>2254113.9825211801</v>
      </c>
      <c r="K229">
        <v>0.32826509771326801</v>
      </c>
      <c r="L229">
        <v>0.25389294521852601</v>
      </c>
      <c r="M229">
        <v>67154.876271236906</v>
      </c>
      <c r="N229">
        <v>159104.692501571</v>
      </c>
      <c r="O229">
        <v>8.54299749332392E-3</v>
      </c>
      <c r="P229">
        <v>1.7920814692844501E-2</v>
      </c>
      <c r="Q229">
        <v>0.30233575067260549</v>
      </c>
    </row>
    <row r="230" spans="1:17" x14ac:dyDescent="0.2">
      <c r="A230">
        <v>22</v>
      </c>
      <c r="B230">
        <v>1992</v>
      </c>
      <c r="C230" t="s">
        <v>47</v>
      </c>
      <c r="D230">
        <v>4814466.0783801498</v>
      </c>
      <c r="E230">
        <v>2643141.6913143899</v>
      </c>
      <c r="F230">
        <v>2171324.3870657599</v>
      </c>
      <c r="G230">
        <v>0.32286335810512201</v>
      </c>
      <c r="H230">
        <v>0.24796310640754199</v>
      </c>
      <c r="I230">
        <v>2587572.2122456799</v>
      </c>
      <c r="J230">
        <v>2038267.47474185</v>
      </c>
      <c r="K230">
        <v>0.31607547053964202</v>
      </c>
      <c r="L230">
        <v>0.23276813807145799</v>
      </c>
      <c r="M230">
        <v>55569.479068708097</v>
      </c>
      <c r="N230">
        <v>133056.912323909</v>
      </c>
      <c r="O230">
        <v>6.7878875654802601E-3</v>
      </c>
      <c r="P230">
        <v>1.5194968336084601E-2</v>
      </c>
      <c r="Q230">
        <v>0.2841531691058295</v>
      </c>
    </row>
    <row r="231" spans="1:17" x14ac:dyDescent="0.2">
      <c r="A231">
        <v>22</v>
      </c>
      <c r="B231">
        <v>1993</v>
      </c>
      <c r="C231" t="s">
        <v>47</v>
      </c>
      <c r="D231">
        <v>5684034.9517927002</v>
      </c>
      <c r="E231">
        <v>3428389.81380272</v>
      </c>
      <c r="F231">
        <v>2255645.1379899802</v>
      </c>
      <c r="G231">
        <v>0.40421655423791703</v>
      </c>
      <c r="H231">
        <v>0.26135512022559099</v>
      </c>
      <c r="I231">
        <v>3354386.9628850101</v>
      </c>
      <c r="J231">
        <v>2115821.6196902101</v>
      </c>
      <c r="K231">
        <v>0.39549141531663401</v>
      </c>
      <c r="L231">
        <v>0.24515417096272701</v>
      </c>
      <c r="M231">
        <v>74002.850917713804</v>
      </c>
      <c r="N231">
        <v>139823.518299766</v>
      </c>
      <c r="O231">
        <v>8.7251389212830797E-3</v>
      </c>
      <c r="P231">
        <v>1.6200949262863501E-2</v>
      </c>
      <c r="Q231">
        <v>0.33216383503308727</v>
      </c>
    </row>
    <row r="232" spans="1:17" x14ac:dyDescent="0.2">
      <c r="A232">
        <v>22</v>
      </c>
      <c r="B232">
        <v>1994</v>
      </c>
      <c r="C232" t="s">
        <v>47</v>
      </c>
      <c r="D232">
        <v>6244980.5261060204</v>
      </c>
      <c r="E232">
        <v>4064995.5524224699</v>
      </c>
      <c r="F232">
        <v>2179984.97368355</v>
      </c>
      <c r="G232">
        <v>0.46529020641188101</v>
      </c>
      <c r="H232">
        <v>0.25565174382275602</v>
      </c>
      <c r="I232">
        <v>4002124.1315082302</v>
      </c>
      <c r="J232">
        <v>2058800.86725963</v>
      </c>
      <c r="K232">
        <v>0.458093776295946</v>
      </c>
      <c r="L232">
        <v>0.241440210943</v>
      </c>
      <c r="M232">
        <v>62871.420914241702</v>
      </c>
      <c r="N232">
        <v>121184.106423926</v>
      </c>
      <c r="O232">
        <v>7.1964301159352199E-3</v>
      </c>
      <c r="P232">
        <v>1.42115328797566E-2</v>
      </c>
      <c r="Q232">
        <v>0.36174181965050023</v>
      </c>
    </row>
    <row r="233" spans="1:17" x14ac:dyDescent="0.2">
      <c r="A233">
        <v>22</v>
      </c>
      <c r="B233">
        <v>1995</v>
      </c>
      <c r="C233" t="s">
        <v>47</v>
      </c>
      <c r="D233">
        <v>6117460.9971096702</v>
      </c>
      <c r="E233">
        <v>3973038.8294072598</v>
      </c>
      <c r="F233">
        <v>2144422.1677024099</v>
      </c>
      <c r="G233">
        <v>0.42890568794509598</v>
      </c>
      <c r="H233">
        <v>0.24878059197656999</v>
      </c>
      <c r="I233">
        <v>3870458.2691108701</v>
      </c>
      <c r="J233">
        <v>2011101.8049167001</v>
      </c>
      <c r="K233">
        <v>0.41783169957678101</v>
      </c>
      <c r="L233">
        <v>0.233313712704427</v>
      </c>
      <c r="M233">
        <v>102580.560296394</v>
      </c>
      <c r="N233">
        <v>133320.36278570999</v>
      </c>
      <c r="O233">
        <v>1.10739883683145E-2</v>
      </c>
      <c r="P233">
        <v>1.5466879272142801E-2</v>
      </c>
      <c r="Q233">
        <v>0.34208378568887887</v>
      </c>
    </row>
    <row r="234" spans="1:17" x14ac:dyDescent="0.2">
      <c r="A234">
        <v>22</v>
      </c>
      <c r="B234">
        <v>1996</v>
      </c>
      <c r="C234" t="s">
        <v>47</v>
      </c>
      <c r="D234">
        <v>5742673.8783464096</v>
      </c>
      <c r="E234">
        <v>3487109.9841376701</v>
      </c>
      <c r="F234">
        <v>2255563.89420874</v>
      </c>
      <c r="G234">
        <v>0.36785425059805998</v>
      </c>
      <c r="H234">
        <v>0.25815728868063498</v>
      </c>
      <c r="I234">
        <v>3446727.8029824998</v>
      </c>
      <c r="J234">
        <v>2142949.3460322502</v>
      </c>
      <c r="K234">
        <v>0.36359434567566801</v>
      </c>
      <c r="L234">
        <v>0.24526815417290501</v>
      </c>
      <c r="M234">
        <v>40382.1811551672</v>
      </c>
      <c r="N234">
        <v>112614.548176488</v>
      </c>
      <c r="O234">
        <v>4.2599049223916398E-3</v>
      </c>
      <c r="P234">
        <v>1.28891345077305E-2</v>
      </c>
      <c r="Q234">
        <v>0.31524112968794538</v>
      </c>
    </row>
    <row r="235" spans="1:17" x14ac:dyDescent="0.2">
      <c r="A235">
        <v>22</v>
      </c>
      <c r="B235">
        <v>1997</v>
      </c>
      <c r="C235" t="s">
        <v>47</v>
      </c>
      <c r="D235">
        <v>6065463.7993984101</v>
      </c>
      <c r="E235">
        <v>3750544.5227434202</v>
      </c>
      <c r="F235">
        <v>2314919.2766549899</v>
      </c>
      <c r="G235">
        <v>0.3866974361537</v>
      </c>
      <c r="H235">
        <v>0.26133913868028202</v>
      </c>
      <c r="I235">
        <v>3693585.3212542101</v>
      </c>
      <c r="J235">
        <v>2173531.8903148398</v>
      </c>
      <c r="K235">
        <v>0.38082469499633698</v>
      </c>
      <c r="L235">
        <v>0.245377434037266</v>
      </c>
      <c r="M235">
        <v>56959.201489207902</v>
      </c>
      <c r="N235">
        <v>141387.38634015201</v>
      </c>
      <c r="O235">
        <v>5.8727411573632898E-3</v>
      </c>
      <c r="P235">
        <v>1.5961704643016199E-2</v>
      </c>
      <c r="Q235">
        <v>0.32685892093989999</v>
      </c>
    </row>
    <row r="236" spans="1:17" x14ac:dyDescent="0.2">
      <c r="A236">
        <v>22</v>
      </c>
      <c r="B236">
        <v>1998</v>
      </c>
      <c r="C236" t="s">
        <v>47</v>
      </c>
      <c r="D236">
        <v>6270883.0536704399</v>
      </c>
      <c r="E236">
        <v>3940659.7556783701</v>
      </c>
      <c r="F236">
        <v>2330223.2979920702</v>
      </c>
      <c r="G236">
        <v>0.40037082073826602</v>
      </c>
      <c r="H236">
        <v>0.25929583162006098</v>
      </c>
      <c r="I236">
        <v>3895636.9436063701</v>
      </c>
      <c r="J236">
        <v>2221962.2122247</v>
      </c>
      <c r="K236">
        <v>0.39579650543605299</v>
      </c>
      <c r="L236">
        <v>0.24724906842344799</v>
      </c>
      <c r="M236">
        <v>45022.812072006098</v>
      </c>
      <c r="N236">
        <v>108261.085767372</v>
      </c>
      <c r="O236">
        <v>4.5743153022128101E-3</v>
      </c>
      <c r="P236">
        <v>1.2046763196613099E-2</v>
      </c>
      <c r="Q236">
        <v>0.33303924967056964</v>
      </c>
    </row>
    <row r="237" spans="1:17" x14ac:dyDescent="0.2">
      <c r="A237">
        <v>22</v>
      </c>
      <c r="B237">
        <v>1999</v>
      </c>
      <c r="C237" t="s">
        <v>47</v>
      </c>
      <c r="D237">
        <v>6285394.7022843398</v>
      </c>
      <c r="E237">
        <v>3909552.5921662701</v>
      </c>
      <c r="F237">
        <v>2375842.1101180702</v>
      </c>
      <c r="G237">
        <v>0.39198489393047897</v>
      </c>
      <c r="H237">
        <v>0.25936702696021302</v>
      </c>
      <c r="I237">
        <v>3837046.1590052098</v>
      </c>
      <c r="J237">
        <v>2269239.1071672901</v>
      </c>
      <c r="K237">
        <v>0.38471515504299902</v>
      </c>
      <c r="L237">
        <v>0.24772934118024301</v>
      </c>
      <c r="M237">
        <v>72506.433161068097</v>
      </c>
      <c r="N237">
        <v>106603.002950781</v>
      </c>
      <c r="O237">
        <v>7.2697388874798001E-3</v>
      </c>
      <c r="P237">
        <v>1.163768577997E-2</v>
      </c>
      <c r="Q237">
        <v>0.32849543405118559</v>
      </c>
    </row>
    <row r="238" spans="1:17" x14ac:dyDescent="0.2">
      <c r="A238">
        <v>22</v>
      </c>
      <c r="B238">
        <v>2000</v>
      </c>
      <c r="C238" t="s">
        <v>47</v>
      </c>
      <c r="D238">
        <v>6850939.9796370808</v>
      </c>
      <c r="E238">
        <v>4306054.4050256005</v>
      </c>
      <c r="F238">
        <v>2544885.5746114799</v>
      </c>
      <c r="G238">
        <v>0.42654459705566899</v>
      </c>
      <c r="H238">
        <v>0.27283795480960998</v>
      </c>
      <c r="I238">
        <v>4246096.8023411902</v>
      </c>
      <c r="J238">
        <v>2432073.1735391398</v>
      </c>
      <c r="K238">
        <v>0.42060538006677101</v>
      </c>
      <c r="L238">
        <v>0.26074330305284599</v>
      </c>
      <c r="M238">
        <v>59957.602684410798</v>
      </c>
      <c r="N238">
        <v>112812.40107234</v>
      </c>
      <c r="O238">
        <v>5.9392169888977204E-3</v>
      </c>
      <c r="P238">
        <v>1.20946517567643E-2</v>
      </c>
      <c r="Q238">
        <v>0.35272914371426251</v>
      </c>
    </row>
    <row r="239" spans="1:17" x14ac:dyDescent="0.2">
      <c r="A239">
        <v>22</v>
      </c>
      <c r="B239">
        <v>2001</v>
      </c>
      <c r="C239" t="s">
        <v>47</v>
      </c>
      <c r="D239">
        <v>6662261.2034847997</v>
      </c>
      <c r="E239">
        <v>4274624.0702483002</v>
      </c>
      <c r="F239">
        <v>2387637.1332365</v>
      </c>
      <c r="G239">
        <v>0.41772788914525799</v>
      </c>
      <c r="H239">
        <v>0.259513995763479</v>
      </c>
      <c r="I239">
        <v>4227224.7521194704</v>
      </c>
      <c r="J239">
        <v>2286640.38062621</v>
      </c>
      <c r="K239">
        <v>0.41309589887348402</v>
      </c>
      <c r="L239">
        <v>0.24853658614617</v>
      </c>
      <c r="M239">
        <v>47399.318128831699</v>
      </c>
      <c r="N239">
        <v>100996.75261029899</v>
      </c>
      <c r="O239">
        <v>4.6319902717740702E-3</v>
      </c>
      <c r="P239">
        <v>1.0977409617308901E-2</v>
      </c>
      <c r="Q239">
        <v>0.34282437477370969</v>
      </c>
    </row>
    <row r="240" spans="1:17" x14ac:dyDescent="0.2">
      <c r="A240">
        <v>22</v>
      </c>
      <c r="B240">
        <v>2002</v>
      </c>
      <c r="C240" t="s">
        <v>47</v>
      </c>
      <c r="D240">
        <v>6394675.2182456702</v>
      </c>
      <c r="E240">
        <v>4046885.9753559302</v>
      </c>
      <c r="F240">
        <v>2347789.24288974</v>
      </c>
      <c r="G240">
        <v>0.38897895573374902</v>
      </c>
      <c r="H240">
        <v>0.25843639343367603</v>
      </c>
      <c r="I240">
        <v>3911420.8510207799</v>
      </c>
      <c r="J240">
        <v>2208950.03953403</v>
      </c>
      <c r="K240">
        <v>0.37595830654246598</v>
      </c>
      <c r="L240">
        <v>0.243153461589976</v>
      </c>
      <c r="M240">
        <v>135465.12433515099</v>
      </c>
      <c r="N240">
        <v>138839.20335570801</v>
      </c>
      <c r="O240">
        <v>1.3020649191282201E-2</v>
      </c>
      <c r="P240">
        <v>1.52829318436991E-2</v>
      </c>
      <c r="Q240">
        <v>0.32812623113174832</v>
      </c>
    </row>
    <row r="241" spans="1:17" x14ac:dyDescent="0.2">
      <c r="A241">
        <v>22</v>
      </c>
      <c r="B241">
        <v>2003</v>
      </c>
      <c r="C241" t="s">
        <v>47</v>
      </c>
      <c r="D241">
        <v>6598926.9960555397</v>
      </c>
      <c r="E241">
        <v>4328776.8611753797</v>
      </c>
      <c r="F241">
        <v>2270150.13488016</v>
      </c>
      <c r="G241">
        <v>0.41214118993103999</v>
      </c>
      <c r="H241">
        <v>0.25268506727930201</v>
      </c>
      <c r="I241">
        <v>4176968.87700153</v>
      </c>
      <c r="J241">
        <v>2148477.27040079</v>
      </c>
      <c r="K241">
        <v>0.39768760979860202</v>
      </c>
      <c r="L241">
        <v>0.23914194716814799</v>
      </c>
      <c r="M241">
        <v>151807.98417384599</v>
      </c>
      <c r="N241">
        <v>121672.86447937301</v>
      </c>
      <c r="O241">
        <v>1.44535801324379E-2</v>
      </c>
      <c r="P241">
        <v>1.3543120111154499E-2</v>
      </c>
      <c r="Q241">
        <v>0.33862793388282808</v>
      </c>
    </row>
    <row r="242" spans="1:17" x14ac:dyDescent="0.2">
      <c r="A242">
        <v>22</v>
      </c>
      <c r="B242">
        <v>2004</v>
      </c>
      <c r="C242" t="s">
        <v>47</v>
      </c>
      <c r="D242">
        <v>6972506.9852439398</v>
      </c>
      <c r="E242">
        <v>4416782.5999388099</v>
      </c>
      <c r="F242">
        <v>2555724.3853051299</v>
      </c>
      <c r="G242">
        <v>0.41925508930306099</v>
      </c>
      <c r="H242">
        <v>0.28698368055187501</v>
      </c>
      <c r="I242">
        <v>4281709.0081896698</v>
      </c>
      <c r="J242">
        <v>2499939.0824182299</v>
      </c>
      <c r="K242">
        <v>0.40643347323075202</v>
      </c>
      <c r="L242">
        <v>0.28071951856506899</v>
      </c>
      <c r="M242">
        <v>135073.59174914</v>
      </c>
      <c r="N242">
        <v>55785.302886894497</v>
      </c>
      <c r="O242">
        <v>1.28216160723092E-2</v>
      </c>
      <c r="P242">
        <v>6.2641619868062503E-3</v>
      </c>
      <c r="Q242">
        <v>0.35866246462253482</v>
      </c>
    </row>
    <row r="243" spans="1:17" x14ac:dyDescent="0.2">
      <c r="A243">
        <v>22</v>
      </c>
      <c r="B243">
        <v>2005</v>
      </c>
      <c r="C243" t="s">
        <v>47</v>
      </c>
      <c r="D243">
        <v>6740072.6687510498</v>
      </c>
      <c r="E243">
        <v>4303901.3729906399</v>
      </c>
      <c r="F243">
        <v>2436171.2957604099</v>
      </c>
      <c r="G243">
        <v>0.40645003858824802</v>
      </c>
      <c r="H243">
        <v>0.27558091777827798</v>
      </c>
      <c r="I243">
        <v>4147078.7169097899</v>
      </c>
      <c r="J243">
        <v>2394048.8040795601</v>
      </c>
      <c r="K243">
        <v>0.39164008615402601</v>
      </c>
      <c r="L243">
        <v>0.27081600041113002</v>
      </c>
      <c r="M243">
        <v>156822.65608085101</v>
      </c>
      <c r="N243">
        <v>42122.491680851097</v>
      </c>
      <c r="O243">
        <v>1.48099524342218E-2</v>
      </c>
      <c r="P243">
        <v>4.7649173671482402E-3</v>
      </c>
      <c r="Q243">
        <v>0.34690543720127165</v>
      </c>
    </row>
    <row r="244" spans="1:17" x14ac:dyDescent="0.2">
      <c r="A244">
        <v>22</v>
      </c>
      <c r="B244">
        <v>2006</v>
      </c>
      <c r="C244" t="s">
        <v>47</v>
      </c>
      <c r="D244">
        <v>7411917.3907956602</v>
      </c>
      <c r="E244">
        <v>5092522.5972792404</v>
      </c>
      <c r="F244">
        <v>2319394.7935164198</v>
      </c>
      <c r="G244">
        <v>0.48544465371733903</v>
      </c>
      <c r="H244">
        <v>0.27124557679580302</v>
      </c>
      <c r="I244">
        <v>4924070.9716314804</v>
      </c>
      <c r="J244">
        <v>2228132.1079877801</v>
      </c>
      <c r="K244">
        <v>0.46938700458203902</v>
      </c>
      <c r="L244">
        <v>0.26057270650854197</v>
      </c>
      <c r="M244">
        <v>168451.62564775499</v>
      </c>
      <c r="N244">
        <v>91262.685528639806</v>
      </c>
      <c r="O244">
        <v>1.6057649135300101E-2</v>
      </c>
      <c r="P244">
        <v>1.0672870287261301E-2</v>
      </c>
      <c r="Q244">
        <v>0.38925413397988595</v>
      </c>
    </row>
    <row r="245" spans="1:17" x14ac:dyDescent="0.2">
      <c r="A245">
        <v>22</v>
      </c>
      <c r="B245">
        <v>2007</v>
      </c>
      <c r="C245" t="s">
        <v>47</v>
      </c>
      <c r="D245">
        <v>7866489.1040691193</v>
      </c>
      <c r="E245">
        <v>5342854.0175635098</v>
      </c>
      <c r="F245">
        <v>2523635.08650561</v>
      </c>
      <c r="G245">
        <v>0.49786558716747598</v>
      </c>
      <c r="H245">
        <v>0.29459111999255599</v>
      </c>
      <c r="I245">
        <v>5181814.2424396398</v>
      </c>
      <c r="J245">
        <v>2470389.15624248</v>
      </c>
      <c r="K245">
        <v>0.48285934482287901</v>
      </c>
      <c r="L245">
        <v>0.28837557071796599</v>
      </c>
      <c r="M245">
        <v>161039.77512387099</v>
      </c>
      <c r="N245">
        <v>53245.930263132897</v>
      </c>
      <c r="O245">
        <v>1.5006242344597499E-2</v>
      </c>
      <c r="P245">
        <v>6.2155492745908101E-3</v>
      </c>
      <c r="Q245">
        <v>0.40763049649222766</v>
      </c>
    </row>
    <row r="246" spans="1:17" x14ac:dyDescent="0.2">
      <c r="A246">
        <v>22</v>
      </c>
      <c r="B246">
        <v>2008</v>
      </c>
      <c r="C246" t="s">
        <v>47</v>
      </c>
      <c r="D246">
        <v>7432258.05457462</v>
      </c>
      <c r="E246">
        <v>5305127.9603899699</v>
      </c>
      <c r="F246">
        <v>2127130.0941846501</v>
      </c>
      <c r="G246">
        <v>0.48725565952251698</v>
      </c>
      <c r="H246">
        <v>0.24721066840991801</v>
      </c>
      <c r="I246">
        <v>5141198.5682582501</v>
      </c>
      <c r="J246">
        <v>2062595.7204621299</v>
      </c>
      <c r="K246">
        <v>0.47219937347726998</v>
      </c>
      <c r="L246">
        <v>0.239710616717276</v>
      </c>
      <c r="M246">
        <v>163929.39213172201</v>
      </c>
      <c r="N246">
        <v>64534.373722515396</v>
      </c>
      <c r="O246">
        <v>1.50562860452466E-2</v>
      </c>
      <c r="P246">
        <v>7.5000516926416001E-3</v>
      </c>
      <c r="Q246">
        <v>0.38129210391337892</v>
      </c>
    </row>
    <row r="247" spans="1:17" x14ac:dyDescent="0.2">
      <c r="A247">
        <v>22</v>
      </c>
      <c r="B247">
        <v>2009</v>
      </c>
      <c r="C247" t="s">
        <v>47</v>
      </c>
      <c r="D247">
        <v>7962653.5990399104</v>
      </c>
      <c r="E247">
        <v>5504656.5335234599</v>
      </c>
      <c r="F247">
        <v>2457997.06551645</v>
      </c>
      <c r="G247">
        <v>0.49675324989403402</v>
      </c>
      <c r="H247">
        <v>0.28512544184684302</v>
      </c>
      <c r="I247">
        <v>5325055.6363253603</v>
      </c>
      <c r="J247">
        <v>2346898.89526024</v>
      </c>
      <c r="K247">
        <v>0.48054563933310201</v>
      </c>
      <c r="L247">
        <v>0.27223815433658699</v>
      </c>
      <c r="M247">
        <v>179600.89719809699</v>
      </c>
      <c r="N247">
        <v>111098.170256203</v>
      </c>
      <c r="O247">
        <v>1.6207610560932201E-2</v>
      </c>
      <c r="P247">
        <v>1.2887287510255901E-2</v>
      </c>
      <c r="Q247">
        <v>0.40415404989785514</v>
      </c>
    </row>
    <row r="248" spans="1:17" x14ac:dyDescent="0.2">
      <c r="A248">
        <v>22</v>
      </c>
      <c r="B248">
        <v>2010</v>
      </c>
      <c r="C248" t="s">
        <v>47</v>
      </c>
      <c r="D248">
        <v>8450822.5727459192</v>
      </c>
      <c r="E248">
        <v>5839377.17521975</v>
      </c>
      <c r="F248">
        <v>2611445.3975261701</v>
      </c>
      <c r="G248">
        <v>0.517811267819282</v>
      </c>
      <c r="H248">
        <v>0.30342208259001502</v>
      </c>
      <c r="I248">
        <v>5742109.4304954801</v>
      </c>
      <c r="J248">
        <v>2510524.9945814898</v>
      </c>
      <c r="K248">
        <v>0.50918597565159496</v>
      </c>
      <c r="L248">
        <v>0.29169620891626002</v>
      </c>
      <c r="M248">
        <v>97267.744724270306</v>
      </c>
      <c r="N248">
        <v>100920.402944681</v>
      </c>
      <c r="O248">
        <v>8.62529216768761E-3</v>
      </c>
      <c r="P248">
        <v>1.1725873673754101E-2</v>
      </c>
      <c r="Q248">
        <v>0.42501300012338766</v>
      </c>
    </row>
    <row r="249" spans="1:17" x14ac:dyDescent="0.2">
      <c r="A249">
        <v>22</v>
      </c>
      <c r="B249">
        <v>2011</v>
      </c>
      <c r="C249" t="s">
        <v>47</v>
      </c>
      <c r="D249">
        <v>7739096.3240352096</v>
      </c>
      <c r="E249">
        <v>5809039.1873406898</v>
      </c>
      <c r="F249">
        <v>1930057.13669452</v>
      </c>
      <c r="G249">
        <v>0.50982848320486895</v>
      </c>
      <c r="H249">
        <v>0.229455727590273</v>
      </c>
      <c r="I249">
        <v>5673317.2759778798</v>
      </c>
      <c r="J249">
        <v>1863424.6722903401</v>
      </c>
      <c r="K249">
        <v>0.49791689266876799</v>
      </c>
      <c r="L249">
        <v>0.22153409650986999</v>
      </c>
      <c r="M249">
        <v>135721.91136280901</v>
      </c>
      <c r="N249">
        <v>66632.464404176499</v>
      </c>
      <c r="O249">
        <v>1.1911590536100801E-2</v>
      </c>
      <c r="P249">
        <v>7.9216310804031999E-3</v>
      </c>
      <c r="Q249">
        <v>0.39075367467614247</v>
      </c>
    </row>
    <row r="250" spans="1:17" x14ac:dyDescent="0.2">
      <c r="A250">
        <v>22</v>
      </c>
      <c r="B250">
        <v>2012</v>
      </c>
      <c r="C250" t="s">
        <v>47</v>
      </c>
      <c r="D250">
        <v>7451210.9061554391</v>
      </c>
      <c r="E250">
        <v>5843540.1677684896</v>
      </c>
      <c r="F250">
        <v>1607670.73838695</v>
      </c>
      <c r="G250">
        <v>0.51218635323613704</v>
      </c>
      <c r="H250">
        <v>0.19562465589573</v>
      </c>
      <c r="I250">
        <v>5717737.6155163497</v>
      </c>
      <c r="J250">
        <v>1550987.2321933501</v>
      </c>
      <c r="K250">
        <v>0.501159758292677</v>
      </c>
      <c r="L250">
        <v>0.18872729119951501</v>
      </c>
      <c r="M250">
        <v>125802.55225214201</v>
      </c>
      <c r="N250">
        <v>56683.506193608002</v>
      </c>
      <c r="O250">
        <v>1.10265949434603E-2</v>
      </c>
      <c r="P250">
        <v>6.8973646962149898E-3</v>
      </c>
      <c r="Q250">
        <v>0.37963791718426615</v>
      </c>
    </row>
    <row r="251" spans="1:17" x14ac:dyDescent="0.2">
      <c r="A251">
        <v>22</v>
      </c>
      <c r="B251">
        <v>2013</v>
      </c>
      <c r="C251" t="s">
        <v>47</v>
      </c>
      <c r="D251">
        <v>7403540.6506680306</v>
      </c>
      <c r="E251">
        <v>5799645.2289556004</v>
      </c>
      <c r="F251">
        <v>1603895.42171243</v>
      </c>
      <c r="G251">
        <v>0.51239842717511597</v>
      </c>
      <c r="H251">
        <v>0.19984807319613199</v>
      </c>
      <c r="I251">
        <v>5640311.4600923704</v>
      </c>
      <c r="J251">
        <v>1513946.5700719999</v>
      </c>
      <c r="K251">
        <v>0.49832129498196198</v>
      </c>
      <c r="L251">
        <v>0.188640294656959</v>
      </c>
      <c r="M251">
        <v>159333.76886322899</v>
      </c>
      <c r="N251">
        <v>89948.851640434907</v>
      </c>
      <c r="O251">
        <v>1.40771321931539E-2</v>
      </c>
      <c r="P251">
        <v>1.12077785391725E-2</v>
      </c>
      <c r="Q251">
        <v>0.38272668275394361</v>
      </c>
    </row>
    <row r="252" spans="1:17" x14ac:dyDescent="0.2">
      <c r="A252">
        <v>22</v>
      </c>
      <c r="B252">
        <v>2014</v>
      </c>
      <c r="C252" t="s">
        <v>47</v>
      </c>
      <c r="D252">
        <v>7631994.8455265397</v>
      </c>
      <c r="E252">
        <v>5908211.2925024098</v>
      </c>
      <c r="F252">
        <v>1723783.5530241299</v>
      </c>
      <c r="G252">
        <v>0.53047642640341897</v>
      </c>
      <c r="H252">
        <v>0.21933741557008801</v>
      </c>
      <c r="I252">
        <v>5750245.0022469703</v>
      </c>
      <c r="J252">
        <v>1605170.75423486</v>
      </c>
      <c r="K252">
        <v>0.51629321781484905</v>
      </c>
      <c r="L252">
        <v>0.204244903117273</v>
      </c>
      <c r="M252">
        <v>157966.29025543301</v>
      </c>
      <c r="N252">
        <v>118612.79878927401</v>
      </c>
      <c r="O252">
        <v>1.41832085885701E-2</v>
      </c>
      <c r="P252">
        <v>1.5092512452815E-2</v>
      </c>
      <c r="Q252">
        <v>0.40175570577384967</v>
      </c>
    </row>
    <row r="253" spans="1:17" x14ac:dyDescent="0.2">
      <c r="A253">
        <v>22</v>
      </c>
      <c r="B253">
        <v>2015</v>
      </c>
      <c r="C253" t="s">
        <v>47</v>
      </c>
      <c r="D253">
        <v>8365748.1381908199</v>
      </c>
      <c r="E253">
        <v>6078129.8221870298</v>
      </c>
      <c r="F253">
        <v>2287618.3160037901</v>
      </c>
      <c r="G253">
        <v>0.55597297199161</v>
      </c>
      <c r="H253">
        <v>0.29768046719207197</v>
      </c>
      <c r="I253">
        <v>5907062.7398780296</v>
      </c>
      <c r="J253">
        <v>2166542.3128634202</v>
      </c>
      <c r="K253">
        <v>0.54032528480103903</v>
      </c>
      <c r="L253">
        <v>0.28192523349402498</v>
      </c>
      <c r="M253">
        <v>171067.08230899199</v>
      </c>
      <c r="N253">
        <v>121076.003140368</v>
      </c>
      <c r="O253">
        <v>1.5647687190571101E-2</v>
      </c>
      <c r="P253">
        <v>1.5755233698047402E-2</v>
      </c>
      <c r="Q253">
        <v>0.4493551178661096</v>
      </c>
    </row>
    <row r="254" spans="1:17" x14ac:dyDescent="0.2">
      <c r="A254">
        <v>22</v>
      </c>
      <c r="B254">
        <v>2016</v>
      </c>
      <c r="C254" t="s">
        <v>47</v>
      </c>
      <c r="D254">
        <v>7940308.7549983691</v>
      </c>
      <c r="E254">
        <v>5985711.8086933196</v>
      </c>
      <c r="F254">
        <v>1954596.94630505</v>
      </c>
      <c r="G254">
        <v>0.54764087848208698</v>
      </c>
      <c r="H254">
        <v>0.259520955097993</v>
      </c>
      <c r="I254">
        <v>5795980.89334179</v>
      </c>
      <c r="J254">
        <v>1781596.4050333099</v>
      </c>
      <c r="K254">
        <v>0.530282140126622</v>
      </c>
      <c r="L254">
        <v>0.23655086615552101</v>
      </c>
      <c r="M254">
        <v>189730.91535153799</v>
      </c>
      <c r="N254">
        <v>173000.541271739</v>
      </c>
      <c r="O254">
        <v>1.7358738355465399E-2</v>
      </c>
      <c r="P254">
        <v>2.2970088942472201E-2</v>
      </c>
      <c r="Q254">
        <v>0.43009974579246429</v>
      </c>
    </row>
    <row r="255" spans="1:17" x14ac:dyDescent="0.2">
      <c r="A255">
        <v>22</v>
      </c>
      <c r="B255">
        <v>2017</v>
      </c>
      <c r="C255" t="s">
        <v>47</v>
      </c>
      <c r="D255">
        <v>8107412.8860658407</v>
      </c>
      <c r="E255">
        <v>6192338.5807211204</v>
      </c>
      <c r="F255">
        <v>1915074.3053447199</v>
      </c>
      <c r="G255">
        <v>0.56856508208010204</v>
      </c>
      <c r="H255">
        <v>0.26105479450847502</v>
      </c>
      <c r="I255">
        <v>6035579.25545727</v>
      </c>
      <c r="J255">
        <v>1785767.7974227399</v>
      </c>
      <c r="K255">
        <v>0.55417183186071794</v>
      </c>
      <c r="L255">
        <v>0.24342828061291899</v>
      </c>
      <c r="M255">
        <v>156759.32526385499</v>
      </c>
      <c r="N255">
        <v>129306.50792197901</v>
      </c>
      <c r="O255">
        <v>1.4393250219384099E-2</v>
      </c>
      <c r="P255">
        <v>1.76265138955559E-2</v>
      </c>
      <c r="Q255">
        <v>0.44480045515590677</v>
      </c>
    </row>
    <row r="256" spans="1:17" x14ac:dyDescent="0.2">
      <c r="A256">
        <v>22</v>
      </c>
      <c r="B256">
        <v>2018</v>
      </c>
      <c r="C256" t="s">
        <v>47</v>
      </c>
      <c r="D256">
        <v>8522069.2377852909</v>
      </c>
      <c r="E256">
        <v>6571796.6013538502</v>
      </c>
      <c r="F256">
        <v>1950272.63643144</v>
      </c>
      <c r="G256">
        <v>0.60659954096097202</v>
      </c>
      <c r="H256">
        <v>0.27374376090795099</v>
      </c>
      <c r="I256">
        <v>6407774.4087431803</v>
      </c>
      <c r="J256">
        <v>1842294.9465672099</v>
      </c>
      <c r="K256">
        <v>0.59145972565923999</v>
      </c>
      <c r="L256">
        <v>0.25858781893069499</v>
      </c>
      <c r="M256">
        <v>164022.19261066601</v>
      </c>
      <c r="N256">
        <v>107977.689864224</v>
      </c>
      <c r="O256">
        <v>1.51398153017312E-2</v>
      </c>
      <c r="P256">
        <v>1.51559419772561E-2</v>
      </c>
      <c r="Q256">
        <v>0.4745482815955287</v>
      </c>
    </row>
    <row r="257" spans="1:17" x14ac:dyDescent="0.2">
      <c r="A257">
        <v>22</v>
      </c>
      <c r="B257">
        <v>2019</v>
      </c>
      <c r="C257" t="s">
        <v>47</v>
      </c>
      <c r="D257">
        <v>9101749.2204770893</v>
      </c>
      <c r="E257">
        <v>7143861.3064313103</v>
      </c>
      <c r="F257">
        <v>2089430.4107228001</v>
      </c>
      <c r="G257">
        <v>0.65844763502631198</v>
      </c>
      <c r="H257">
        <v>0.30071118943701503</v>
      </c>
      <c r="I257">
        <v>6844769.2639382398</v>
      </c>
      <c r="J257">
        <v>1937595.8391944601</v>
      </c>
      <c r="K257">
        <v>0.630880407782208</v>
      </c>
      <c r="L257">
        <v>0.27885913139878998</v>
      </c>
      <c r="M257">
        <v>299092.04249307403</v>
      </c>
      <c r="N257">
        <v>151834.571528339</v>
      </c>
      <c r="O257">
        <v>2.7567227244104001E-2</v>
      </c>
      <c r="P257">
        <v>2.1852058038224698E-2</v>
      </c>
      <c r="Q257">
        <v>0.51720153879857544</v>
      </c>
    </row>
    <row r="258" spans="1:17" x14ac:dyDescent="0.2">
      <c r="A258">
        <v>22</v>
      </c>
      <c r="B258">
        <v>2020</v>
      </c>
      <c r="C258" t="s">
        <v>47</v>
      </c>
      <c r="D258">
        <v>8848455.5177460406</v>
      </c>
      <c r="E258">
        <v>7012318.8097542897</v>
      </c>
      <c r="F258">
        <v>1933247.9455778501</v>
      </c>
      <c r="G258">
        <v>0.64395045534872897</v>
      </c>
      <c r="H258">
        <v>0.28696054261202703</v>
      </c>
      <c r="I258">
        <v>6789851.7764756298</v>
      </c>
      <c r="J258">
        <v>1773890.00222089</v>
      </c>
      <c r="K258">
        <v>0.62352101520681802</v>
      </c>
      <c r="L258">
        <v>0.26330633829754402</v>
      </c>
      <c r="M258">
        <v>222467.03327866399</v>
      </c>
      <c r="N258">
        <v>159357.94335696899</v>
      </c>
      <c r="O258">
        <v>2.0429440141911601E-2</v>
      </c>
      <c r="P258">
        <v>2.3654204314482698E-2</v>
      </c>
      <c r="Q258">
        <v>0.50632887510274238</v>
      </c>
    </row>
    <row r="259" spans="1:17" x14ac:dyDescent="0.2">
      <c r="A259">
        <v>22</v>
      </c>
      <c r="B259">
        <v>2021</v>
      </c>
      <c r="C259" t="s">
        <v>47</v>
      </c>
      <c r="D259">
        <v>7162927.3191633895</v>
      </c>
      <c r="E259">
        <v>5268452.5744133098</v>
      </c>
      <c r="F259">
        <v>1894474.7447500799</v>
      </c>
      <c r="G259">
        <v>0.51168044709485905</v>
      </c>
      <c r="H259">
        <v>0.39843130013699302</v>
      </c>
      <c r="I259">
        <v>5039904.9095882904</v>
      </c>
      <c r="J259">
        <v>1691544.3835636899</v>
      </c>
      <c r="K259">
        <v>0.489483536395103</v>
      </c>
      <c r="L259">
        <v>0.35575255349821</v>
      </c>
      <c r="M259">
        <v>228547.664825021</v>
      </c>
      <c r="N259">
        <v>202930.36118638699</v>
      </c>
      <c r="O259">
        <v>2.2196910699756201E-2</v>
      </c>
      <c r="P259">
        <v>4.2678746638782898E-2</v>
      </c>
      <c r="Q259">
        <v>0.47590385348614561</v>
      </c>
    </row>
    <row r="260" spans="1:17" x14ac:dyDescent="0.2">
      <c r="A260">
        <v>22</v>
      </c>
      <c r="B260">
        <v>2022</v>
      </c>
      <c r="C260" t="s">
        <v>47</v>
      </c>
      <c r="D260">
        <v>7630579.20680218</v>
      </c>
      <c r="E260">
        <v>6388988.44601491</v>
      </c>
      <c r="F260">
        <v>1241590.76078727</v>
      </c>
      <c r="G260">
        <v>0.61486084253733797</v>
      </c>
      <c r="H260">
        <v>0.271282888387951</v>
      </c>
      <c r="I260">
        <v>6162215.3510180004</v>
      </c>
      <c r="J260">
        <v>1130158.7406174</v>
      </c>
      <c r="K260">
        <v>0.593036746683545</v>
      </c>
      <c r="L260">
        <v>0.24693541316075299</v>
      </c>
      <c r="M260">
        <v>226773.09499691401</v>
      </c>
      <c r="N260">
        <v>111432.02016987</v>
      </c>
      <c r="O260">
        <v>2.18240958537925E-2</v>
      </c>
      <c r="P260">
        <v>2.43474752271985E-2</v>
      </c>
      <c r="Q260">
        <v>0.50980344831299351</v>
      </c>
    </row>
    <row r="261" spans="1:17" x14ac:dyDescent="0.2">
      <c r="A261">
        <v>23</v>
      </c>
      <c r="B261">
        <v>1986</v>
      </c>
      <c r="C261" t="s">
        <v>48</v>
      </c>
      <c r="D261">
        <v>4652404.7284924593</v>
      </c>
      <c r="E261">
        <v>2439434.5608001198</v>
      </c>
      <c r="F261">
        <v>2212970.16769234</v>
      </c>
      <c r="G261">
        <v>0.242463774101111</v>
      </c>
      <c r="H261">
        <v>0.19459826414193401</v>
      </c>
      <c r="I261">
        <v>2367955.3628333001</v>
      </c>
      <c r="J261">
        <v>2075955.2227169899</v>
      </c>
      <c r="K261">
        <v>0.23535921127034201</v>
      </c>
      <c r="L261">
        <v>0.18254980960650299</v>
      </c>
      <c r="M261">
        <v>71479.197966812906</v>
      </c>
      <c r="N261">
        <v>137014.94497535299</v>
      </c>
      <c r="O261">
        <v>7.1045628307690603E-3</v>
      </c>
      <c r="P261">
        <v>1.2048454535431E-2</v>
      </c>
      <c r="Q261">
        <v>0.21706715458309445</v>
      </c>
    </row>
    <row r="262" spans="1:17" x14ac:dyDescent="0.2">
      <c r="A262">
        <v>23</v>
      </c>
      <c r="B262">
        <v>1987</v>
      </c>
      <c r="C262" t="s">
        <v>48</v>
      </c>
      <c r="D262">
        <v>4838450.4125548694</v>
      </c>
      <c r="E262">
        <v>2563531.7231777599</v>
      </c>
      <c r="F262">
        <v>2274918.68937711</v>
      </c>
      <c r="G262">
        <v>0.242371473391429</v>
      </c>
      <c r="H262">
        <v>0.19899903853576201</v>
      </c>
      <c r="I262">
        <v>2473285.22815229</v>
      </c>
      <c r="J262">
        <v>2145523.7991136098</v>
      </c>
      <c r="K262">
        <v>0.23383903520469901</v>
      </c>
      <c r="L262">
        <v>0.187680190581276</v>
      </c>
      <c r="M262">
        <v>90246.495025471304</v>
      </c>
      <c r="N262">
        <v>129394.890263504</v>
      </c>
      <c r="O262">
        <v>8.5324381867300306E-3</v>
      </c>
      <c r="P262">
        <v>1.1318847954485799E-2</v>
      </c>
      <c r="Q262">
        <v>0.21984284529898793</v>
      </c>
    </row>
    <row r="263" spans="1:17" x14ac:dyDescent="0.2">
      <c r="A263">
        <v>23</v>
      </c>
      <c r="B263">
        <v>1988</v>
      </c>
      <c r="C263" t="s">
        <v>48</v>
      </c>
      <c r="D263">
        <v>4982631.0999652203</v>
      </c>
      <c r="E263">
        <v>2861225.8987656399</v>
      </c>
      <c r="F263">
        <v>2121405.20119958</v>
      </c>
      <c r="G263">
        <v>0.25835145895719203</v>
      </c>
      <c r="H263">
        <v>0.18507293692618801</v>
      </c>
      <c r="I263">
        <v>2761735.34261207</v>
      </c>
      <c r="J263">
        <v>1997305.1761801001</v>
      </c>
      <c r="K263">
        <v>0.249368061195475</v>
      </c>
      <c r="L263">
        <v>0.174246360235426</v>
      </c>
      <c r="M263">
        <v>99490.556153568104</v>
      </c>
      <c r="N263">
        <v>124100.025019482</v>
      </c>
      <c r="O263">
        <v>8.9833977617165897E-3</v>
      </c>
      <c r="P263">
        <v>1.08265766907621E-2</v>
      </c>
      <c r="Q263">
        <v>0.22108207519609974</v>
      </c>
    </row>
    <row r="264" spans="1:17" x14ac:dyDescent="0.2">
      <c r="A264">
        <v>23</v>
      </c>
      <c r="B264">
        <v>1989</v>
      </c>
      <c r="C264" t="s">
        <v>48</v>
      </c>
      <c r="D264">
        <v>5581576.4567390401</v>
      </c>
      <c r="E264">
        <v>2950784.39215439</v>
      </c>
      <c r="F264">
        <v>2630792.0645846501</v>
      </c>
      <c r="G264">
        <v>0.25552298612312901</v>
      </c>
      <c r="H264">
        <v>0.22856322003752999</v>
      </c>
      <c r="I264">
        <v>2847784.36815402</v>
      </c>
      <c r="J264">
        <v>2455515.4631534</v>
      </c>
      <c r="K264">
        <v>0.24660370561815401</v>
      </c>
      <c r="L264">
        <v>0.21333518854098199</v>
      </c>
      <c r="M264">
        <v>103000.024000363</v>
      </c>
      <c r="N264">
        <v>175276.601431255</v>
      </c>
      <c r="O264">
        <v>8.9192805049748396E-3</v>
      </c>
      <c r="P264">
        <v>1.5228031496547501E-2</v>
      </c>
      <c r="Q264">
        <v>0.24206525414713401</v>
      </c>
    </row>
    <row r="265" spans="1:17" x14ac:dyDescent="0.2">
      <c r="A265">
        <v>23</v>
      </c>
      <c r="B265">
        <v>1990</v>
      </c>
      <c r="C265" t="s">
        <v>48</v>
      </c>
      <c r="D265">
        <v>6468005.57974602</v>
      </c>
      <c r="E265">
        <v>3653875.3861302999</v>
      </c>
      <c r="F265">
        <v>2814130.1936157201</v>
      </c>
      <c r="G265">
        <v>0.30484415561857298</v>
      </c>
      <c r="H265">
        <v>0.24334984243438901</v>
      </c>
      <c r="I265">
        <v>3544406.7281546402</v>
      </c>
      <c r="J265">
        <v>2640563.8705027401</v>
      </c>
      <c r="K265">
        <v>0.29571114557286698</v>
      </c>
      <c r="L265">
        <v>0.228340822070911</v>
      </c>
      <c r="M265">
        <v>109468.65797565901</v>
      </c>
      <c r="N265">
        <v>173566.32311297199</v>
      </c>
      <c r="O265">
        <v>9.13301004570659E-3</v>
      </c>
      <c r="P265">
        <v>1.50090203634785E-2</v>
      </c>
      <c r="Q265">
        <v>0.27464784515623447</v>
      </c>
    </row>
    <row r="266" spans="1:17" x14ac:dyDescent="0.2">
      <c r="A266">
        <v>23</v>
      </c>
      <c r="B266">
        <v>1991</v>
      </c>
      <c r="C266" t="s">
        <v>48</v>
      </c>
      <c r="D266">
        <v>6918229.1754729301</v>
      </c>
      <c r="E266">
        <v>3839424.12140592</v>
      </c>
      <c r="F266">
        <v>3078805.0540670101</v>
      </c>
      <c r="G266">
        <v>0.31346345694023298</v>
      </c>
      <c r="H266">
        <v>0.262751832126153</v>
      </c>
      <c r="I266">
        <v>3735313.9942846401</v>
      </c>
      <c r="J266">
        <v>2882722.7960972302</v>
      </c>
      <c r="K266">
        <v>0.30496355713286999</v>
      </c>
      <c r="L266">
        <v>0.24601775133044401</v>
      </c>
      <c r="M266">
        <v>104110.127121275</v>
      </c>
      <c r="N266">
        <v>196082.257969784</v>
      </c>
      <c r="O266">
        <v>8.4998998073626906E-3</v>
      </c>
      <c r="P266">
        <v>1.6734080795708699E-2</v>
      </c>
      <c r="Q266">
        <v>0.28866928568543254</v>
      </c>
    </row>
    <row r="267" spans="1:17" x14ac:dyDescent="0.2">
      <c r="A267">
        <v>23</v>
      </c>
      <c r="B267">
        <v>1992</v>
      </c>
      <c r="C267" t="s">
        <v>48</v>
      </c>
      <c r="D267">
        <v>6692337.8041915093</v>
      </c>
      <c r="E267">
        <v>3831793.0582238398</v>
      </c>
      <c r="F267">
        <v>2860544.7459676699</v>
      </c>
      <c r="G267">
        <v>0.30706037638897798</v>
      </c>
      <c r="H267">
        <v>0.24196927061420601</v>
      </c>
      <c r="I267">
        <v>3748265.7798060002</v>
      </c>
      <c r="J267">
        <v>2693076.5197541001</v>
      </c>
      <c r="K267">
        <v>0.30036692578765101</v>
      </c>
      <c r="L267">
        <v>0.227803379797404</v>
      </c>
      <c r="M267">
        <v>83527.278417839494</v>
      </c>
      <c r="N267">
        <v>167468.22621357499</v>
      </c>
      <c r="O267">
        <v>6.6934506013269302E-3</v>
      </c>
      <c r="P267">
        <v>1.4165890816801601E-2</v>
      </c>
      <c r="Q267">
        <v>0.27539475662453333</v>
      </c>
    </row>
    <row r="268" spans="1:17" x14ac:dyDescent="0.2">
      <c r="A268">
        <v>23</v>
      </c>
      <c r="B268">
        <v>1993</v>
      </c>
      <c r="C268" t="s">
        <v>48</v>
      </c>
      <c r="D268">
        <v>7958296.0379045308</v>
      </c>
      <c r="E268">
        <v>4907121.8379395604</v>
      </c>
      <c r="F268">
        <v>3051174.1999649699</v>
      </c>
      <c r="G268">
        <v>0.386728948561189</v>
      </c>
      <c r="H268">
        <v>0.25642649670874901</v>
      </c>
      <c r="I268">
        <v>4798877.0960193798</v>
      </c>
      <c r="J268">
        <v>2871264.17802436</v>
      </c>
      <c r="K268">
        <v>0.378198209644862</v>
      </c>
      <c r="L268">
        <v>0.24130651547347501</v>
      </c>
      <c r="M268">
        <v>108244.74192018301</v>
      </c>
      <c r="N268">
        <v>179910.02194060199</v>
      </c>
      <c r="O268">
        <v>8.5307389163271005E-3</v>
      </c>
      <c r="P268">
        <v>1.51199812352741E-2</v>
      </c>
      <c r="Q268">
        <v>0.323670932739615</v>
      </c>
    </row>
    <row r="269" spans="1:17" x14ac:dyDescent="0.2">
      <c r="A269">
        <v>23</v>
      </c>
      <c r="B269">
        <v>1994</v>
      </c>
      <c r="C269" t="s">
        <v>48</v>
      </c>
      <c r="D269">
        <v>8717123.9726059996</v>
      </c>
      <c r="E269">
        <v>5699321.5465807002</v>
      </c>
      <c r="F269">
        <v>3017802.4260252998</v>
      </c>
      <c r="G269">
        <v>0.44403358273469901</v>
      </c>
      <c r="H269">
        <v>0.25010238263073797</v>
      </c>
      <c r="I269">
        <v>5609702.1187560596</v>
      </c>
      <c r="J269">
        <v>2858087.8305705199</v>
      </c>
      <c r="K269">
        <v>0.43705134190228201</v>
      </c>
      <c r="L269">
        <v>0.23686592933622699</v>
      </c>
      <c r="M269">
        <v>89619.427824634797</v>
      </c>
      <c r="N269">
        <v>159714.595454775</v>
      </c>
      <c r="O269">
        <v>6.9822408324164004E-3</v>
      </c>
      <c r="P269">
        <v>1.32364532945103E-2</v>
      </c>
      <c r="Q269">
        <v>0.35006270538837952</v>
      </c>
    </row>
    <row r="270" spans="1:17" x14ac:dyDescent="0.2">
      <c r="A270">
        <v>23</v>
      </c>
      <c r="B270">
        <v>1995</v>
      </c>
      <c r="C270" t="s">
        <v>48</v>
      </c>
      <c r="D270">
        <v>8393527.4479721189</v>
      </c>
      <c r="E270">
        <v>5383848.5205602096</v>
      </c>
      <c r="F270">
        <v>3009678.9274119101</v>
      </c>
      <c r="G270">
        <v>0.41614657635320801</v>
      </c>
      <c r="H270">
        <v>0.24729768306826599</v>
      </c>
      <c r="I270">
        <v>5241118.4267130997</v>
      </c>
      <c r="J270">
        <v>2829549.8647441398</v>
      </c>
      <c r="K270">
        <v>0.40511420059630798</v>
      </c>
      <c r="L270">
        <v>0.23249693490696499</v>
      </c>
      <c r="M270">
        <v>142730.09384711401</v>
      </c>
      <c r="N270">
        <v>180129.06266776699</v>
      </c>
      <c r="O270">
        <v>1.10323757568997E-2</v>
      </c>
      <c r="P270">
        <v>1.4800748161300699E-2</v>
      </c>
      <c r="Q270">
        <v>0.33430156198522387</v>
      </c>
    </row>
    <row r="271" spans="1:17" x14ac:dyDescent="0.2">
      <c r="A271">
        <v>23</v>
      </c>
      <c r="B271">
        <v>1996</v>
      </c>
      <c r="C271" t="s">
        <v>48</v>
      </c>
      <c r="D271">
        <v>7964143.9733189205</v>
      </c>
      <c r="E271">
        <v>4795496.2440432804</v>
      </c>
      <c r="F271">
        <v>3168647.7292756401</v>
      </c>
      <c r="G271">
        <v>0.36793680950650198</v>
      </c>
      <c r="H271">
        <v>0.259093608672542</v>
      </c>
      <c r="I271">
        <v>4739188.9963340303</v>
      </c>
      <c r="J271">
        <v>3017577.5245826999</v>
      </c>
      <c r="K271">
        <v>0.36361660821347302</v>
      </c>
      <c r="L271">
        <v>0.246740918237704</v>
      </c>
      <c r="M271">
        <v>56307.2477092439</v>
      </c>
      <c r="N271">
        <v>151070.204692945</v>
      </c>
      <c r="O271">
        <v>4.32020129302901E-3</v>
      </c>
      <c r="P271">
        <v>1.2352690434838101E-2</v>
      </c>
      <c r="Q271">
        <v>0.31524660539379568</v>
      </c>
    </row>
    <row r="272" spans="1:17" x14ac:dyDescent="0.2">
      <c r="A272">
        <v>23</v>
      </c>
      <c r="B272">
        <v>1997</v>
      </c>
      <c r="C272" t="s">
        <v>48</v>
      </c>
      <c r="D272">
        <v>8323757.8941343203</v>
      </c>
      <c r="E272">
        <v>5083337.4147392297</v>
      </c>
      <c r="F272">
        <v>3240420.4793950901</v>
      </c>
      <c r="G272">
        <v>0.385283804813847</v>
      </c>
      <c r="H272">
        <v>0.26417336440589001</v>
      </c>
      <c r="I272">
        <v>5003752.8672053805</v>
      </c>
      <c r="J272">
        <v>3052599.55432167</v>
      </c>
      <c r="K272">
        <v>0.37925181543825998</v>
      </c>
      <c r="L272">
        <v>0.24886137449656401</v>
      </c>
      <c r="M272">
        <v>79584.5475338533</v>
      </c>
      <c r="N272">
        <v>187820.92507341999</v>
      </c>
      <c r="O272">
        <v>6.0319893755871002E-3</v>
      </c>
      <c r="P272">
        <v>1.53119899093263E-2</v>
      </c>
      <c r="Q272">
        <v>0.32693455121798398</v>
      </c>
    </row>
    <row r="273" spans="1:17" x14ac:dyDescent="0.2">
      <c r="A273">
        <v>23</v>
      </c>
      <c r="B273">
        <v>1998</v>
      </c>
      <c r="C273" t="s">
        <v>48</v>
      </c>
      <c r="D273">
        <v>8571743.5820888206</v>
      </c>
      <c r="E273">
        <v>5337094.7306798398</v>
      </c>
      <c r="F273">
        <v>3234648.8514089799</v>
      </c>
      <c r="G273">
        <v>0.40119576456163802</v>
      </c>
      <c r="H273">
        <v>0.263507071416201</v>
      </c>
      <c r="I273">
        <v>5274161.2923403597</v>
      </c>
      <c r="J273">
        <v>3092249.68687926</v>
      </c>
      <c r="K273">
        <v>0.39646498308122602</v>
      </c>
      <c r="L273">
        <v>0.25190668184037601</v>
      </c>
      <c r="M273">
        <v>62933.438339482404</v>
      </c>
      <c r="N273">
        <v>142399.16452971799</v>
      </c>
      <c r="O273">
        <v>4.7307814804113798E-3</v>
      </c>
      <c r="P273">
        <v>1.1600389575825199E-2</v>
      </c>
      <c r="Q273">
        <v>0.33511718825547887</v>
      </c>
    </row>
    <row r="274" spans="1:17" x14ac:dyDescent="0.2">
      <c r="A274">
        <v>23</v>
      </c>
      <c r="B274">
        <v>1999</v>
      </c>
      <c r="C274" t="s">
        <v>48</v>
      </c>
      <c r="D274">
        <v>8418931.5533057395</v>
      </c>
      <c r="E274">
        <v>5172269.694747</v>
      </c>
      <c r="F274">
        <v>3246661.85855874</v>
      </c>
      <c r="G274">
        <v>0.38529663193694402</v>
      </c>
      <c r="H274">
        <v>0.26557856810960201</v>
      </c>
      <c r="I274">
        <v>5070875.7951127896</v>
      </c>
      <c r="J274">
        <v>3108241.0472214702</v>
      </c>
      <c r="K274">
        <v>0.37774352076261902</v>
      </c>
      <c r="L274">
        <v>0.25425567632935298</v>
      </c>
      <c r="M274">
        <v>101393.899634213</v>
      </c>
      <c r="N274">
        <v>138420.81133727799</v>
      </c>
      <c r="O274">
        <v>7.5531111743247304E-3</v>
      </c>
      <c r="P274">
        <v>1.1322891780249301E-2</v>
      </c>
      <c r="Q274">
        <v>0.3282364058316431</v>
      </c>
    </row>
    <row r="275" spans="1:17" x14ac:dyDescent="0.2">
      <c r="A275">
        <v>23</v>
      </c>
      <c r="B275">
        <v>2000</v>
      </c>
      <c r="C275" t="s">
        <v>48</v>
      </c>
      <c r="D275">
        <v>9249414.9608513303</v>
      </c>
      <c r="E275">
        <v>5792487.84811131</v>
      </c>
      <c r="F275">
        <v>3456927.1127400198</v>
      </c>
      <c r="G275">
        <v>0.42458476036500797</v>
      </c>
      <c r="H275">
        <v>0.28292762276536998</v>
      </c>
      <c r="I275">
        <v>5708693.85146017</v>
      </c>
      <c r="J275">
        <v>3312487.2225102298</v>
      </c>
      <c r="K275">
        <v>0.41844272693808499</v>
      </c>
      <c r="L275">
        <v>0.27110613117979399</v>
      </c>
      <c r="M275">
        <v>83793.996651133493</v>
      </c>
      <c r="N275">
        <v>144439.89022978701</v>
      </c>
      <c r="O275">
        <v>6.1420334269234999E-3</v>
      </c>
      <c r="P275">
        <v>1.1821491585575701E-2</v>
      </c>
      <c r="Q275">
        <v>0.35765706392822344</v>
      </c>
    </row>
    <row r="276" spans="1:17" x14ac:dyDescent="0.2">
      <c r="A276">
        <v>23</v>
      </c>
      <c r="B276">
        <v>2001</v>
      </c>
      <c r="C276" t="s">
        <v>48</v>
      </c>
      <c r="D276">
        <v>9158750.4084778801</v>
      </c>
      <c r="E276">
        <v>5859541.1757324096</v>
      </c>
      <c r="F276">
        <v>3299209.23274547</v>
      </c>
      <c r="G276">
        <v>0.41671382687712599</v>
      </c>
      <c r="H276">
        <v>0.26797566109374799</v>
      </c>
      <c r="I276">
        <v>5792091.3314203601</v>
      </c>
      <c r="J276">
        <v>3168126.7783393199</v>
      </c>
      <c r="K276">
        <v>0.41191698666343302</v>
      </c>
      <c r="L276">
        <v>0.25732859238751499</v>
      </c>
      <c r="M276">
        <v>67449.844312054105</v>
      </c>
      <c r="N276">
        <v>131082.45440614701</v>
      </c>
      <c r="O276">
        <v>4.7968402136928604E-3</v>
      </c>
      <c r="P276">
        <v>1.06470687062327E-2</v>
      </c>
      <c r="Q276">
        <v>0.34727875072873238</v>
      </c>
    </row>
    <row r="277" spans="1:17" x14ac:dyDescent="0.2">
      <c r="A277">
        <v>23</v>
      </c>
      <c r="B277">
        <v>2002</v>
      </c>
      <c r="C277" t="s">
        <v>48</v>
      </c>
      <c r="D277">
        <v>8798177.8862648495</v>
      </c>
      <c r="E277">
        <v>5517187.50488164</v>
      </c>
      <c r="F277">
        <v>3280990.38138321</v>
      </c>
      <c r="G277">
        <v>0.38265747985492399</v>
      </c>
      <c r="H277">
        <v>0.266719616573039</v>
      </c>
      <c r="I277">
        <v>5320878.3310679803</v>
      </c>
      <c r="J277">
        <v>3098247.9953131401</v>
      </c>
      <c r="K277">
        <v>0.36904199666580401</v>
      </c>
      <c r="L277">
        <v>0.25186404752876002</v>
      </c>
      <c r="M277">
        <v>196309.173813662</v>
      </c>
      <c r="N277">
        <v>182742.386070073</v>
      </c>
      <c r="O277">
        <v>1.36154831891199E-2</v>
      </c>
      <c r="P277">
        <v>1.48555690442785E-2</v>
      </c>
      <c r="Q277">
        <v>0.32928107448763622</v>
      </c>
    </row>
    <row r="278" spans="1:17" x14ac:dyDescent="0.2">
      <c r="A278">
        <v>23</v>
      </c>
      <c r="B278">
        <v>2003</v>
      </c>
      <c r="C278" t="s">
        <v>48</v>
      </c>
      <c r="D278">
        <v>9107532.4523132592</v>
      </c>
      <c r="E278">
        <v>5913674.0808191001</v>
      </c>
      <c r="F278">
        <v>3193858.37149416</v>
      </c>
      <c r="G278">
        <v>0.40375038965954002</v>
      </c>
      <c r="H278">
        <v>0.26029168058512298</v>
      </c>
      <c r="I278">
        <v>5689545.3342330595</v>
      </c>
      <c r="J278">
        <v>3031502.0503251399</v>
      </c>
      <c r="K278">
        <v>0.38844821582795802</v>
      </c>
      <c r="L278">
        <v>0.24706003572952101</v>
      </c>
      <c r="M278">
        <v>224128.746586033</v>
      </c>
      <c r="N278">
        <v>162356.32116901601</v>
      </c>
      <c r="O278">
        <v>1.5302173831582101E-2</v>
      </c>
      <c r="P278">
        <v>1.32316448556017E-2</v>
      </c>
      <c r="Q278">
        <v>0.33835411361526296</v>
      </c>
    </row>
    <row r="279" spans="1:17" x14ac:dyDescent="0.2">
      <c r="A279">
        <v>23</v>
      </c>
      <c r="B279">
        <v>2004</v>
      </c>
      <c r="C279" t="s">
        <v>48</v>
      </c>
      <c r="D279">
        <v>9732863.9442270212</v>
      </c>
      <c r="E279">
        <v>6132609.9267394803</v>
      </c>
      <c r="F279">
        <v>3600254.0174875399</v>
      </c>
      <c r="G279">
        <v>0.415223215118741</v>
      </c>
      <c r="H279">
        <v>0.295281224699524</v>
      </c>
      <c r="I279">
        <v>5929487.9473925103</v>
      </c>
      <c r="J279">
        <v>3524777.2579971501</v>
      </c>
      <c r="K279">
        <v>0.40147034931881698</v>
      </c>
      <c r="L279">
        <v>0.28909086427761499</v>
      </c>
      <c r="M279">
        <v>203121.979346968</v>
      </c>
      <c r="N279">
        <v>75476.759490389799</v>
      </c>
      <c r="O279">
        <v>1.37528657999241E-2</v>
      </c>
      <c r="P279">
        <v>6.1903604219090101E-3</v>
      </c>
      <c r="Q279">
        <v>0.36098373224434116</v>
      </c>
    </row>
    <row r="280" spans="1:17" x14ac:dyDescent="0.2">
      <c r="A280">
        <v>23</v>
      </c>
      <c r="B280">
        <v>2005</v>
      </c>
      <c r="C280" t="s">
        <v>48</v>
      </c>
      <c r="D280">
        <v>9391740.4719258808</v>
      </c>
      <c r="E280">
        <v>5999818.8717080699</v>
      </c>
      <c r="F280">
        <v>3391921.6002178099</v>
      </c>
      <c r="G280">
        <v>0.40145277233947801</v>
      </c>
      <c r="H280">
        <v>0.28261459401336497</v>
      </c>
      <c r="I280">
        <v>5759615.8960931804</v>
      </c>
      <c r="J280">
        <v>3334131.0364305698</v>
      </c>
      <c r="K280">
        <v>0.38538059540435399</v>
      </c>
      <c r="L280">
        <v>0.27779948958362699</v>
      </c>
      <c r="M280">
        <v>240202.97561489401</v>
      </c>
      <c r="N280">
        <v>57790.563787234001</v>
      </c>
      <c r="O280">
        <v>1.6072176935124499E-2</v>
      </c>
      <c r="P280">
        <v>4.8151044297379602E-3</v>
      </c>
      <c r="Q280">
        <v>0.34852378916215093</v>
      </c>
    </row>
    <row r="281" spans="1:17" x14ac:dyDescent="0.2">
      <c r="A281">
        <v>23</v>
      </c>
      <c r="B281">
        <v>2006</v>
      </c>
      <c r="C281" t="s">
        <v>48</v>
      </c>
      <c r="D281">
        <v>10330940.60493307</v>
      </c>
      <c r="E281">
        <v>7094519.8683024896</v>
      </c>
      <c r="F281">
        <v>3236420.7366305799</v>
      </c>
      <c r="G281">
        <v>0.46371307361327002</v>
      </c>
      <c r="H281">
        <v>0.269174730507515</v>
      </c>
      <c r="I281">
        <v>6837948.7321566399</v>
      </c>
      <c r="J281">
        <v>3111976.26191168</v>
      </c>
      <c r="K281">
        <v>0.44694303246161898</v>
      </c>
      <c r="L281">
        <v>0.25882462133707301</v>
      </c>
      <c r="M281">
        <v>256571.136145845</v>
      </c>
      <c r="N281">
        <v>124444.474718896</v>
      </c>
      <c r="O281">
        <v>1.6770041151651E-2</v>
      </c>
      <c r="P281">
        <v>1.03501091704417E-2</v>
      </c>
      <c r="Q281">
        <v>0.37810600742099959</v>
      </c>
    </row>
    <row r="282" spans="1:17" x14ac:dyDescent="0.2">
      <c r="A282">
        <v>23</v>
      </c>
      <c r="B282">
        <v>2007</v>
      </c>
      <c r="C282" t="s">
        <v>48</v>
      </c>
      <c r="D282">
        <v>10885764.455763509</v>
      </c>
      <c r="E282">
        <v>7419753.2042944999</v>
      </c>
      <c r="F282">
        <v>3466011.25146901</v>
      </c>
      <c r="G282">
        <v>0.47549462841203699</v>
      </c>
      <c r="H282">
        <v>0.29016093544295501</v>
      </c>
      <c r="I282">
        <v>7175879.0265732398</v>
      </c>
      <c r="J282">
        <v>3393807.4806754901</v>
      </c>
      <c r="K282">
        <v>0.45986596013669001</v>
      </c>
      <c r="L282">
        <v>0.28411631753611</v>
      </c>
      <c r="M282">
        <v>243874.177721263</v>
      </c>
      <c r="N282">
        <v>72203.770793519594</v>
      </c>
      <c r="O282">
        <v>1.5628668275347202E-2</v>
      </c>
      <c r="P282">
        <v>6.0446179068451601E-3</v>
      </c>
      <c r="Q282">
        <v>0.39513591452466107</v>
      </c>
    </row>
    <row r="283" spans="1:17" x14ac:dyDescent="0.2">
      <c r="A283">
        <v>23</v>
      </c>
      <c r="B283">
        <v>2008</v>
      </c>
      <c r="C283" t="s">
        <v>48</v>
      </c>
      <c r="D283">
        <v>10161369.954832599</v>
      </c>
      <c r="E283">
        <v>7279824.9874708597</v>
      </c>
      <c r="F283">
        <v>2881544.9673617398</v>
      </c>
      <c r="G283">
        <v>0.46733536484492699</v>
      </c>
      <c r="H283">
        <v>0.24274902057578401</v>
      </c>
      <c r="I283">
        <v>7033379.7294876203</v>
      </c>
      <c r="J283">
        <v>2794424.0683996598</v>
      </c>
      <c r="K283">
        <v>0.45151457454404398</v>
      </c>
      <c r="L283">
        <v>0.235409724075375</v>
      </c>
      <c r="M283">
        <v>246445.25798324301</v>
      </c>
      <c r="N283">
        <v>87120.898962082705</v>
      </c>
      <c r="O283">
        <v>1.5820790300882501E-2</v>
      </c>
      <c r="P283">
        <v>7.33929650040838E-3</v>
      </c>
      <c r="Q283">
        <v>0.37020743471708872</v>
      </c>
    </row>
    <row r="284" spans="1:17" x14ac:dyDescent="0.2">
      <c r="A284">
        <v>23</v>
      </c>
      <c r="B284">
        <v>2009</v>
      </c>
      <c r="C284" t="s">
        <v>48</v>
      </c>
      <c r="D284">
        <v>10816891.72909374</v>
      </c>
      <c r="E284">
        <v>7526576.4323732397</v>
      </c>
      <c r="F284">
        <v>3290315.2967205001</v>
      </c>
      <c r="G284">
        <v>0.47599743832872599</v>
      </c>
      <c r="H284">
        <v>0.28013820583418603</v>
      </c>
      <c r="I284">
        <v>7257850.7422683304</v>
      </c>
      <c r="J284">
        <v>3141064.8772759801</v>
      </c>
      <c r="K284">
        <v>0.45900262783920798</v>
      </c>
      <c r="L284">
        <v>0.26743099058193998</v>
      </c>
      <c r="M284">
        <v>268725.690104904</v>
      </c>
      <c r="N284">
        <v>149250.419444514</v>
      </c>
      <c r="O284">
        <v>1.69948104895177E-2</v>
      </c>
      <c r="P284">
        <v>1.27072152522462E-2</v>
      </c>
      <c r="Q284">
        <v>0.39252009255791936</v>
      </c>
    </row>
    <row r="285" spans="1:17" x14ac:dyDescent="0.2">
      <c r="A285">
        <v>23</v>
      </c>
      <c r="B285">
        <v>2010</v>
      </c>
      <c r="C285" t="s">
        <v>48</v>
      </c>
      <c r="D285">
        <v>11382756.11626224</v>
      </c>
      <c r="E285">
        <v>7930729.8360444801</v>
      </c>
      <c r="F285">
        <v>3452026.2802177598</v>
      </c>
      <c r="G285">
        <v>0.49360104721278297</v>
      </c>
      <c r="H285">
        <v>0.297607779480701</v>
      </c>
      <c r="I285">
        <v>7785778.2819341896</v>
      </c>
      <c r="J285">
        <v>3317081.4272773298</v>
      </c>
      <c r="K285">
        <v>0.48457940098562402</v>
      </c>
      <c r="L285">
        <v>0.28597384776178703</v>
      </c>
      <c r="M285">
        <v>144951.554110294</v>
      </c>
      <c r="N285">
        <v>134944.852940426</v>
      </c>
      <c r="O285">
        <v>9.0216462271581702E-3</v>
      </c>
      <c r="P285">
        <v>1.1633931718913901E-2</v>
      </c>
      <c r="Q285">
        <v>0.41142989422581633</v>
      </c>
    </row>
    <row r="286" spans="1:17" x14ac:dyDescent="0.2">
      <c r="A286">
        <v>23</v>
      </c>
      <c r="B286">
        <v>2011</v>
      </c>
      <c r="C286" t="s">
        <v>48</v>
      </c>
      <c r="D286">
        <v>10372965.44137824</v>
      </c>
      <c r="E286">
        <v>7847046.4096294297</v>
      </c>
      <c r="F286">
        <v>2525919.0317488099</v>
      </c>
      <c r="G286">
        <v>0.48293546974970603</v>
      </c>
      <c r="H286">
        <v>0.22279791628856099</v>
      </c>
      <c r="I286">
        <v>7643196.26504065</v>
      </c>
      <c r="J286">
        <v>2436998.5723180999</v>
      </c>
      <c r="K286">
        <v>0.47038979839816197</v>
      </c>
      <c r="L286">
        <v>0.214954714338074</v>
      </c>
      <c r="M286">
        <v>203850.144588778</v>
      </c>
      <c r="N286">
        <v>88920.459430707095</v>
      </c>
      <c r="O286">
        <v>1.2545671351544401E-2</v>
      </c>
      <c r="P286">
        <v>7.8432019504864406E-3</v>
      </c>
      <c r="Q286">
        <v>0.3760240602218578</v>
      </c>
    </row>
    <row r="287" spans="1:17" x14ac:dyDescent="0.2">
      <c r="A287">
        <v>23</v>
      </c>
      <c r="B287">
        <v>2012</v>
      </c>
      <c r="C287" t="s">
        <v>48</v>
      </c>
      <c r="D287">
        <v>9944165.5557454005</v>
      </c>
      <c r="E287">
        <v>7833385.6692211097</v>
      </c>
      <c r="F287">
        <v>2110779.8865242898</v>
      </c>
      <c r="G287">
        <v>0.48086917587348299</v>
      </c>
      <c r="H287">
        <v>0.19129423569323001</v>
      </c>
      <c r="I287">
        <v>7643101.5284161204</v>
      </c>
      <c r="J287">
        <v>2035298.3348950199</v>
      </c>
      <c r="K287">
        <v>0.469188175877503</v>
      </c>
      <c r="L287">
        <v>0.18445354812554701</v>
      </c>
      <c r="M287">
        <v>190284.140804986</v>
      </c>
      <c r="N287">
        <v>75481.551629272799</v>
      </c>
      <c r="O287">
        <v>1.16809999959807E-2</v>
      </c>
      <c r="P287">
        <v>6.8406875676824096E-3</v>
      </c>
      <c r="Q287">
        <v>0.36393172776474492</v>
      </c>
    </row>
    <row r="288" spans="1:17" x14ac:dyDescent="0.2">
      <c r="A288">
        <v>23</v>
      </c>
      <c r="B288">
        <v>2013</v>
      </c>
      <c r="C288" t="s">
        <v>48</v>
      </c>
      <c r="D288">
        <v>9855463.4508455396</v>
      </c>
      <c r="E288">
        <v>7766911.39079447</v>
      </c>
      <c r="F288">
        <v>2088552.0600510701</v>
      </c>
      <c r="G288">
        <v>0.47712527079343903</v>
      </c>
      <c r="H288">
        <v>0.195841164413705</v>
      </c>
      <c r="I288">
        <v>7524666.5796668101</v>
      </c>
      <c r="J288">
        <v>1969297.7698212999</v>
      </c>
      <c r="K288">
        <v>0.46224405028092203</v>
      </c>
      <c r="L288">
        <v>0.18465882450145199</v>
      </c>
      <c r="M288">
        <v>242244.81112766199</v>
      </c>
      <c r="N288">
        <v>119254.290229766</v>
      </c>
      <c r="O288">
        <v>1.48812205125168E-2</v>
      </c>
      <c r="P288">
        <v>1.1182339912253101E-2</v>
      </c>
      <c r="Q288">
        <v>0.36578832487243762</v>
      </c>
    </row>
    <row r="289" spans="1:17" x14ac:dyDescent="0.2">
      <c r="A289">
        <v>23</v>
      </c>
      <c r="B289">
        <v>2014</v>
      </c>
      <c r="C289" t="s">
        <v>48</v>
      </c>
      <c r="D289">
        <v>10314584.774136271</v>
      </c>
      <c r="E289">
        <v>8079032.5663052602</v>
      </c>
      <c r="F289">
        <v>2235552.2078310102</v>
      </c>
      <c r="G289">
        <v>0.50323425149413104</v>
      </c>
      <c r="H289">
        <v>0.21561196987839401</v>
      </c>
      <c r="I289">
        <v>7838410.6218983997</v>
      </c>
      <c r="J289">
        <v>2078993.28882165</v>
      </c>
      <c r="K289">
        <v>0.48824616930819298</v>
      </c>
      <c r="L289">
        <v>0.20051235520091401</v>
      </c>
      <c r="M289">
        <v>240621.94440686601</v>
      </c>
      <c r="N289">
        <v>156558.91900935199</v>
      </c>
      <c r="O289">
        <v>1.49880821859378E-2</v>
      </c>
      <c r="P289">
        <v>1.5099614677480101E-2</v>
      </c>
      <c r="Q289">
        <v>0.39036944448622568</v>
      </c>
    </row>
    <row r="290" spans="1:17" x14ac:dyDescent="0.2">
      <c r="A290">
        <v>23</v>
      </c>
      <c r="B290">
        <v>2015</v>
      </c>
      <c r="C290" t="s">
        <v>48</v>
      </c>
      <c r="D290">
        <v>11313035.659499329</v>
      </c>
      <c r="E290">
        <v>8362243.8678246597</v>
      </c>
      <c r="F290">
        <v>2950791.7916746698</v>
      </c>
      <c r="G290">
        <v>0.52836975102861905</v>
      </c>
      <c r="H290">
        <v>0.29392362744960498</v>
      </c>
      <c r="I290">
        <v>8100769.6853270298</v>
      </c>
      <c r="J290">
        <v>2791648.0836735801</v>
      </c>
      <c r="K290">
        <v>0.511848461899721</v>
      </c>
      <c r="L290">
        <v>0.27807157849330899</v>
      </c>
      <c r="M290">
        <v>261474.182497631</v>
      </c>
      <c r="N290">
        <v>159143.70800109699</v>
      </c>
      <c r="O290">
        <v>1.6521289128897901E-2</v>
      </c>
      <c r="P290">
        <v>1.5852048956295901E-2</v>
      </c>
      <c r="Q290">
        <v>0.43737403175383888</v>
      </c>
    </row>
    <row r="291" spans="1:17" x14ac:dyDescent="0.2">
      <c r="A291">
        <v>23</v>
      </c>
      <c r="B291">
        <v>2016</v>
      </c>
      <c r="C291" t="s">
        <v>48</v>
      </c>
      <c r="D291">
        <v>10607698.29524323</v>
      </c>
      <c r="E291">
        <v>8128701.8032703502</v>
      </c>
      <c r="F291">
        <v>2478996.49197288</v>
      </c>
      <c r="G291">
        <v>0.51549021900747405</v>
      </c>
      <c r="H291">
        <v>0.25208683198070098</v>
      </c>
      <c r="I291">
        <v>7839293.8761270903</v>
      </c>
      <c r="J291">
        <v>2251414.26334845</v>
      </c>
      <c r="K291">
        <v>0.49713710932819399</v>
      </c>
      <c r="L291">
        <v>0.22894420825581499</v>
      </c>
      <c r="M291">
        <v>289407.92714326602</v>
      </c>
      <c r="N291">
        <v>227582.22862443599</v>
      </c>
      <c r="O291">
        <v>1.8353109679279899E-2</v>
      </c>
      <c r="P291">
        <v>2.3142623724886398E-2</v>
      </c>
      <c r="Q291">
        <v>0.41431828572406976</v>
      </c>
    </row>
    <row r="292" spans="1:17" x14ac:dyDescent="0.2">
      <c r="A292">
        <v>23</v>
      </c>
      <c r="B292">
        <v>2017</v>
      </c>
      <c r="C292" t="s">
        <v>48</v>
      </c>
      <c r="D292">
        <v>10783554.454955991</v>
      </c>
      <c r="E292">
        <v>8337143.0291278902</v>
      </c>
      <c r="F292">
        <v>2446411.4258281002</v>
      </c>
      <c r="G292">
        <v>0.5332455399571</v>
      </c>
      <c r="H292">
        <v>0.25544485837609499</v>
      </c>
      <c r="I292">
        <v>8098294.4627552498</v>
      </c>
      <c r="J292">
        <v>2276158.4267479698</v>
      </c>
      <c r="K292">
        <v>0.51796873202680804</v>
      </c>
      <c r="L292">
        <v>0.237667695966298</v>
      </c>
      <c r="M292">
        <v>238848.56637264401</v>
      </c>
      <c r="N292">
        <v>170252.99908012699</v>
      </c>
      <c r="O292">
        <v>1.5276807930292E-2</v>
      </c>
      <c r="P292">
        <v>1.77771624097968E-2</v>
      </c>
      <c r="Q292">
        <v>0.42771889354281156</v>
      </c>
    </row>
    <row r="293" spans="1:17" x14ac:dyDescent="0.2">
      <c r="A293">
        <v>23</v>
      </c>
      <c r="B293">
        <v>2018</v>
      </c>
      <c r="C293" t="s">
        <v>48</v>
      </c>
      <c r="D293">
        <v>11305687.876930069</v>
      </c>
      <c r="E293">
        <v>8793449.5211499296</v>
      </c>
      <c r="F293">
        <v>2512238.35578014</v>
      </c>
      <c r="G293">
        <v>0.56988599995761102</v>
      </c>
      <c r="H293">
        <v>0.26995441070325898</v>
      </c>
      <c r="I293">
        <v>8543744.9777874108</v>
      </c>
      <c r="J293">
        <v>2369567.4819466998</v>
      </c>
      <c r="K293">
        <v>0.55370314440748403</v>
      </c>
      <c r="L293">
        <v>0.25462360756445301</v>
      </c>
      <c r="M293">
        <v>249704.54336251601</v>
      </c>
      <c r="N293">
        <v>142670.873833436</v>
      </c>
      <c r="O293">
        <v>1.6182855550127401E-2</v>
      </c>
      <c r="P293">
        <v>1.53308031388065E-2</v>
      </c>
      <c r="Q293">
        <v>0.45704756977342742</v>
      </c>
    </row>
    <row r="294" spans="1:17" x14ac:dyDescent="0.2">
      <c r="A294">
        <v>23</v>
      </c>
      <c r="B294">
        <v>2019</v>
      </c>
      <c r="C294" t="s">
        <v>48</v>
      </c>
      <c r="D294">
        <v>11825883.01602741</v>
      </c>
      <c r="E294">
        <v>9506617.4715201892</v>
      </c>
      <c r="F294">
        <v>2675308.47230992</v>
      </c>
      <c r="G294">
        <v>0.62334917879233698</v>
      </c>
      <c r="H294">
        <v>0.29537980258458901</v>
      </c>
      <c r="I294">
        <v>9054394.13923309</v>
      </c>
      <c r="J294">
        <v>2474790.5748768901</v>
      </c>
      <c r="K294">
        <v>0.59369688199419701</v>
      </c>
      <c r="L294">
        <v>0.27324069691827702</v>
      </c>
      <c r="M294">
        <v>452223.33228710102</v>
      </c>
      <c r="N294">
        <v>200517.89743303601</v>
      </c>
      <c r="O294">
        <v>2.96522967981399E-2</v>
      </c>
      <c r="P294">
        <v>2.21391056663112E-2</v>
      </c>
      <c r="Q294">
        <v>0.49820725390720444</v>
      </c>
    </row>
    <row r="295" spans="1:17" x14ac:dyDescent="0.2">
      <c r="A295">
        <v>23</v>
      </c>
      <c r="B295">
        <v>2020</v>
      </c>
      <c r="C295" t="s">
        <v>48</v>
      </c>
      <c r="D295">
        <v>11664453.61142678</v>
      </c>
      <c r="E295">
        <v>9150574.5437174905</v>
      </c>
      <c r="F295">
        <v>2478722.4815038</v>
      </c>
      <c r="G295">
        <v>0.60543130486159502</v>
      </c>
      <c r="H295">
        <v>0.28220998508442702</v>
      </c>
      <c r="I295">
        <v>8815928.5774860494</v>
      </c>
      <c r="J295">
        <v>2267503.1346297101</v>
      </c>
      <c r="K295">
        <v>0.58329005645864296</v>
      </c>
      <c r="L295">
        <v>0.25816202926215298</v>
      </c>
      <c r="M295">
        <v>334645.96623144299</v>
      </c>
      <c r="N295">
        <v>211219.34687409399</v>
      </c>
      <c r="O295">
        <v>2.21412484029513E-2</v>
      </c>
      <c r="P295">
        <v>2.4047955822273901E-2</v>
      </c>
      <c r="Q295">
        <v>0.48692242238064448</v>
      </c>
    </row>
    <row r="296" spans="1:17" x14ac:dyDescent="0.2">
      <c r="A296">
        <v>23</v>
      </c>
      <c r="B296">
        <v>2021</v>
      </c>
      <c r="C296" t="s">
        <v>48</v>
      </c>
      <c r="D296">
        <v>8679419.3924364299</v>
      </c>
      <c r="E296">
        <v>6324872.5082401196</v>
      </c>
      <c r="F296">
        <v>2354546.8841963098</v>
      </c>
      <c r="G296">
        <v>0.46757766413374502</v>
      </c>
      <c r="H296">
        <v>0.38972271778011602</v>
      </c>
      <c r="I296">
        <v>5992792.8568532299</v>
      </c>
      <c r="J296">
        <v>2098382.4720490598</v>
      </c>
      <c r="K296">
        <v>0.44302807400374</v>
      </c>
      <c r="L296">
        <v>0.34732258908841301</v>
      </c>
      <c r="M296">
        <v>332079.65138689399</v>
      </c>
      <c r="N296">
        <v>256164.412147247</v>
      </c>
      <c r="O296">
        <v>2.45495901300051E-2</v>
      </c>
      <c r="P296">
        <v>4.2400128691702503E-2</v>
      </c>
      <c r="Q296">
        <v>0.443540646558852</v>
      </c>
    </row>
    <row r="297" spans="1:17" x14ac:dyDescent="0.2">
      <c r="A297">
        <v>23</v>
      </c>
      <c r="B297">
        <v>2022</v>
      </c>
      <c r="C297" t="s">
        <v>48</v>
      </c>
      <c r="D297">
        <v>9063809.0436533801</v>
      </c>
      <c r="E297">
        <v>7530366.8504019799</v>
      </c>
      <c r="F297">
        <v>1533442.1932514</v>
      </c>
      <c r="G297">
        <v>0.55802261355397897</v>
      </c>
      <c r="H297">
        <v>0.262860409191222</v>
      </c>
      <c r="I297">
        <v>7202258.4538763799</v>
      </c>
      <c r="J297">
        <v>1391536.8072275999</v>
      </c>
      <c r="K297">
        <v>0.53370880406826304</v>
      </c>
      <c r="L297">
        <v>0.23853519628080599</v>
      </c>
      <c r="M297">
        <v>328108.39652560302</v>
      </c>
      <c r="N297">
        <v>141905.386023806</v>
      </c>
      <c r="O297">
        <v>2.4313809485715598E-2</v>
      </c>
      <c r="P297">
        <v>2.4325212910416099E-2</v>
      </c>
      <c r="Q297">
        <v>0.46893714610265907</v>
      </c>
    </row>
    <row r="298" spans="1:17" x14ac:dyDescent="0.2">
      <c r="A298">
        <v>31</v>
      </c>
      <c r="B298">
        <v>1986</v>
      </c>
      <c r="C298" t="s">
        <v>49</v>
      </c>
      <c r="D298">
        <v>2104382.1583568701</v>
      </c>
      <c r="E298">
        <v>2104382.1583568701</v>
      </c>
      <c r="G298">
        <v>0.251513886433954</v>
      </c>
      <c r="I298">
        <v>2033797.6535650301</v>
      </c>
      <c r="K298">
        <v>0.24307768911508101</v>
      </c>
      <c r="M298">
        <v>70584.504791846804</v>
      </c>
      <c r="O298">
        <v>8.4361973188725198E-3</v>
      </c>
      <c r="Q298">
        <v>0.251513886433954</v>
      </c>
    </row>
    <row r="299" spans="1:17" x14ac:dyDescent="0.2">
      <c r="A299">
        <v>31</v>
      </c>
      <c r="B299">
        <v>1987</v>
      </c>
      <c r="C299" t="s">
        <v>49</v>
      </c>
      <c r="D299">
        <v>2157664.9579006298</v>
      </c>
      <c r="E299">
        <v>2157664.9579006298</v>
      </c>
      <c r="G299">
        <v>0.25406506933602302</v>
      </c>
      <c r="I299">
        <v>2070414.7919739301</v>
      </c>
      <c r="K299">
        <v>0.24379136146744099</v>
      </c>
      <c r="M299">
        <v>87250.165926697897</v>
      </c>
      <c r="O299">
        <v>1.0273707868581399E-2</v>
      </c>
      <c r="Q299">
        <v>0.25406506933602302</v>
      </c>
    </row>
    <row r="300" spans="1:17" x14ac:dyDescent="0.2">
      <c r="A300">
        <v>31</v>
      </c>
      <c r="B300">
        <v>1988</v>
      </c>
      <c r="C300" t="s">
        <v>49</v>
      </c>
      <c r="D300">
        <v>2351736.3277970599</v>
      </c>
      <c r="E300">
        <v>2351736.3277970599</v>
      </c>
      <c r="G300">
        <v>0.272362429596746</v>
      </c>
      <c r="I300">
        <v>2258934.0424341899</v>
      </c>
      <c r="K300">
        <v>0.261614687337206</v>
      </c>
      <c r="M300">
        <v>92802.285362864204</v>
      </c>
      <c r="O300">
        <v>1.0747742259540199E-2</v>
      </c>
      <c r="Q300">
        <v>0.272362429596746</v>
      </c>
    </row>
    <row r="301" spans="1:17" x14ac:dyDescent="0.2">
      <c r="A301">
        <v>31</v>
      </c>
      <c r="B301">
        <v>1989</v>
      </c>
      <c r="C301" t="s">
        <v>49</v>
      </c>
      <c r="D301">
        <v>2354213.0912367799</v>
      </c>
      <c r="E301">
        <v>2354213.0912367799</v>
      </c>
      <c r="G301">
        <v>0.269374757744197</v>
      </c>
      <c r="I301">
        <v>2261243.4702370898</v>
      </c>
      <c r="K301">
        <v>0.25873694877627401</v>
      </c>
      <c r="M301">
        <v>92969.620999684994</v>
      </c>
      <c r="O301">
        <v>1.06378089679229E-2</v>
      </c>
      <c r="Q301">
        <v>0.269374757744197</v>
      </c>
    </row>
    <row r="302" spans="1:17" x14ac:dyDescent="0.2">
      <c r="A302">
        <v>31</v>
      </c>
      <c r="B302">
        <v>1990</v>
      </c>
      <c r="C302" t="s">
        <v>49</v>
      </c>
      <c r="D302">
        <v>2816061.5138944802</v>
      </c>
      <c r="E302">
        <v>2816061.5138944802</v>
      </c>
      <c r="G302">
        <v>0.32042528997373498</v>
      </c>
      <c r="I302">
        <v>2720301.2428544299</v>
      </c>
      <c r="K302">
        <v>0.309529216693881</v>
      </c>
      <c r="M302">
        <v>95760.271040051302</v>
      </c>
      <c r="O302">
        <v>1.0896073279854399E-2</v>
      </c>
      <c r="Q302">
        <v>0.32042528997373498</v>
      </c>
    </row>
    <row r="303" spans="1:17" x14ac:dyDescent="0.2">
      <c r="A303">
        <v>31</v>
      </c>
      <c r="B303">
        <v>1991</v>
      </c>
      <c r="C303" t="s">
        <v>49</v>
      </c>
      <c r="D303">
        <v>2914265.5615050299</v>
      </c>
      <c r="E303">
        <v>2914265.5615050299</v>
      </c>
      <c r="G303">
        <v>0.33018472982396602</v>
      </c>
      <c r="I303">
        <v>2824465.4864222901</v>
      </c>
      <c r="K303">
        <v>0.320010429334324</v>
      </c>
      <c r="M303">
        <v>89800.075082741096</v>
      </c>
      <c r="O303">
        <v>1.0174300489641699E-2</v>
      </c>
      <c r="Q303">
        <v>0.33018472982396596</v>
      </c>
    </row>
    <row r="304" spans="1:17" x14ac:dyDescent="0.2">
      <c r="A304">
        <v>31</v>
      </c>
      <c r="B304">
        <v>1992</v>
      </c>
      <c r="C304" t="s">
        <v>49</v>
      </c>
      <c r="D304">
        <v>2848028.9462363301</v>
      </c>
      <c r="E304">
        <v>2848028.9462363301</v>
      </c>
      <c r="G304">
        <v>0.32121779518307603</v>
      </c>
      <c r="I304">
        <v>2777080.8386311</v>
      </c>
      <c r="K304">
        <v>0.31321584185760898</v>
      </c>
      <c r="M304">
        <v>70948.107605228899</v>
      </c>
      <c r="O304">
        <v>8.0019533254674195E-3</v>
      </c>
      <c r="Q304">
        <v>0.32121779518307597</v>
      </c>
    </row>
    <row r="305" spans="1:17" x14ac:dyDescent="0.2">
      <c r="A305">
        <v>31</v>
      </c>
      <c r="B305">
        <v>1993</v>
      </c>
      <c r="C305" t="s">
        <v>49</v>
      </c>
      <c r="D305">
        <v>3559536.07925284</v>
      </c>
      <c r="E305">
        <v>3559536.07925284</v>
      </c>
      <c r="G305">
        <v>0.39989610513215301</v>
      </c>
      <c r="I305">
        <v>3468870.1155212498</v>
      </c>
      <c r="K305">
        <v>0.38971023681755901</v>
      </c>
      <c r="M305">
        <v>90665.963731585696</v>
      </c>
      <c r="O305">
        <v>1.01858683145936E-2</v>
      </c>
      <c r="Q305">
        <v>0.39989610513215301</v>
      </c>
    </row>
    <row r="306" spans="1:17" x14ac:dyDescent="0.2">
      <c r="A306">
        <v>31</v>
      </c>
      <c r="B306">
        <v>1994</v>
      </c>
      <c r="C306" t="s">
        <v>49</v>
      </c>
      <c r="D306">
        <v>4108873.7384323999</v>
      </c>
      <c r="E306">
        <v>4108873.7384323999</v>
      </c>
      <c r="G306">
        <v>0.45933330287889901</v>
      </c>
      <c r="I306">
        <v>4034617.77752396</v>
      </c>
      <c r="K306">
        <v>0.45103218730470002</v>
      </c>
      <c r="M306">
        <v>74255.960908432404</v>
      </c>
      <c r="O306">
        <v>8.3011155741985598E-3</v>
      </c>
      <c r="Q306">
        <v>0.45933330287889901</v>
      </c>
    </row>
    <row r="307" spans="1:17" x14ac:dyDescent="0.2">
      <c r="A307">
        <v>31</v>
      </c>
      <c r="B307">
        <v>1995</v>
      </c>
      <c r="C307" t="s">
        <v>49</v>
      </c>
      <c r="D307">
        <v>3928487.42973796</v>
      </c>
      <c r="E307">
        <v>3928487.42973796</v>
      </c>
      <c r="G307">
        <v>0.43685340763243302</v>
      </c>
      <c r="I307">
        <v>3811242.9997108802</v>
      </c>
      <c r="K307">
        <v>0.42381565972072099</v>
      </c>
      <c r="M307">
        <v>117244.43002708</v>
      </c>
      <c r="O307">
        <v>1.30377479117118E-2</v>
      </c>
      <c r="Q307">
        <v>0.43685340763243297</v>
      </c>
    </row>
    <row r="308" spans="1:17" x14ac:dyDescent="0.2">
      <c r="A308">
        <v>31</v>
      </c>
      <c r="B308">
        <v>1996</v>
      </c>
      <c r="C308" t="s">
        <v>49</v>
      </c>
      <c r="D308">
        <v>3620156.41182156</v>
      </c>
      <c r="E308">
        <v>3620156.41182156</v>
      </c>
      <c r="G308">
        <v>0.37994507673511901</v>
      </c>
      <c r="I308">
        <v>3572973.1653497098</v>
      </c>
      <c r="K308">
        <v>0.374993069097323</v>
      </c>
      <c r="M308">
        <v>47183.2464718466</v>
      </c>
      <c r="O308">
        <v>4.95200763779635E-3</v>
      </c>
      <c r="Q308">
        <v>0.37994507673511901</v>
      </c>
    </row>
    <row r="309" spans="1:17" x14ac:dyDescent="0.2">
      <c r="A309">
        <v>31</v>
      </c>
      <c r="B309">
        <v>1997</v>
      </c>
      <c r="C309" t="s">
        <v>49</v>
      </c>
      <c r="D309">
        <v>3977126.3048827802</v>
      </c>
      <c r="E309">
        <v>3977126.3048827802</v>
      </c>
      <c r="G309">
        <v>0.39410252647438698</v>
      </c>
      <c r="I309">
        <v>3908923.4925887198</v>
      </c>
      <c r="K309">
        <v>0.38734415407752598</v>
      </c>
      <c r="M309">
        <v>68202.812294065705</v>
      </c>
      <c r="O309">
        <v>6.7583723968610296E-3</v>
      </c>
      <c r="Q309">
        <v>0.39410252647438693</v>
      </c>
    </row>
    <row r="310" spans="1:17" x14ac:dyDescent="0.2">
      <c r="A310">
        <v>31</v>
      </c>
      <c r="B310">
        <v>1998</v>
      </c>
      <c r="C310" t="s">
        <v>49</v>
      </c>
      <c r="D310">
        <v>4309131.7567670504</v>
      </c>
      <c r="E310">
        <v>4309131.7567670504</v>
      </c>
      <c r="G310">
        <v>0.404355464316414</v>
      </c>
      <c r="I310">
        <v>4253892.00827129</v>
      </c>
      <c r="K310">
        <v>0.39917193886104901</v>
      </c>
      <c r="M310">
        <v>55239.748495754196</v>
      </c>
      <c r="O310">
        <v>5.1835254553647602E-3</v>
      </c>
      <c r="Q310">
        <v>0.40435546431641395</v>
      </c>
    </row>
    <row r="311" spans="1:17" x14ac:dyDescent="0.2">
      <c r="A311">
        <v>31</v>
      </c>
      <c r="B311">
        <v>1999</v>
      </c>
      <c r="C311" t="s">
        <v>49</v>
      </c>
      <c r="D311">
        <v>4405802.9881821601</v>
      </c>
      <c r="E311">
        <v>4405802.9881821601</v>
      </c>
      <c r="G311">
        <v>0.39415044287212497</v>
      </c>
      <c r="I311">
        <v>4314732.1685006097</v>
      </c>
      <c r="K311">
        <v>0.38600309629160601</v>
      </c>
      <c r="M311">
        <v>91070.819681542795</v>
      </c>
      <c r="O311">
        <v>8.1473465805192904E-3</v>
      </c>
      <c r="Q311">
        <v>0.39415044287212497</v>
      </c>
    </row>
    <row r="312" spans="1:17" x14ac:dyDescent="0.2">
      <c r="A312">
        <v>31</v>
      </c>
      <c r="B312">
        <v>2000</v>
      </c>
      <c r="C312" t="s">
        <v>49</v>
      </c>
      <c r="D312">
        <v>5015825.7721304502</v>
      </c>
      <c r="E312">
        <v>5015825.7721304502</v>
      </c>
      <c r="G312">
        <v>0.42829879361031897</v>
      </c>
      <c r="I312">
        <v>4938627.5487607</v>
      </c>
      <c r="K312">
        <v>0.421706876857182</v>
      </c>
      <c r="M312">
        <v>77198.223369749001</v>
      </c>
      <c r="O312">
        <v>6.5919167531370698E-3</v>
      </c>
      <c r="Q312">
        <v>0.42829879361031897</v>
      </c>
    </row>
    <row r="313" spans="1:17" x14ac:dyDescent="0.2">
      <c r="A313">
        <v>31</v>
      </c>
      <c r="B313">
        <v>2001</v>
      </c>
      <c r="C313" t="s">
        <v>49</v>
      </c>
      <c r="D313">
        <v>4999991.5076317396</v>
      </c>
      <c r="E313">
        <v>4999991.5076317396</v>
      </c>
      <c r="G313">
        <v>0.42451397247049899</v>
      </c>
      <c r="I313">
        <v>4940148.0526869204</v>
      </c>
      <c r="K313">
        <v>0.419433087283752</v>
      </c>
      <c r="M313">
        <v>59843.454944828001</v>
      </c>
      <c r="O313">
        <v>5.0808851867472603E-3</v>
      </c>
      <c r="Q313">
        <v>0.42451397247049899</v>
      </c>
    </row>
    <row r="314" spans="1:17" x14ac:dyDescent="0.2">
      <c r="A314">
        <v>31</v>
      </c>
      <c r="B314">
        <v>2002</v>
      </c>
      <c r="C314" t="s">
        <v>49</v>
      </c>
      <c r="D314">
        <v>4825393.7965895301</v>
      </c>
      <c r="E314">
        <v>4825393.7965895301</v>
      </c>
      <c r="G314">
        <v>0.40480282030620601</v>
      </c>
      <c r="I314">
        <v>4657503.8005120903</v>
      </c>
      <c r="K314">
        <v>0.39071850993108698</v>
      </c>
      <c r="M314">
        <v>167889.996077435</v>
      </c>
      <c r="O314">
        <v>1.40843103751196E-2</v>
      </c>
      <c r="Q314">
        <v>0.40480282030620607</v>
      </c>
    </row>
    <row r="315" spans="1:17" x14ac:dyDescent="0.2">
      <c r="A315">
        <v>31</v>
      </c>
      <c r="B315">
        <v>2003</v>
      </c>
      <c r="C315" t="s">
        <v>49</v>
      </c>
      <c r="D315">
        <v>5154073.33901064</v>
      </c>
      <c r="E315">
        <v>5154073.33901064</v>
      </c>
      <c r="G315">
        <v>0.42753954449883302</v>
      </c>
      <c r="I315">
        <v>4969168.3566478798</v>
      </c>
      <c r="K315">
        <v>0.41220134755534299</v>
      </c>
      <c r="M315">
        <v>184904.98236276</v>
      </c>
      <c r="O315">
        <v>1.53381969434906E-2</v>
      </c>
      <c r="Q315">
        <v>0.42753954449883302</v>
      </c>
    </row>
    <row r="316" spans="1:17" x14ac:dyDescent="0.2">
      <c r="A316">
        <v>31</v>
      </c>
      <c r="B316">
        <v>2004</v>
      </c>
      <c r="C316" t="s">
        <v>49</v>
      </c>
      <c r="D316">
        <v>5365601.9919909099</v>
      </c>
      <c r="E316">
        <v>5365601.9919909099</v>
      </c>
      <c r="G316">
        <v>0.44132685472868399</v>
      </c>
      <c r="I316">
        <v>5203487.2822281597</v>
      </c>
      <c r="K316">
        <v>0.42799273582242903</v>
      </c>
      <c r="M316">
        <v>162114.709762743</v>
      </c>
      <c r="O316">
        <v>1.33341189062549E-2</v>
      </c>
      <c r="Q316">
        <v>0.44132685472868399</v>
      </c>
    </row>
    <row r="317" spans="1:17" x14ac:dyDescent="0.2">
      <c r="A317">
        <v>31</v>
      </c>
      <c r="B317">
        <v>2005</v>
      </c>
      <c r="C317" t="s">
        <v>49</v>
      </c>
      <c r="D317">
        <v>5306967.1939269695</v>
      </c>
      <c r="E317">
        <v>5306967.1939269695</v>
      </c>
      <c r="G317">
        <v>0.43461077544257898</v>
      </c>
      <c r="I317">
        <v>5120639.6481180899</v>
      </c>
      <c r="K317">
        <v>0.41935159704347702</v>
      </c>
      <c r="M317">
        <v>186327.545808886</v>
      </c>
      <c r="O317">
        <v>1.52591783991018E-2</v>
      </c>
      <c r="Q317">
        <v>0.43461077544257898</v>
      </c>
    </row>
    <row r="318" spans="1:17" x14ac:dyDescent="0.2">
      <c r="A318">
        <v>31</v>
      </c>
      <c r="B318">
        <v>2006</v>
      </c>
      <c r="C318" t="s">
        <v>49</v>
      </c>
      <c r="D318">
        <v>6450065.1199504696</v>
      </c>
      <c r="E318">
        <v>6450065.1199504696</v>
      </c>
      <c r="G318">
        <v>0.49253661529909998</v>
      </c>
      <c r="I318">
        <v>6240126.6418612096</v>
      </c>
      <c r="K318">
        <v>0.47650539925768398</v>
      </c>
      <c r="M318">
        <v>209938.47808925601</v>
      </c>
      <c r="O318">
        <v>1.6031216041415799E-2</v>
      </c>
      <c r="Q318">
        <v>0.49253661529909998</v>
      </c>
    </row>
    <row r="319" spans="1:17" x14ac:dyDescent="0.2">
      <c r="A319">
        <v>31</v>
      </c>
      <c r="B319">
        <v>2007</v>
      </c>
      <c r="C319" t="s">
        <v>49</v>
      </c>
      <c r="D319">
        <v>7045808.4706895202</v>
      </c>
      <c r="E319">
        <v>7045808.4706895202</v>
      </c>
      <c r="G319">
        <v>0.50116974900234301</v>
      </c>
      <c r="I319">
        <v>6836053.6348230997</v>
      </c>
      <c r="K319">
        <v>0.48624984607274802</v>
      </c>
      <c r="M319">
        <v>209754.83586642699</v>
      </c>
      <c r="O319">
        <v>1.4919902929594799E-2</v>
      </c>
      <c r="Q319">
        <v>0.50116974900234301</v>
      </c>
    </row>
    <row r="320" spans="1:17" x14ac:dyDescent="0.2">
      <c r="A320">
        <v>31</v>
      </c>
      <c r="B320">
        <v>2008</v>
      </c>
      <c r="C320" t="s">
        <v>49</v>
      </c>
      <c r="D320">
        <v>7323846.6161463503</v>
      </c>
      <c r="E320">
        <v>7323846.6161463503</v>
      </c>
      <c r="G320">
        <v>0.48723476411509298</v>
      </c>
      <c r="I320">
        <v>7100995.6822862402</v>
      </c>
      <c r="K320">
        <v>0.472409122907265</v>
      </c>
      <c r="M320">
        <v>222850.933860102</v>
      </c>
      <c r="O320">
        <v>1.48256412078286E-2</v>
      </c>
      <c r="Q320">
        <v>0.48723476411509298</v>
      </c>
    </row>
    <row r="321" spans="1:17" x14ac:dyDescent="0.2">
      <c r="A321">
        <v>31</v>
      </c>
      <c r="B321">
        <v>2009</v>
      </c>
      <c r="C321" t="s">
        <v>49</v>
      </c>
      <c r="D321">
        <v>7961441.0940552698</v>
      </c>
      <c r="E321">
        <v>7961441.0940552698</v>
      </c>
      <c r="G321">
        <v>0.49935241740932401</v>
      </c>
      <c r="I321">
        <v>7706778.2619223502</v>
      </c>
      <c r="K321">
        <v>0.48337961809478303</v>
      </c>
      <c r="M321">
        <v>254662.83213291899</v>
      </c>
      <c r="O321">
        <v>1.5972799314540199E-2</v>
      </c>
      <c r="Q321">
        <v>0.49935241740932401</v>
      </c>
    </row>
    <row r="322" spans="1:17" x14ac:dyDescent="0.2">
      <c r="A322">
        <v>31</v>
      </c>
      <c r="B322">
        <v>2010</v>
      </c>
      <c r="C322" t="s">
        <v>49</v>
      </c>
      <c r="D322">
        <v>8828709.5205461793</v>
      </c>
      <c r="E322">
        <v>8828709.5205461793</v>
      </c>
      <c r="G322">
        <v>0.52444449490642597</v>
      </c>
      <c r="I322">
        <v>8684594.8847685494</v>
      </c>
      <c r="K322">
        <v>0.51588377295797705</v>
      </c>
      <c r="M322">
        <v>144114.63577763201</v>
      </c>
      <c r="O322">
        <v>8.5607219484493801E-3</v>
      </c>
      <c r="Q322">
        <v>0.52444449490642597</v>
      </c>
    </row>
    <row r="323" spans="1:17" x14ac:dyDescent="0.2">
      <c r="A323">
        <v>31</v>
      </c>
      <c r="B323">
        <v>2011</v>
      </c>
      <c r="C323" t="s">
        <v>49</v>
      </c>
      <c r="D323">
        <v>8702931.0637498107</v>
      </c>
      <c r="E323">
        <v>8702931.0637498107</v>
      </c>
      <c r="G323">
        <v>0.52379431003075105</v>
      </c>
      <c r="I323">
        <v>8504623.9265445191</v>
      </c>
      <c r="K323">
        <v>0.51185900348336499</v>
      </c>
      <c r="M323">
        <v>198307.13720529201</v>
      </c>
      <c r="O323">
        <v>1.1935306547385701E-2</v>
      </c>
      <c r="Q323">
        <v>0.52379431003075105</v>
      </c>
    </row>
    <row r="324" spans="1:17" x14ac:dyDescent="0.2">
      <c r="A324">
        <v>31</v>
      </c>
      <c r="B324">
        <v>2012</v>
      </c>
      <c r="C324" t="s">
        <v>49</v>
      </c>
      <c r="D324">
        <v>8632080.2942665908</v>
      </c>
      <c r="E324">
        <v>8632080.2942665908</v>
      </c>
      <c r="G324">
        <v>0.52584623454356905</v>
      </c>
      <c r="I324">
        <v>8451646.5766891297</v>
      </c>
      <c r="K324">
        <v>0.51485463254980302</v>
      </c>
      <c r="M324">
        <v>180433.71757746101</v>
      </c>
      <c r="O324">
        <v>1.09916019937657E-2</v>
      </c>
      <c r="Q324">
        <v>0.52584623454356905</v>
      </c>
    </row>
    <row r="325" spans="1:17" x14ac:dyDescent="0.2">
      <c r="A325">
        <v>31</v>
      </c>
      <c r="B325">
        <v>2013</v>
      </c>
      <c r="C325" t="s">
        <v>49</v>
      </c>
      <c r="D325">
        <v>8533753.9934234396</v>
      </c>
      <c r="E325">
        <v>8533753.9934234396</v>
      </c>
      <c r="G325">
        <v>0.52760069694488299</v>
      </c>
      <c r="I325">
        <v>8308700.1541676503</v>
      </c>
      <c r="K325">
        <v>0.51368670756424395</v>
      </c>
      <c r="M325">
        <v>225053.839255792</v>
      </c>
      <c r="O325">
        <v>1.39139893806388E-2</v>
      </c>
      <c r="Q325">
        <v>0.52760069694488299</v>
      </c>
    </row>
    <row r="326" spans="1:17" x14ac:dyDescent="0.2">
      <c r="A326">
        <v>31</v>
      </c>
      <c r="B326">
        <v>2014</v>
      </c>
      <c r="C326" t="s">
        <v>49</v>
      </c>
      <c r="D326">
        <v>8842557.8514255397</v>
      </c>
      <c r="E326">
        <v>8842557.8514255397</v>
      </c>
      <c r="G326">
        <v>0.55715561735714503</v>
      </c>
      <c r="I326">
        <v>8623073.3647478893</v>
      </c>
      <c r="K326">
        <v>0.54332624618085201</v>
      </c>
      <c r="M326">
        <v>219484.486677657</v>
      </c>
      <c r="O326">
        <v>1.38293711762928E-2</v>
      </c>
      <c r="Q326">
        <v>0.55715561735714503</v>
      </c>
    </row>
    <row r="327" spans="1:17" x14ac:dyDescent="0.2">
      <c r="A327">
        <v>31</v>
      </c>
      <c r="B327">
        <v>2015</v>
      </c>
      <c r="C327" t="s">
        <v>49</v>
      </c>
      <c r="D327">
        <v>9255234.4536192399</v>
      </c>
      <c r="E327">
        <v>9255234.4536192399</v>
      </c>
      <c r="G327">
        <v>0.59213636259036495</v>
      </c>
      <c r="I327">
        <v>9020059.9214288406</v>
      </c>
      <c r="K327">
        <v>0.57709024001367903</v>
      </c>
      <c r="M327">
        <v>235174.53219040899</v>
      </c>
      <c r="O327">
        <v>1.50461225766857E-2</v>
      </c>
      <c r="Q327">
        <v>0.59213636259036495</v>
      </c>
    </row>
    <row r="328" spans="1:17" x14ac:dyDescent="0.2">
      <c r="A328">
        <v>31</v>
      </c>
      <c r="B328">
        <v>2016</v>
      </c>
      <c r="C328" t="s">
        <v>49</v>
      </c>
      <c r="D328">
        <v>9060775.4810532108</v>
      </c>
      <c r="E328">
        <v>9060775.4810532108</v>
      </c>
      <c r="G328">
        <v>0.58380028278273599</v>
      </c>
      <c r="I328">
        <v>8799260.6375198606</v>
      </c>
      <c r="K328">
        <v>0.56695046237543201</v>
      </c>
      <c r="M328">
        <v>261514.843533351</v>
      </c>
      <c r="O328">
        <v>1.68498204073044E-2</v>
      </c>
      <c r="Q328">
        <v>0.58380028278273599</v>
      </c>
    </row>
    <row r="329" spans="1:17" x14ac:dyDescent="0.2">
      <c r="A329">
        <v>31</v>
      </c>
      <c r="B329">
        <v>2017</v>
      </c>
      <c r="C329" t="s">
        <v>49</v>
      </c>
      <c r="D329">
        <v>9177185.2556385007</v>
      </c>
      <c r="E329">
        <v>9177185.2556385007</v>
      </c>
      <c r="G329">
        <v>0.59768416155552095</v>
      </c>
      <c r="I329">
        <v>8960396.4140741695</v>
      </c>
      <c r="K329">
        <v>0.58356531646351895</v>
      </c>
      <c r="M329">
        <v>216788.84156432899</v>
      </c>
      <c r="O329">
        <v>1.41188450920024E-2</v>
      </c>
      <c r="Q329">
        <v>0.59768416155552095</v>
      </c>
    </row>
    <row r="330" spans="1:17" x14ac:dyDescent="0.2">
      <c r="A330">
        <v>31</v>
      </c>
      <c r="B330">
        <v>2018</v>
      </c>
      <c r="C330" t="s">
        <v>49</v>
      </c>
      <c r="D330">
        <v>9501285.5255961604</v>
      </c>
      <c r="E330">
        <v>9501285.5255961604</v>
      </c>
      <c r="G330">
        <v>0.62616419187690997</v>
      </c>
      <c r="I330">
        <v>9272844.4100646693</v>
      </c>
      <c r="K330">
        <v>0.61110921367286697</v>
      </c>
      <c r="M330">
        <v>228441.11553149499</v>
      </c>
      <c r="O330">
        <v>1.5054978204042901E-2</v>
      </c>
      <c r="Q330">
        <v>0.62616419187690997</v>
      </c>
    </row>
    <row r="331" spans="1:17" x14ac:dyDescent="0.2">
      <c r="A331">
        <v>31</v>
      </c>
      <c r="B331">
        <v>2019</v>
      </c>
      <c r="C331" t="s">
        <v>49</v>
      </c>
      <c r="D331">
        <v>9923957.3469286896</v>
      </c>
      <c r="E331">
        <v>10311785.5874222</v>
      </c>
      <c r="G331">
        <v>0.68352454157727505</v>
      </c>
      <c r="I331">
        <v>9891385.0583958793</v>
      </c>
      <c r="K331">
        <v>0.65565797313038299</v>
      </c>
      <c r="M331">
        <v>420400.52902633598</v>
      </c>
      <c r="O331">
        <v>2.7866568446891501E-2</v>
      </c>
      <c r="Q331">
        <v>0.68352454157727505</v>
      </c>
    </row>
    <row r="332" spans="1:17" x14ac:dyDescent="0.2">
      <c r="A332">
        <v>31</v>
      </c>
      <c r="B332">
        <v>2020</v>
      </c>
      <c r="C332" t="s">
        <v>49</v>
      </c>
      <c r="D332">
        <v>9941323.4903778303</v>
      </c>
      <c r="E332">
        <v>9923957.3469286896</v>
      </c>
      <c r="G332">
        <v>0.66023775376777005</v>
      </c>
      <c r="I332">
        <v>9607574.9754184298</v>
      </c>
      <c r="K332">
        <v>0.63918893433060298</v>
      </c>
      <c r="M332">
        <v>316382.37151026202</v>
      </c>
      <c r="O332">
        <v>2.1048819437167701E-2</v>
      </c>
      <c r="Q332">
        <v>0.66023775376777005</v>
      </c>
    </row>
    <row r="333" spans="1:17" x14ac:dyDescent="0.2">
      <c r="A333">
        <v>31</v>
      </c>
      <c r="B333">
        <v>2021</v>
      </c>
      <c r="C333" t="s">
        <v>49</v>
      </c>
      <c r="D333">
        <v>9063630.1602157</v>
      </c>
      <c r="E333">
        <v>9063630.1602157</v>
      </c>
      <c r="G333">
        <v>0.57612252422084997</v>
      </c>
      <c r="I333">
        <v>8718004.1914300006</v>
      </c>
      <c r="K333">
        <v>0.554153081287583</v>
      </c>
      <c r="M333">
        <v>345625.96878570202</v>
      </c>
      <c r="O333">
        <v>2.19694429332669E-2</v>
      </c>
      <c r="Q333">
        <v>0.57612252422084997</v>
      </c>
    </row>
    <row r="334" spans="1:17" x14ac:dyDescent="0.2">
      <c r="A334">
        <v>31</v>
      </c>
      <c r="B334">
        <v>2022</v>
      </c>
      <c r="C334" t="s">
        <v>49</v>
      </c>
      <c r="D334">
        <v>10445431.698065</v>
      </c>
      <c r="E334">
        <v>10445431.698065</v>
      </c>
      <c r="G334">
        <v>0.66566243375891099</v>
      </c>
      <c r="I334">
        <v>10098499.502405001</v>
      </c>
      <c r="K334">
        <v>0.64355327289434905</v>
      </c>
      <c r="M334">
        <v>346932.19565994001</v>
      </c>
      <c r="O334">
        <v>2.2109160864562501E-2</v>
      </c>
      <c r="Q334">
        <v>0.66566243375891099</v>
      </c>
    </row>
    <row r="335" spans="1:17" x14ac:dyDescent="0.2">
      <c r="A335">
        <v>32</v>
      </c>
      <c r="B335">
        <v>1986</v>
      </c>
      <c r="C335" t="s">
        <v>50</v>
      </c>
      <c r="D335">
        <v>8145420.4452676196</v>
      </c>
      <c r="E335">
        <v>1866744.0644948401</v>
      </c>
      <c r="F335">
        <v>6278676.3807727797</v>
      </c>
      <c r="G335">
        <v>0.23439068905899399</v>
      </c>
      <c r="H335">
        <v>0.19102561295696399</v>
      </c>
      <c r="I335">
        <v>1809990.94687246</v>
      </c>
      <c r="J335">
        <v>5896121.56063662</v>
      </c>
      <c r="K335">
        <v>0.22726469755390999</v>
      </c>
      <c r="L335">
        <v>0.17938657240537001</v>
      </c>
      <c r="M335">
        <v>56753.117622379999</v>
      </c>
      <c r="N335">
        <v>382554.82013616199</v>
      </c>
      <c r="O335">
        <v>7.1259915050837699E-3</v>
      </c>
      <c r="P335">
        <v>1.1639040551594201E-2</v>
      </c>
      <c r="Q335">
        <v>0.19948382801769932</v>
      </c>
    </row>
    <row r="336" spans="1:17" x14ac:dyDescent="0.2">
      <c r="A336">
        <v>32</v>
      </c>
      <c r="B336">
        <v>1987</v>
      </c>
      <c r="C336" t="s">
        <v>50</v>
      </c>
      <c r="D336">
        <v>8786789.3945938107</v>
      </c>
      <c r="E336">
        <v>2001598.7265705499</v>
      </c>
      <c r="F336">
        <v>6785190.6680232603</v>
      </c>
      <c r="G336">
        <v>0.23913861680437501</v>
      </c>
      <c r="H336">
        <v>0.201853656676762</v>
      </c>
      <c r="I336">
        <v>1929485.87126069</v>
      </c>
      <c r="J336">
        <v>6415396.0796337696</v>
      </c>
      <c r="K336">
        <v>0.23052301956018501</v>
      </c>
      <c r="L336">
        <v>0.19085258190409901</v>
      </c>
      <c r="M336">
        <v>72112.855309868304</v>
      </c>
      <c r="N336">
        <v>369794.588389488</v>
      </c>
      <c r="O336">
        <v>8.6155972441902401E-3</v>
      </c>
      <c r="P336">
        <v>1.10010747726626E-2</v>
      </c>
      <c r="Q336">
        <v>0.20928680177123193</v>
      </c>
    </row>
    <row r="337" spans="1:17" x14ac:dyDescent="0.2">
      <c r="A337">
        <v>32</v>
      </c>
      <c r="B337">
        <v>1988</v>
      </c>
      <c r="C337" t="s">
        <v>50</v>
      </c>
      <c r="D337">
        <v>8746707.8060398996</v>
      </c>
      <c r="E337">
        <v>2350883.35132383</v>
      </c>
      <c r="F337">
        <v>6395824.4547160696</v>
      </c>
      <c r="G337">
        <v>0.25959259570450499</v>
      </c>
      <c r="H337">
        <v>0.191152067592261</v>
      </c>
      <c r="I337">
        <v>2268018.0820272299</v>
      </c>
      <c r="J337">
        <v>6037010.3562795501</v>
      </c>
      <c r="K337">
        <v>0.250442328704509</v>
      </c>
      <c r="L337">
        <v>0.180428187147604</v>
      </c>
      <c r="M337">
        <v>82865.269296600702</v>
      </c>
      <c r="N337">
        <v>358814.098436517</v>
      </c>
      <c r="O337">
        <v>9.1502669999955506E-3</v>
      </c>
      <c r="P337">
        <v>1.0723880444657699E-2</v>
      </c>
      <c r="Q337">
        <v>0.20573033260904816</v>
      </c>
    </row>
    <row r="338" spans="1:17" x14ac:dyDescent="0.2">
      <c r="A338">
        <v>32</v>
      </c>
      <c r="B338">
        <v>1989</v>
      </c>
      <c r="C338" t="s">
        <v>50</v>
      </c>
      <c r="D338">
        <v>10176159.25348842</v>
      </c>
      <c r="E338">
        <v>2516162.4499493702</v>
      </c>
      <c r="F338">
        <v>7659996.8035390498</v>
      </c>
      <c r="G338">
        <v>0.25644883505045701</v>
      </c>
      <c r="H338">
        <v>0.23072085910123499</v>
      </c>
      <c r="I338">
        <v>2426964.4596824599</v>
      </c>
      <c r="J338">
        <v>7148027.3674850697</v>
      </c>
      <c r="K338">
        <v>0.24735772064595801</v>
      </c>
      <c r="L338">
        <v>0.215300222363453</v>
      </c>
      <c r="M338">
        <v>89197.990266918394</v>
      </c>
      <c r="N338">
        <v>511969.43605398398</v>
      </c>
      <c r="O338">
        <v>9.0911144044985692E-3</v>
      </c>
      <c r="P338">
        <v>1.5420636737782401E-2</v>
      </c>
      <c r="Q338">
        <v>0.23658974392542942</v>
      </c>
    </row>
    <row r="339" spans="1:17" x14ac:dyDescent="0.2">
      <c r="A339">
        <v>32</v>
      </c>
      <c r="B339">
        <v>1990</v>
      </c>
      <c r="C339" t="s">
        <v>50</v>
      </c>
      <c r="D339">
        <v>11281809.760466481</v>
      </c>
      <c r="E339">
        <v>3202655.9897739901</v>
      </c>
      <c r="F339">
        <v>8079153.77069249</v>
      </c>
      <c r="G339">
        <v>0.30500713531986401</v>
      </c>
      <c r="H339">
        <v>0.24492479862170499</v>
      </c>
      <c r="I339">
        <v>3104384.1066382001</v>
      </c>
      <c r="J339">
        <v>7567209.6110797999</v>
      </c>
      <c r="K339">
        <v>0.29564814526490901</v>
      </c>
      <c r="L339">
        <v>0.229404878620486</v>
      </c>
      <c r="M339">
        <v>98271.883135792101</v>
      </c>
      <c r="N339">
        <v>511944.15961268998</v>
      </c>
      <c r="O339">
        <v>9.3589900549548698E-3</v>
      </c>
      <c r="P339">
        <v>1.55199200012192E-2</v>
      </c>
      <c r="Q339">
        <v>0.25943229152584851</v>
      </c>
    </row>
    <row r="340" spans="1:17" x14ac:dyDescent="0.2">
      <c r="A340">
        <v>32</v>
      </c>
      <c r="B340">
        <v>1991</v>
      </c>
      <c r="C340" t="s">
        <v>50</v>
      </c>
      <c r="D340">
        <v>12119437.530885281</v>
      </c>
      <c r="E340">
        <v>3547590.82184351</v>
      </c>
      <c r="F340">
        <v>8571846.7090417705</v>
      </c>
      <c r="G340">
        <v>0.31609879590081003</v>
      </c>
      <c r="H340">
        <v>0.26076375940504698</v>
      </c>
      <c r="I340">
        <v>3450090.7869769698</v>
      </c>
      <c r="J340">
        <v>8002247.3774223896</v>
      </c>
      <c r="K340">
        <v>0.30741131045805897</v>
      </c>
      <c r="L340">
        <v>0.24343600400888499</v>
      </c>
      <c r="M340">
        <v>97500.034866540795</v>
      </c>
      <c r="N340">
        <v>569599.33161938004</v>
      </c>
      <c r="O340">
        <v>8.6874854427504197E-3</v>
      </c>
      <c r="P340">
        <v>1.7327755396161899E-2</v>
      </c>
      <c r="Q340">
        <v>0.27484757489201289</v>
      </c>
    </row>
    <row r="341" spans="1:17" x14ac:dyDescent="0.2">
      <c r="A341">
        <v>32</v>
      </c>
      <c r="B341">
        <v>1992</v>
      </c>
      <c r="C341" t="s">
        <v>50</v>
      </c>
      <c r="D341">
        <v>11513245.261271041</v>
      </c>
      <c r="E341">
        <v>3683879.5894541601</v>
      </c>
      <c r="F341">
        <v>7829365.6718168799</v>
      </c>
      <c r="G341">
        <v>0.308969708260042</v>
      </c>
      <c r="H341">
        <v>0.23975660816882999</v>
      </c>
      <c r="I341">
        <v>3602598.9682525899</v>
      </c>
      <c r="J341">
        <v>7350466.48066271</v>
      </c>
      <c r="K341">
        <v>0.30215264238966499</v>
      </c>
      <c r="L341">
        <v>0.225091404046453</v>
      </c>
      <c r="M341">
        <v>81280.621201572401</v>
      </c>
      <c r="N341">
        <v>478899.191154167</v>
      </c>
      <c r="O341">
        <v>6.8170658703765796E-3</v>
      </c>
      <c r="P341">
        <v>1.46652041223761E-2</v>
      </c>
      <c r="Q341">
        <v>0.25826853239804587</v>
      </c>
    </row>
    <row r="342" spans="1:17" x14ac:dyDescent="0.2">
      <c r="A342">
        <v>32</v>
      </c>
      <c r="B342">
        <v>1993</v>
      </c>
      <c r="C342" t="s">
        <v>50</v>
      </c>
      <c r="D342">
        <v>13146002.189920079</v>
      </c>
      <c r="E342">
        <v>4895167.8920269199</v>
      </c>
      <c r="F342">
        <v>8250834.29789316</v>
      </c>
      <c r="G342">
        <v>0.38868378985488999</v>
      </c>
      <c r="H342">
        <v>0.25509946224062402</v>
      </c>
      <c r="I342">
        <v>4786121.4483480696</v>
      </c>
      <c r="J342">
        <v>7744579.0909246998</v>
      </c>
      <c r="K342">
        <v>0.38002533606246103</v>
      </c>
      <c r="L342">
        <v>0.239447053479107</v>
      </c>
      <c r="M342">
        <v>109046.443678853</v>
      </c>
      <c r="N342">
        <v>506255.206968454</v>
      </c>
      <c r="O342">
        <v>8.6584537924284007E-3</v>
      </c>
      <c r="P342">
        <v>1.5652408761517099E-2</v>
      </c>
      <c r="Q342">
        <v>0.29253764226572859</v>
      </c>
    </row>
    <row r="343" spans="1:17" x14ac:dyDescent="0.2">
      <c r="A343">
        <v>32</v>
      </c>
      <c r="B343">
        <v>1994</v>
      </c>
      <c r="C343" t="s">
        <v>50</v>
      </c>
      <c r="D343">
        <v>13873383.59032972</v>
      </c>
      <c r="E343">
        <v>5939781.7931771697</v>
      </c>
      <c r="F343">
        <v>7933601.79715255</v>
      </c>
      <c r="G343">
        <v>0.448631030244317</v>
      </c>
      <c r="H343">
        <v>0.2472407247725</v>
      </c>
      <c r="I343">
        <v>5846454.8088429701</v>
      </c>
      <c r="J343">
        <v>7491932.4774588998</v>
      </c>
      <c r="K343">
        <v>0.44158205393688199</v>
      </c>
      <c r="L343">
        <v>0.23347665575279899</v>
      </c>
      <c r="M343">
        <v>93326.984334191104</v>
      </c>
      <c r="N343">
        <v>441669.31969364302</v>
      </c>
      <c r="O343">
        <v>7.0489763074356301E-3</v>
      </c>
      <c r="P343">
        <v>1.3764069019701199E-2</v>
      </c>
      <c r="Q343">
        <v>0.30606406639312012</v>
      </c>
    </row>
    <row r="344" spans="1:17" x14ac:dyDescent="0.2">
      <c r="A344">
        <v>32</v>
      </c>
      <c r="B344">
        <v>1995</v>
      </c>
      <c r="C344" t="s">
        <v>50</v>
      </c>
      <c r="D344">
        <v>13705443.36576608</v>
      </c>
      <c r="E344">
        <v>5960008.4593689498</v>
      </c>
      <c r="F344">
        <v>7745434.9063971303</v>
      </c>
      <c r="G344">
        <v>0.427679531238634</v>
      </c>
      <c r="H344">
        <v>0.244391467163353</v>
      </c>
      <c r="I344">
        <v>5806654.8906669402</v>
      </c>
      <c r="J344">
        <v>7255816.5732727796</v>
      </c>
      <c r="K344">
        <v>0.41667515384162801</v>
      </c>
      <c r="L344">
        <v>0.228942555097291</v>
      </c>
      <c r="M344">
        <v>153353.56870200601</v>
      </c>
      <c r="N344">
        <v>489618.33312435</v>
      </c>
      <c r="O344">
        <v>1.10043773970062E-2</v>
      </c>
      <c r="P344">
        <v>1.5448912066061801E-2</v>
      </c>
      <c r="Q344">
        <v>0.30037072055889757</v>
      </c>
    </row>
    <row r="345" spans="1:17" x14ac:dyDescent="0.2">
      <c r="A345">
        <v>32</v>
      </c>
      <c r="B345">
        <v>1996</v>
      </c>
      <c r="C345" t="s">
        <v>50</v>
      </c>
      <c r="D345">
        <v>13734249.80703184</v>
      </c>
      <c r="E345">
        <v>5758546.8321104804</v>
      </c>
      <c r="F345">
        <v>7975702.9749213597</v>
      </c>
      <c r="G345">
        <v>0.36886259356735102</v>
      </c>
      <c r="H345">
        <v>0.26081398042137999</v>
      </c>
      <c r="I345">
        <v>5692110.5354656996</v>
      </c>
      <c r="J345">
        <v>7577373.4534263602</v>
      </c>
      <c r="K345">
        <v>0.36460702955061802</v>
      </c>
      <c r="L345">
        <v>0.24778818089660801</v>
      </c>
      <c r="M345">
        <v>66436.296644783899</v>
      </c>
      <c r="N345">
        <v>398329.521494999</v>
      </c>
      <c r="O345">
        <v>4.2555640167336499E-3</v>
      </c>
      <c r="P345">
        <v>1.30257995247721E-2</v>
      </c>
      <c r="Q345">
        <v>0.29733171023154498</v>
      </c>
    </row>
    <row r="346" spans="1:17" x14ac:dyDescent="0.2">
      <c r="A346">
        <v>32</v>
      </c>
      <c r="B346">
        <v>1997</v>
      </c>
      <c r="C346" t="s">
        <v>50</v>
      </c>
      <c r="D346">
        <v>14675221.16952306</v>
      </c>
      <c r="E346">
        <v>6661682.8350502402</v>
      </c>
      <c r="F346">
        <v>8013538.3344728202</v>
      </c>
      <c r="G346">
        <v>0.38466336496265902</v>
      </c>
      <c r="H346">
        <v>0.27174008747383499</v>
      </c>
      <c r="I346">
        <v>6559313.4242088497</v>
      </c>
      <c r="J346">
        <v>7533017.70691525</v>
      </c>
      <c r="K346">
        <v>0.37875228167957198</v>
      </c>
      <c r="L346">
        <v>0.25544557287673703</v>
      </c>
      <c r="M346">
        <v>102369.410841388</v>
      </c>
      <c r="N346">
        <v>480520.62755757099</v>
      </c>
      <c r="O346">
        <v>5.9110832830869897E-3</v>
      </c>
      <c r="P346">
        <v>1.6294514597098599E-2</v>
      </c>
      <c r="Q346">
        <v>0.31351996326872877</v>
      </c>
    </row>
    <row r="347" spans="1:17" x14ac:dyDescent="0.2">
      <c r="A347">
        <v>32</v>
      </c>
      <c r="B347">
        <v>1998</v>
      </c>
      <c r="C347" t="s">
        <v>50</v>
      </c>
      <c r="D347">
        <v>15223369.48314509</v>
      </c>
      <c r="E347">
        <v>7511451.6207066895</v>
      </c>
      <c r="F347">
        <v>7711917.8624384003</v>
      </c>
      <c r="G347">
        <v>0.39634320924747601</v>
      </c>
      <c r="H347">
        <v>0.27153880240846201</v>
      </c>
      <c r="I347">
        <v>7423674.1168062901</v>
      </c>
      <c r="J347">
        <v>7359262.1303545898</v>
      </c>
      <c r="K347">
        <v>0.39171161214050598</v>
      </c>
      <c r="L347">
        <v>0.25912169464608198</v>
      </c>
      <c r="M347">
        <v>87777.503900394702</v>
      </c>
      <c r="N347">
        <v>352655.73208381201</v>
      </c>
      <c r="O347">
        <v>4.63159710697068E-3</v>
      </c>
      <c r="P347">
        <v>1.2417107762379601E-2</v>
      </c>
      <c r="Q347">
        <v>0.32148906705457342</v>
      </c>
    </row>
    <row r="348" spans="1:17" x14ac:dyDescent="0.2">
      <c r="A348">
        <v>32</v>
      </c>
      <c r="B348">
        <v>1999</v>
      </c>
      <c r="C348" t="s">
        <v>50</v>
      </c>
      <c r="D348">
        <v>15367111.31134019</v>
      </c>
      <c r="E348">
        <v>7803184.12587074</v>
      </c>
      <c r="F348">
        <v>7563927.1854694504</v>
      </c>
      <c r="G348">
        <v>0.38041590470721598</v>
      </c>
      <c r="H348">
        <v>0.27703543704220501</v>
      </c>
      <c r="I348">
        <v>7650914.4903330998</v>
      </c>
      <c r="J348">
        <v>7232379.4913557796</v>
      </c>
      <c r="K348">
        <v>0.37299255159544698</v>
      </c>
      <c r="L348">
        <v>0.26489221327934798</v>
      </c>
      <c r="M348">
        <v>152269.63553763999</v>
      </c>
      <c r="N348">
        <v>331547.69411366899</v>
      </c>
      <c r="O348">
        <v>7.42335311176902E-3</v>
      </c>
      <c r="P348">
        <v>1.21432237628574E-2</v>
      </c>
      <c r="Q348">
        <v>0.32138449093249233</v>
      </c>
    </row>
    <row r="349" spans="1:17" x14ac:dyDescent="0.2">
      <c r="A349">
        <v>32</v>
      </c>
      <c r="B349">
        <v>2000</v>
      </c>
      <c r="C349" t="s">
        <v>50</v>
      </c>
      <c r="D349">
        <v>17034029.570370093</v>
      </c>
      <c r="E349">
        <v>9125373.1854904909</v>
      </c>
      <c r="F349">
        <v>7908656.3848796003</v>
      </c>
      <c r="G349">
        <v>0.41320566027031302</v>
      </c>
      <c r="H349">
        <v>0.30152205193437298</v>
      </c>
      <c r="I349">
        <v>8990636.4014632404</v>
      </c>
      <c r="J349">
        <v>7574725.7652881099</v>
      </c>
      <c r="K349">
        <v>0.40710464931163798</v>
      </c>
      <c r="L349">
        <v>0.28879075590595499</v>
      </c>
      <c r="M349">
        <v>134736.78402725401</v>
      </c>
      <c r="N349">
        <v>333930.61959148903</v>
      </c>
      <c r="O349">
        <v>6.1010109586754104E-3</v>
      </c>
      <c r="P349">
        <v>1.27312960284183E-2</v>
      </c>
      <c r="Q349">
        <v>0.35257322699269122</v>
      </c>
    </row>
    <row r="350" spans="1:17" x14ac:dyDescent="0.2">
      <c r="A350">
        <v>32</v>
      </c>
      <c r="B350">
        <v>2001</v>
      </c>
      <c r="C350" t="s">
        <v>50</v>
      </c>
      <c r="D350">
        <v>16656966.612763681</v>
      </c>
      <c r="E350">
        <v>9614833.3325830493</v>
      </c>
      <c r="F350">
        <v>7042133.2801806303</v>
      </c>
      <c r="G350">
        <v>0.40730249157657</v>
      </c>
      <c r="H350">
        <v>0.28122810648102398</v>
      </c>
      <c r="I350">
        <v>9502522.6916027702</v>
      </c>
      <c r="J350">
        <v>6754179.44399173</v>
      </c>
      <c r="K350">
        <v>0.40254480079613703</v>
      </c>
      <c r="L350">
        <v>0.26972864901786198</v>
      </c>
      <c r="M350">
        <v>112310.64098028</v>
      </c>
      <c r="N350">
        <v>287953.83618889801</v>
      </c>
      <c r="O350">
        <v>4.7576907804329502E-3</v>
      </c>
      <c r="P350">
        <v>1.14994574631615E-2</v>
      </c>
      <c r="Q350">
        <v>0.34240642603718197</v>
      </c>
    </row>
    <row r="351" spans="1:17" x14ac:dyDescent="0.2">
      <c r="A351">
        <v>32</v>
      </c>
      <c r="B351">
        <v>2002</v>
      </c>
      <c r="C351" t="s">
        <v>50</v>
      </c>
      <c r="D351">
        <v>16312069.418194899</v>
      </c>
      <c r="E351">
        <v>9776696.7291570995</v>
      </c>
      <c r="F351">
        <v>6535372.6890377998</v>
      </c>
      <c r="G351">
        <v>0.38423376134516801</v>
      </c>
      <c r="H351">
        <v>0.27563224988677199</v>
      </c>
      <c r="I351">
        <v>9438622.5232305508</v>
      </c>
      <c r="J351">
        <v>6154952.6013859902</v>
      </c>
      <c r="K351">
        <v>0.37094711378356998</v>
      </c>
      <c r="L351">
        <v>0.25958786349126101</v>
      </c>
      <c r="M351">
        <v>338074.20592655701</v>
      </c>
      <c r="N351">
        <v>380420.08765181201</v>
      </c>
      <c r="O351">
        <v>1.32866475615984E-2</v>
      </c>
      <c r="P351">
        <v>1.6044386395511E-2</v>
      </c>
      <c r="Q351">
        <v>0.33184872070781674</v>
      </c>
    </row>
    <row r="352" spans="1:17" x14ac:dyDescent="0.2">
      <c r="A352">
        <v>32</v>
      </c>
      <c r="B352">
        <v>2003</v>
      </c>
      <c r="C352" t="s">
        <v>50</v>
      </c>
      <c r="D352">
        <v>16660466.695626739</v>
      </c>
      <c r="E352">
        <v>10443992.0553627</v>
      </c>
      <c r="F352">
        <v>6216474.6402640399</v>
      </c>
      <c r="G352">
        <v>0.39077786904831502</v>
      </c>
      <c r="H352">
        <v>0.271336995535021</v>
      </c>
      <c r="I352">
        <v>10045845.2329506</v>
      </c>
      <c r="J352">
        <v>5897618.10088949</v>
      </c>
      <c r="K352">
        <v>0.37588059930645701</v>
      </c>
      <c r="L352">
        <v>0.25741952938142199</v>
      </c>
      <c r="M352">
        <v>398146.822412098</v>
      </c>
      <c r="N352">
        <v>318856.53937454999</v>
      </c>
      <c r="O352">
        <v>1.48972697418577E-2</v>
      </c>
      <c r="P352">
        <v>1.3917466153599499E-2</v>
      </c>
      <c r="Q352">
        <v>0.33564821093022046</v>
      </c>
    </row>
    <row r="353" spans="1:17" x14ac:dyDescent="0.2">
      <c r="A353">
        <v>32</v>
      </c>
      <c r="B353">
        <v>2004</v>
      </c>
      <c r="C353" t="s">
        <v>50</v>
      </c>
      <c r="D353">
        <v>18240015.69007805</v>
      </c>
      <c r="E353">
        <v>11483701.343311399</v>
      </c>
      <c r="F353">
        <v>6756314.3467666497</v>
      </c>
      <c r="G353">
        <v>0.40682940230852799</v>
      </c>
      <c r="H353">
        <v>0.31097037639905201</v>
      </c>
      <c r="I353">
        <v>11111663.078761701</v>
      </c>
      <c r="J353">
        <v>6616920.3814136302</v>
      </c>
      <c r="K353">
        <v>0.39364932209938602</v>
      </c>
      <c r="L353">
        <v>0.30455454201823701</v>
      </c>
      <c r="M353">
        <v>372038.26454975398</v>
      </c>
      <c r="N353">
        <v>139393.96535301401</v>
      </c>
      <c r="O353">
        <v>1.31800802091422E-2</v>
      </c>
      <c r="P353">
        <v>6.4158343808156E-3</v>
      </c>
      <c r="Q353">
        <v>0.36513721063570825</v>
      </c>
    </row>
    <row r="354" spans="1:17" x14ac:dyDescent="0.2">
      <c r="A354">
        <v>32</v>
      </c>
      <c r="B354">
        <v>2005</v>
      </c>
      <c r="C354" t="s">
        <v>50</v>
      </c>
      <c r="D354">
        <v>17525002.285881851</v>
      </c>
      <c r="E354">
        <v>11637536.0799463</v>
      </c>
      <c r="F354">
        <v>5887466.2059355499</v>
      </c>
      <c r="G354">
        <v>0.38927856204698702</v>
      </c>
      <c r="H354">
        <v>0.28730816893453698</v>
      </c>
      <c r="I354">
        <v>11183271.5747122</v>
      </c>
      <c r="J354">
        <v>5787329.5139142703</v>
      </c>
      <c r="K354">
        <v>0.374083298017584</v>
      </c>
      <c r="L354">
        <v>0.282421501457994</v>
      </c>
      <c r="M354">
        <v>454264.505234043</v>
      </c>
      <c r="N354">
        <v>100136.69202127701</v>
      </c>
      <c r="O354">
        <v>1.5195264029403599E-2</v>
      </c>
      <c r="P354">
        <v>4.8866674765435797E-3</v>
      </c>
      <c r="Q354">
        <v>0.34780833196748495</v>
      </c>
    </row>
    <row r="355" spans="1:17" x14ac:dyDescent="0.2">
      <c r="A355">
        <v>32</v>
      </c>
      <c r="B355">
        <v>2006</v>
      </c>
      <c r="C355" t="s">
        <v>50</v>
      </c>
      <c r="D355">
        <v>19881073.501727019</v>
      </c>
      <c r="E355">
        <v>14006078.904087599</v>
      </c>
      <c r="F355">
        <v>5874994.5976394201</v>
      </c>
      <c r="G355">
        <v>0.45158129005810299</v>
      </c>
      <c r="H355">
        <v>0.28504396528542802</v>
      </c>
      <c r="I355">
        <v>13517086.403677</v>
      </c>
      <c r="J355">
        <v>5662655.1633686796</v>
      </c>
      <c r="K355">
        <v>0.43581528833297201</v>
      </c>
      <c r="L355">
        <v>0.274741645287498</v>
      </c>
      <c r="M355">
        <v>488992.50041062402</v>
      </c>
      <c r="N355">
        <v>212339.43427074101</v>
      </c>
      <c r="O355">
        <v>1.5766001725130999E-2</v>
      </c>
      <c r="P355">
        <v>1.03023199979309E-2</v>
      </c>
      <c r="Q355">
        <v>0.38509458829376308</v>
      </c>
    </row>
    <row r="356" spans="1:17" x14ac:dyDescent="0.2">
      <c r="A356">
        <v>32</v>
      </c>
      <c r="B356">
        <v>2007</v>
      </c>
      <c r="C356" t="s">
        <v>50</v>
      </c>
      <c r="D356">
        <v>20839144.440209523</v>
      </c>
      <c r="E356">
        <v>14858259.072343601</v>
      </c>
      <c r="F356">
        <v>5980885.3678659201</v>
      </c>
      <c r="G356">
        <v>0.462842433659719</v>
      </c>
      <c r="H356">
        <v>0.29479956343684899</v>
      </c>
      <c r="I356">
        <v>14390632.7839716</v>
      </c>
      <c r="J356">
        <v>5859606.50828344</v>
      </c>
      <c r="K356">
        <v>0.44827563358579697</v>
      </c>
      <c r="L356">
        <v>0.28882169349620002</v>
      </c>
      <c r="M356">
        <v>467626.288372004</v>
      </c>
      <c r="N356">
        <v>121278.859582488</v>
      </c>
      <c r="O356">
        <v>1.45668000739215E-2</v>
      </c>
      <c r="P356">
        <v>5.9778699406495403E-3</v>
      </c>
      <c r="Q356">
        <v>0.39776821980628918</v>
      </c>
    </row>
    <row r="357" spans="1:17" x14ac:dyDescent="0.2">
      <c r="A357">
        <v>32</v>
      </c>
      <c r="B357">
        <v>2008</v>
      </c>
      <c r="C357" t="s">
        <v>50</v>
      </c>
      <c r="D357">
        <v>20048333.347668018</v>
      </c>
      <c r="E357">
        <v>14806657.1329818</v>
      </c>
      <c r="F357">
        <v>5241676.2146862196</v>
      </c>
      <c r="G357">
        <v>0.45582989489141901</v>
      </c>
      <c r="H357">
        <v>0.262481817441925</v>
      </c>
      <c r="I357">
        <v>14330651.820135601</v>
      </c>
      <c r="J357">
        <v>5097795.8050824804</v>
      </c>
      <c r="K357">
        <v>0.44117584774399599</v>
      </c>
      <c r="L357">
        <v>0.255276871951156</v>
      </c>
      <c r="M357">
        <v>476005.31284620601</v>
      </c>
      <c r="N357">
        <v>143880.409603732</v>
      </c>
      <c r="O357">
        <v>1.4654047147423001E-2</v>
      </c>
      <c r="P357">
        <v>7.2049454907693097E-3</v>
      </c>
      <c r="Q357">
        <v>0.38221861290288373</v>
      </c>
    </row>
    <row r="358" spans="1:17" x14ac:dyDescent="0.2">
      <c r="A358">
        <v>32</v>
      </c>
      <c r="B358">
        <v>2009</v>
      </c>
      <c r="C358" t="s">
        <v>50</v>
      </c>
      <c r="D358">
        <v>21606714.65212854</v>
      </c>
      <c r="E358">
        <v>15625453.341070401</v>
      </c>
      <c r="F358">
        <v>5981261.3110581404</v>
      </c>
      <c r="G358">
        <v>0.46704720590023402</v>
      </c>
      <c r="H358">
        <v>0.30564856514429101</v>
      </c>
      <c r="I358">
        <v>15101296.978799701</v>
      </c>
      <c r="J358">
        <v>5738584.2605831604</v>
      </c>
      <c r="K358">
        <v>0.45138009153818898</v>
      </c>
      <c r="L358">
        <v>0.293247519877468</v>
      </c>
      <c r="M358">
        <v>524156.36227067601</v>
      </c>
      <c r="N358">
        <v>242677.05047498099</v>
      </c>
      <c r="O358">
        <v>1.5667114362045102E-2</v>
      </c>
      <c r="P358">
        <v>1.24010452668226E-2</v>
      </c>
      <c r="Q358">
        <v>0.40748231911004062</v>
      </c>
    </row>
    <row r="359" spans="1:17" x14ac:dyDescent="0.2">
      <c r="A359">
        <v>32</v>
      </c>
      <c r="B359">
        <v>2010</v>
      </c>
      <c r="C359" t="s">
        <v>50</v>
      </c>
      <c r="D359">
        <v>22950178.08556091</v>
      </c>
      <c r="E359">
        <v>16683009.9186903</v>
      </c>
      <c r="F359">
        <v>6267168.1668706099</v>
      </c>
      <c r="G359">
        <v>0.48341124810188602</v>
      </c>
      <c r="H359">
        <v>0.32722534571407702</v>
      </c>
      <c r="I359">
        <v>16396376.850685</v>
      </c>
      <c r="J359">
        <v>6050803.0985940201</v>
      </c>
      <c r="K359">
        <v>0.47510569353906901</v>
      </c>
      <c r="L359">
        <v>0.31592835600802099</v>
      </c>
      <c r="M359">
        <v>286633.068005251</v>
      </c>
      <c r="N359">
        <v>216365.06827659599</v>
      </c>
      <c r="O359">
        <v>8.3055545628165292E-3</v>
      </c>
      <c r="P359">
        <v>1.1296989706056E-2</v>
      </c>
      <c r="Q359">
        <v>0.42766860535010726</v>
      </c>
    </row>
    <row r="360" spans="1:17" x14ac:dyDescent="0.2">
      <c r="A360">
        <v>32</v>
      </c>
      <c r="B360">
        <v>2011</v>
      </c>
      <c r="C360" t="s">
        <v>50</v>
      </c>
      <c r="D360">
        <v>21706930.275374398</v>
      </c>
      <c r="E360">
        <v>16884580.713260598</v>
      </c>
      <c r="F360">
        <v>4822349.5621138001</v>
      </c>
      <c r="G360">
        <v>0.47777016605369499</v>
      </c>
      <c r="H360">
        <v>0.26232093673652601</v>
      </c>
      <c r="I360">
        <v>16477185.2233676</v>
      </c>
      <c r="J360">
        <v>4683343.8131538704</v>
      </c>
      <c r="K360">
        <v>0.46624240506506598</v>
      </c>
      <c r="L360">
        <v>0.254759452897734</v>
      </c>
      <c r="M360">
        <v>407395.48989297397</v>
      </c>
      <c r="N360">
        <v>139005.74895993</v>
      </c>
      <c r="O360">
        <v>1.15277609886296E-2</v>
      </c>
      <c r="P360">
        <v>7.5614838387924096E-3</v>
      </c>
      <c r="Q360">
        <v>0.40404697470994022</v>
      </c>
    </row>
    <row r="361" spans="1:17" x14ac:dyDescent="0.2">
      <c r="A361">
        <v>32</v>
      </c>
      <c r="B361">
        <v>2012</v>
      </c>
      <c r="C361" t="s">
        <v>50</v>
      </c>
      <c r="D361">
        <v>21012334.075415209</v>
      </c>
      <c r="E361">
        <v>17243389.824768499</v>
      </c>
      <c r="F361">
        <v>3768944.2506467099</v>
      </c>
      <c r="G361">
        <v>0.47930647792711101</v>
      </c>
      <c r="H361">
        <v>0.214901264461173</v>
      </c>
      <c r="I361">
        <v>16859915.002376098</v>
      </c>
      <c r="J361">
        <v>3654424.5393000599</v>
      </c>
      <c r="K361">
        <v>0.46864720684628203</v>
      </c>
      <c r="L361">
        <v>0.20837147013749699</v>
      </c>
      <c r="M361">
        <v>383474.82239239401</v>
      </c>
      <c r="N361">
        <v>114519.711346647</v>
      </c>
      <c r="O361">
        <v>1.06592710808294E-2</v>
      </c>
      <c r="P361">
        <v>6.5297943236756898E-3</v>
      </c>
      <c r="Q361">
        <v>0.39265310109499918</v>
      </c>
    </row>
    <row r="362" spans="1:17" x14ac:dyDescent="0.2">
      <c r="A362">
        <v>32</v>
      </c>
      <c r="B362">
        <v>2013</v>
      </c>
      <c r="C362" t="s">
        <v>50</v>
      </c>
      <c r="D362">
        <v>21183471.396448608</v>
      </c>
      <c r="E362">
        <v>17503123.9636264</v>
      </c>
      <c r="F362">
        <v>3680347.4328222098</v>
      </c>
      <c r="G362">
        <v>0.48018963285614902</v>
      </c>
      <c r="H362">
        <v>0.22108170200260499</v>
      </c>
      <c r="I362">
        <v>17008479.5821517</v>
      </c>
      <c r="J362">
        <v>3503847.1312906099</v>
      </c>
      <c r="K362">
        <v>0.46661930652878603</v>
      </c>
      <c r="L362">
        <v>0.21047917390469201</v>
      </c>
      <c r="M362">
        <v>494644.38147472101</v>
      </c>
      <c r="N362">
        <v>176500.30153160301</v>
      </c>
      <c r="O362">
        <v>1.35703263273633E-2</v>
      </c>
      <c r="P362">
        <v>1.0602528097913099E-2</v>
      </c>
      <c r="Q362">
        <v>0.3989546448235608</v>
      </c>
    </row>
    <row r="363" spans="1:17" x14ac:dyDescent="0.2">
      <c r="A363">
        <v>32</v>
      </c>
      <c r="B363">
        <v>2014</v>
      </c>
      <c r="C363" t="s">
        <v>50</v>
      </c>
      <c r="D363">
        <v>22511621.959533893</v>
      </c>
      <c r="E363">
        <v>18667575.171508901</v>
      </c>
      <c r="F363">
        <v>3844046.7880249899</v>
      </c>
      <c r="G363">
        <v>0.50695535714096396</v>
      </c>
      <c r="H363">
        <v>0.24137038551061199</v>
      </c>
      <c r="I363">
        <v>18167479.608623799</v>
      </c>
      <c r="J363">
        <v>3618129.8344260501</v>
      </c>
      <c r="K363">
        <v>0.493374261451901</v>
      </c>
      <c r="L363">
        <v>0.227184902036938</v>
      </c>
      <c r="M363">
        <v>500095.56288511801</v>
      </c>
      <c r="N363">
        <v>225916.95359893801</v>
      </c>
      <c r="O363">
        <v>1.35810956890628E-2</v>
      </c>
      <c r="P363">
        <v>1.4185483473674199E-2</v>
      </c>
      <c r="Q363">
        <v>0.42676996806543022</v>
      </c>
    </row>
    <row r="364" spans="1:17" x14ac:dyDescent="0.2">
      <c r="A364">
        <v>32</v>
      </c>
      <c r="B364">
        <v>2015</v>
      </c>
      <c r="C364" t="s">
        <v>50</v>
      </c>
      <c r="D364">
        <v>25020604.02588217</v>
      </c>
      <c r="E364">
        <v>20023313.768763199</v>
      </c>
      <c r="F364">
        <v>4997290.2571189702</v>
      </c>
      <c r="G364">
        <v>0.53725889681940198</v>
      </c>
      <c r="H364">
        <v>0.32688055923067599</v>
      </c>
      <c r="I364">
        <v>19468131.490550999</v>
      </c>
      <c r="J364">
        <v>4771892.0459878901</v>
      </c>
      <c r="K364">
        <v>0.52236243054161302</v>
      </c>
      <c r="L364">
        <v>0.31213691027029</v>
      </c>
      <c r="M364">
        <v>555182.27821219596</v>
      </c>
      <c r="N364">
        <v>225398.21113108599</v>
      </c>
      <c r="O364">
        <v>1.48964662777889E-2</v>
      </c>
      <c r="P364">
        <v>1.47436489603869E-2</v>
      </c>
      <c r="Q364">
        <v>0.47606414401126013</v>
      </c>
    </row>
    <row r="365" spans="1:17" x14ac:dyDescent="0.2">
      <c r="A365">
        <v>32</v>
      </c>
      <c r="B365">
        <v>2016</v>
      </c>
      <c r="C365" t="s">
        <v>50</v>
      </c>
      <c r="D365">
        <v>24388201.517939791</v>
      </c>
      <c r="E365">
        <v>19720081.908175401</v>
      </c>
      <c r="F365">
        <v>4668119.6097643897</v>
      </c>
      <c r="G365">
        <v>0.52783065278545804</v>
      </c>
      <c r="H365">
        <v>0.31270847977216398</v>
      </c>
      <c r="I365">
        <v>19098286.428172801</v>
      </c>
      <c r="J365">
        <v>4346478.4744161498</v>
      </c>
      <c r="K365">
        <v>0.51118758225273597</v>
      </c>
      <c r="L365">
        <v>0.29116235009362001</v>
      </c>
      <c r="M365">
        <v>621795.48000256403</v>
      </c>
      <c r="N365">
        <v>321641.13534823002</v>
      </c>
      <c r="O365">
        <v>1.6643070532721099E-2</v>
      </c>
      <c r="P365">
        <v>2.1546129678543999E-2</v>
      </c>
      <c r="Q365">
        <v>0.46641485567181973</v>
      </c>
    </row>
    <row r="366" spans="1:17" x14ac:dyDescent="0.2">
      <c r="A366">
        <v>32</v>
      </c>
      <c r="B366">
        <v>2017</v>
      </c>
      <c r="C366" t="s">
        <v>50</v>
      </c>
      <c r="D366">
        <v>24825274.189486161</v>
      </c>
      <c r="E366">
        <v>20404950.112301201</v>
      </c>
      <c r="F366">
        <v>4420324.0771849602</v>
      </c>
      <c r="G366">
        <v>0.54670685434206201</v>
      </c>
      <c r="H366">
        <v>0.30592970795051</v>
      </c>
      <c r="I366">
        <v>19887435.830865599</v>
      </c>
      <c r="J366">
        <v>4181505.0433989801</v>
      </c>
      <c r="K366">
        <v>0.53284116962714501</v>
      </c>
      <c r="L366">
        <v>0.28940109240481499</v>
      </c>
      <c r="M366">
        <v>517514.28143563098</v>
      </c>
      <c r="N366">
        <v>238819.03378597699</v>
      </c>
      <c r="O366">
        <v>1.38656847149164E-2</v>
      </c>
      <c r="P366">
        <v>1.65286155456945E-2</v>
      </c>
      <c r="Q366">
        <v>0.47950967517571469</v>
      </c>
    </row>
    <row r="367" spans="1:17" x14ac:dyDescent="0.2">
      <c r="A367">
        <v>32</v>
      </c>
      <c r="B367">
        <v>2018</v>
      </c>
      <c r="C367" t="s">
        <v>50</v>
      </c>
      <c r="D367">
        <v>26169996.897118151</v>
      </c>
      <c r="E367">
        <v>21792603.0949139</v>
      </c>
      <c r="F367">
        <v>4377393.8022042504</v>
      </c>
      <c r="G367">
        <v>0.58385267260132501</v>
      </c>
      <c r="H367">
        <v>0.31339175620342502</v>
      </c>
      <c r="I367">
        <v>21245055.736637</v>
      </c>
      <c r="J367">
        <v>4178421.1742770299</v>
      </c>
      <c r="K367">
        <v>0.569183154365553</v>
      </c>
      <c r="L367">
        <v>0.29914666331936202</v>
      </c>
      <c r="M367">
        <v>547547.35827692901</v>
      </c>
      <c r="N367">
        <v>198972.62792721999</v>
      </c>
      <c r="O367">
        <v>1.4669518235772E-2</v>
      </c>
      <c r="P367">
        <v>1.42450928840632E-2</v>
      </c>
      <c r="Q367">
        <v>0.51020283966124336</v>
      </c>
    </row>
    <row r="368" spans="1:17" x14ac:dyDescent="0.2">
      <c r="A368">
        <v>32</v>
      </c>
      <c r="B368">
        <v>2019</v>
      </c>
      <c r="C368" t="s">
        <v>50</v>
      </c>
      <c r="D368">
        <v>28388126.282998879</v>
      </c>
      <c r="E368">
        <v>23870070.7916472</v>
      </c>
      <c r="F368">
        <v>4785369.8551470796</v>
      </c>
      <c r="G368">
        <v>0.63509299733087399</v>
      </c>
      <c r="H368">
        <v>0.35234859073000402</v>
      </c>
      <c r="I368">
        <v>22862838.465214301</v>
      </c>
      <c r="J368">
        <v>4505212.1534116203</v>
      </c>
      <c r="K368">
        <v>0.60829432535430406</v>
      </c>
      <c r="L368">
        <v>0.33172047328523202</v>
      </c>
      <c r="M368">
        <v>1007232.32643296</v>
      </c>
      <c r="N368">
        <v>280157.70173546299</v>
      </c>
      <c r="O368">
        <v>2.6798671976570002E-2</v>
      </c>
      <c r="P368">
        <v>2.06281174447723E-2</v>
      </c>
      <c r="Q368">
        <v>0.55942041178377022</v>
      </c>
    </row>
    <row r="369" spans="1:17" x14ac:dyDescent="0.2">
      <c r="A369">
        <v>32</v>
      </c>
      <c r="B369">
        <v>2020</v>
      </c>
      <c r="C369" t="s">
        <v>50</v>
      </c>
      <c r="D369">
        <v>27505707.38722676</v>
      </c>
      <c r="E369">
        <v>23602756.4278518</v>
      </c>
      <c r="F369">
        <v>4389582.2358960602</v>
      </c>
      <c r="G369">
        <v>0.62092178687085298</v>
      </c>
      <c r="H369">
        <v>0.33338111821328098</v>
      </c>
      <c r="I369">
        <v>22844642.332159501</v>
      </c>
      <c r="J369">
        <v>4093831.2516989</v>
      </c>
      <c r="K369">
        <v>0.60097794851501796</v>
      </c>
      <c r="L369">
        <v>0.31091934656265802</v>
      </c>
      <c r="M369">
        <v>758114.09569227498</v>
      </c>
      <c r="N369">
        <v>295750.98419716</v>
      </c>
      <c r="O369">
        <v>1.9943838355835301E-2</v>
      </c>
      <c r="P369">
        <v>2.2461771650622801E-2</v>
      </c>
      <c r="Q369">
        <v>0.54579600529908212</v>
      </c>
    </row>
    <row r="370" spans="1:17" x14ac:dyDescent="0.2">
      <c r="A370">
        <v>32</v>
      </c>
      <c r="B370">
        <v>2021</v>
      </c>
      <c r="C370" t="s">
        <v>50</v>
      </c>
      <c r="D370">
        <v>24522130.429567322</v>
      </c>
      <c r="E370">
        <v>19962192.248495702</v>
      </c>
      <c r="F370">
        <v>4559938.1810716204</v>
      </c>
      <c r="G370">
        <v>0.490771714266167</v>
      </c>
      <c r="H370">
        <v>0.43263283803721497</v>
      </c>
      <c r="I370">
        <v>19060762.053554401</v>
      </c>
      <c r="J370">
        <v>4133624.3709478499</v>
      </c>
      <c r="K370">
        <v>0.46860999792982799</v>
      </c>
      <c r="L370">
        <v>0.392185501638246</v>
      </c>
      <c r="M370">
        <v>901430.19494127703</v>
      </c>
      <c r="N370">
        <v>426313.81012377498</v>
      </c>
      <c r="O370">
        <v>2.21617163363384E-2</v>
      </c>
      <c r="P370">
        <v>4.0447336398969101E-2</v>
      </c>
      <c r="Q370">
        <v>0.47880683687756348</v>
      </c>
    </row>
    <row r="371" spans="1:17" x14ac:dyDescent="0.2">
      <c r="A371">
        <v>32</v>
      </c>
      <c r="B371">
        <v>2022</v>
      </c>
      <c r="C371" t="s">
        <v>50</v>
      </c>
      <c r="D371">
        <v>27291389.566641212</v>
      </c>
      <c r="E371">
        <v>24244085.271409702</v>
      </c>
      <c r="F371">
        <v>3047304.29523151</v>
      </c>
      <c r="G371">
        <v>0.591101835798576</v>
      </c>
      <c r="H371">
        <v>0.30069827089788997</v>
      </c>
      <c r="I371">
        <v>23346866.827766299</v>
      </c>
      <c r="J371">
        <v>2812863.5425837198</v>
      </c>
      <c r="K371">
        <v>0.56922650153816701</v>
      </c>
      <c r="L371">
        <v>0.27756440498909102</v>
      </c>
      <c r="M371">
        <v>897218.44364340405</v>
      </c>
      <c r="N371">
        <v>234440.75264779001</v>
      </c>
      <c r="O371">
        <v>2.1875334260409499E-2</v>
      </c>
      <c r="P371">
        <v>2.3133865908798099E-2</v>
      </c>
      <c r="Q371">
        <v>0.53356469543569163</v>
      </c>
    </row>
    <row r="372" spans="1:17" x14ac:dyDescent="0.2">
      <c r="A372">
        <v>33</v>
      </c>
      <c r="B372">
        <v>1986</v>
      </c>
      <c r="C372" t="s">
        <v>51</v>
      </c>
      <c r="D372">
        <v>4940578.1861419994</v>
      </c>
      <c r="E372">
        <v>1669424.2137124799</v>
      </c>
      <c r="F372">
        <v>3271153.97242952</v>
      </c>
      <c r="G372">
        <v>0.21641649798434701</v>
      </c>
      <c r="H372">
        <v>0.179168315429339</v>
      </c>
      <c r="I372">
        <v>1612299.1043052501</v>
      </c>
      <c r="J372">
        <v>3042538.0734089999</v>
      </c>
      <c r="K372">
        <v>0.209011060814251</v>
      </c>
      <c r="L372">
        <v>0.166646518579327</v>
      </c>
      <c r="M372">
        <v>57125.109407227399</v>
      </c>
      <c r="N372">
        <v>228615.899020518</v>
      </c>
      <c r="O372">
        <v>7.40543717009607E-3</v>
      </c>
      <c r="P372">
        <v>1.2521796850011299E-2</v>
      </c>
      <c r="Q372">
        <v>0.19023166034351519</v>
      </c>
    </row>
    <row r="373" spans="1:17" x14ac:dyDescent="0.2">
      <c r="A373">
        <v>33</v>
      </c>
      <c r="B373">
        <v>1987</v>
      </c>
      <c r="C373" t="s">
        <v>51</v>
      </c>
      <c r="D373">
        <v>5276815.7810964398</v>
      </c>
      <c r="E373">
        <v>1858623.60895453</v>
      </c>
      <c r="F373">
        <v>3418192.1721419101</v>
      </c>
      <c r="G373">
        <v>0.228903935889231</v>
      </c>
      <c r="H373">
        <v>0.186292183069973</v>
      </c>
      <c r="I373">
        <v>1784949.6189178701</v>
      </c>
      <c r="J373">
        <v>3201057.3802161901</v>
      </c>
      <c r="K373">
        <v>0.219830411690568</v>
      </c>
      <c r="L373">
        <v>0.174458291828294</v>
      </c>
      <c r="M373">
        <v>73673.990036658899</v>
      </c>
      <c r="N373">
        <v>217134.79192571901</v>
      </c>
      <c r="O373">
        <v>9.0735241986629901E-3</v>
      </c>
      <c r="P373">
        <v>1.18338912416792E-2</v>
      </c>
      <c r="Q373">
        <v>0.19936420735143104</v>
      </c>
    </row>
    <row r="374" spans="1:17" x14ac:dyDescent="0.2">
      <c r="A374">
        <v>33</v>
      </c>
      <c r="B374">
        <v>1988</v>
      </c>
      <c r="C374" t="s">
        <v>51</v>
      </c>
      <c r="D374">
        <v>4981080.0069506196</v>
      </c>
      <c r="E374">
        <v>1917345.7632305201</v>
      </c>
      <c r="F374">
        <v>3063734.2437200998</v>
      </c>
      <c r="G374">
        <v>0.226629456328344</v>
      </c>
      <c r="H374">
        <v>0.16831209873709299</v>
      </c>
      <c r="I374">
        <v>1836720.53279371</v>
      </c>
      <c r="J374">
        <v>2860114.4929501698</v>
      </c>
      <c r="K374">
        <v>0.21709958827290399</v>
      </c>
      <c r="L374">
        <v>0.157125858394393</v>
      </c>
      <c r="M374">
        <v>80625.2304368154</v>
      </c>
      <c r="N374">
        <v>203619.75076993401</v>
      </c>
      <c r="O374">
        <v>9.5298680554395492E-3</v>
      </c>
      <c r="P374">
        <v>1.11862403426994E-2</v>
      </c>
      <c r="Q374">
        <v>0.18681643355977412</v>
      </c>
    </row>
    <row r="375" spans="1:17" x14ac:dyDescent="0.2">
      <c r="A375">
        <v>33</v>
      </c>
      <c r="B375">
        <v>1989</v>
      </c>
      <c r="C375" t="s">
        <v>51</v>
      </c>
      <c r="D375">
        <v>5635657.1880426202</v>
      </c>
      <c r="E375">
        <v>1893397.1889314801</v>
      </c>
      <c r="F375">
        <v>3742259.9991111401</v>
      </c>
      <c r="G375">
        <v>0.21620778086200401</v>
      </c>
      <c r="H375">
        <v>0.207046055419146</v>
      </c>
      <c r="I375">
        <v>1810811.6217835399</v>
      </c>
      <c r="J375">
        <v>3460340.1819721502</v>
      </c>
      <c r="K375">
        <v>0.206777301980622</v>
      </c>
      <c r="L375">
        <v>0.191448425618711</v>
      </c>
      <c r="M375">
        <v>82585.567147937501</v>
      </c>
      <c r="N375">
        <v>281919.81713898102</v>
      </c>
      <c r="O375">
        <v>9.4304788813815797E-3</v>
      </c>
      <c r="P375">
        <v>1.55976298004354E-2</v>
      </c>
      <c r="Q375">
        <v>0.21003623547002917</v>
      </c>
    </row>
    <row r="376" spans="1:17" x14ac:dyDescent="0.2">
      <c r="A376">
        <v>33</v>
      </c>
      <c r="B376">
        <v>1990</v>
      </c>
      <c r="C376" t="s">
        <v>51</v>
      </c>
      <c r="D376">
        <v>6176153.6882122504</v>
      </c>
      <c r="E376">
        <v>2275199.0114742802</v>
      </c>
      <c r="F376">
        <v>3900954.6767379702</v>
      </c>
      <c r="G376">
        <v>0.25370391590045799</v>
      </c>
      <c r="H376">
        <v>0.21812410820110001</v>
      </c>
      <c r="I376">
        <v>2188429.21648065</v>
      </c>
      <c r="J376">
        <v>3627113.7335501602</v>
      </c>
      <c r="K376">
        <v>0.24402835052760799</v>
      </c>
      <c r="L376">
        <v>0.20281213549914101</v>
      </c>
      <c r="M376">
        <v>86769.7949936238</v>
      </c>
      <c r="N376">
        <v>273840.94318781502</v>
      </c>
      <c r="O376">
        <v>9.6755653728496805E-3</v>
      </c>
      <c r="P376">
        <v>1.53119727019587E-2</v>
      </c>
      <c r="Q376">
        <v>0.23000690284510511</v>
      </c>
    </row>
    <row r="377" spans="1:17" x14ac:dyDescent="0.2">
      <c r="A377">
        <v>33</v>
      </c>
      <c r="B377">
        <v>1991</v>
      </c>
      <c r="C377" t="s">
        <v>51</v>
      </c>
      <c r="D377">
        <v>6690767.8626085399</v>
      </c>
      <c r="E377">
        <v>2425241.5904032001</v>
      </c>
      <c r="F377">
        <v>4265526.2722053397</v>
      </c>
      <c r="G377">
        <v>0.26419498230133298</v>
      </c>
      <c r="H377">
        <v>0.23653766767360701</v>
      </c>
      <c r="I377">
        <v>2342168.6789005301</v>
      </c>
      <c r="J377">
        <v>3953203.2834975799</v>
      </c>
      <c r="K377">
        <v>0.25514539051179103</v>
      </c>
      <c r="L377">
        <v>0.219218315594786</v>
      </c>
      <c r="M377">
        <v>83072.911502667106</v>
      </c>
      <c r="N377">
        <v>312322.98870776198</v>
      </c>
      <c r="O377">
        <v>9.0495917895414696E-3</v>
      </c>
      <c r="P377">
        <v>1.73193520788208E-2</v>
      </c>
      <c r="Q377">
        <v>0.24586731637751719</v>
      </c>
    </row>
    <row r="378" spans="1:17" x14ac:dyDescent="0.2">
      <c r="A378">
        <v>33</v>
      </c>
      <c r="B378">
        <v>1992</v>
      </c>
      <c r="C378" t="s">
        <v>51</v>
      </c>
      <c r="D378">
        <v>6436653.05114091</v>
      </c>
      <c r="E378">
        <v>2520153.7737566801</v>
      </c>
      <c r="F378">
        <v>3916499.2773842299</v>
      </c>
      <c r="G378">
        <v>0.26862432215976501</v>
      </c>
      <c r="H378">
        <v>0.21629256174074901</v>
      </c>
      <c r="I378">
        <v>2453259.8699669801</v>
      </c>
      <c r="J378">
        <v>3651253.18782066</v>
      </c>
      <c r="K378">
        <v>0.26149407092301402</v>
      </c>
      <c r="L378">
        <v>0.20164408305093801</v>
      </c>
      <c r="M378">
        <v>66893.903789703298</v>
      </c>
      <c r="N378">
        <v>265246.089563574</v>
      </c>
      <c r="O378">
        <v>7.1302512367503101E-3</v>
      </c>
      <c r="P378">
        <v>1.4648478689810601E-2</v>
      </c>
      <c r="Q378">
        <v>0.23415275814826955</v>
      </c>
    </row>
    <row r="379" spans="1:17" x14ac:dyDescent="0.2">
      <c r="A379">
        <v>33</v>
      </c>
      <c r="B379">
        <v>1993</v>
      </c>
      <c r="C379" t="s">
        <v>51</v>
      </c>
      <c r="D379">
        <v>7423515.3147373796</v>
      </c>
      <c r="E379">
        <v>3293955.3808875</v>
      </c>
      <c r="F379">
        <v>4129559.93384988</v>
      </c>
      <c r="G379">
        <v>0.34435622000805599</v>
      </c>
      <c r="H379">
        <v>0.227998663944736</v>
      </c>
      <c r="I379">
        <v>3207034.75256996</v>
      </c>
      <c r="J379">
        <v>3846355.8063743501</v>
      </c>
      <c r="K379">
        <v>0.33526937591119199</v>
      </c>
      <c r="L379">
        <v>0.21236257590572299</v>
      </c>
      <c r="M379">
        <v>86920.628317535899</v>
      </c>
      <c r="N379">
        <v>283204.12747553497</v>
      </c>
      <c r="O379">
        <v>9.0868440968642598E-3</v>
      </c>
      <c r="P379">
        <v>1.5636088039012799E-2</v>
      </c>
      <c r="Q379">
        <v>0.26821231191840034</v>
      </c>
    </row>
    <row r="380" spans="1:17" x14ac:dyDescent="0.2">
      <c r="A380">
        <v>33</v>
      </c>
      <c r="B380">
        <v>1994</v>
      </c>
      <c r="C380" t="s">
        <v>51</v>
      </c>
      <c r="D380">
        <v>7880218.5691547003</v>
      </c>
      <c r="E380">
        <v>3887787.1834782199</v>
      </c>
      <c r="F380">
        <v>3992431.3856764799</v>
      </c>
      <c r="G380">
        <v>0.39022466257105798</v>
      </c>
      <c r="H380">
        <v>0.22254286869379</v>
      </c>
      <c r="I380">
        <v>3815393.49626307</v>
      </c>
      <c r="J380">
        <v>3741934.3940449501</v>
      </c>
      <c r="K380">
        <v>0.38295836921892701</v>
      </c>
      <c r="L380">
        <v>0.208579868774282</v>
      </c>
      <c r="M380">
        <v>72393.687215146696</v>
      </c>
      <c r="N380">
        <v>250496.99163152699</v>
      </c>
      <c r="O380">
        <v>7.2662933521303501E-3</v>
      </c>
      <c r="P380">
        <v>1.39629999195086E-2</v>
      </c>
      <c r="Q380">
        <v>0.28241473049673216</v>
      </c>
    </row>
    <row r="381" spans="1:17" x14ac:dyDescent="0.2">
      <c r="A381">
        <v>33</v>
      </c>
      <c r="B381">
        <v>1995</v>
      </c>
      <c r="C381" t="s">
        <v>51</v>
      </c>
      <c r="D381">
        <v>7570996.7654816192</v>
      </c>
      <c r="E381">
        <v>3568104.9408509298</v>
      </c>
      <c r="F381">
        <v>4002891.8246306898</v>
      </c>
      <c r="G381">
        <v>0.35286542000201099</v>
      </c>
      <c r="H381">
        <v>0.222930417101629</v>
      </c>
      <c r="I381">
        <v>3452229.3349011899</v>
      </c>
      <c r="J381">
        <v>3721123.4310671799</v>
      </c>
      <c r="K381">
        <v>0.34140597723357902</v>
      </c>
      <c r="L381">
        <v>0.207238075600753</v>
      </c>
      <c r="M381">
        <v>115875.60594973501</v>
      </c>
      <c r="N381">
        <v>281768.39356351399</v>
      </c>
      <c r="O381">
        <v>1.1459442768432001E-2</v>
      </c>
      <c r="P381">
        <v>1.56923415008762E-2</v>
      </c>
      <c r="Q381">
        <v>0.26974159108026485</v>
      </c>
    </row>
    <row r="382" spans="1:17" x14ac:dyDescent="0.2">
      <c r="A382">
        <v>33</v>
      </c>
      <c r="B382">
        <v>1996</v>
      </c>
      <c r="C382" t="s">
        <v>51</v>
      </c>
      <c r="D382">
        <v>7869616.7943263408</v>
      </c>
      <c r="E382">
        <v>3863653.8148456002</v>
      </c>
      <c r="F382">
        <v>4005962.9794807401</v>
      </c>
      <c r="G382">
        <v>0.33368043392198199</v>
      </c>
      <c r="H382">
        <v>0.23274235954557401</v>
      </c>
      <c r="I382">
        <v>3814054.4203074099</v>
      </c>
      <c r="J382">
        <v>3778572.5931086</v>
      </c>
      <c r="K382">
        <v>0.329396833919265</v>
      </c>
      <c r="L382">
        <v>0.219531210233083</v>
      </c>
      <c r="M382">
        <v>49599.394538188797</v>
      </c>
      <c r="N382">
        <v>227390.38637213499</v>
      </c>
      <c r="O382">
        <v>4.2836000027170699E-3</v>
      </c>
      <c r="P382">
        <v>1.32111493124907E-2</v>
      </c>
      <c r="Q382">
        <v>0.27333684843558131</v>
      </c>
    </row>
    <row r="383" spans="1:17" x14ac:dyDescent="0.2">
      <c r="A383">
        <v>33</v>
      </c>
      <c r="B383">
        <v>1997</v>
      </c>
      <c r="C383" t="s">
        <v>51</v>
      </c>
      <c r="D383">
        <v>8465135.8543287795</v>
      </c>
      <c r="E383">
        <v>4528962.9461458297</v>
      </c>
      <c r="F383">
        <v>3936172.9081829502</v>
      </c>
      <c r="G383">
        <v>0.34774527405075001</v>
      </c>
      <c r="H383">
        <v>0.237960434460356</v>
      </c>
      <c r="I383">
        <v>4453206.9478026703</v>
      </c>
      <c r="J383">
        <v>3664021.4049763898</v>
      </c>
      <c r="K383">
        <v>0.34192853615333602</v>
      </c>
      <c r="L383">
        <v>0.221507577471416</v>
      </c>
      <c r="M383">
        <v>75755.998343161802</v>
      </c>
      <c r="N383">
        <v>272151.503206564</v>
      </c>
      <c r="O383">
        <v>5.8167378974141697E-3</v>
      </c>
      <c r="P383">
        <v>1.6452856988939699E-2</v>
      </c>
      <c r="Q383">
        <v>0.28632204529659688</v>
      </c>
    </row>
    <row r="384" spans="1:17" x14ac:dyDescent="0.2">
      <c r="A384">
        <v>33</v>
      </c>
      <c r="B384">
        <v>1998</v>
      </c>
      <c r="C384" t="s">
        <v>51</v>
      </c>
      <c r="D384">
        <v>9054266.361447759</v>
      </c>
      <c r="E384">
        <v>5225619.9543847498</v>
      </c>
      <c r="F384">
        <v>3828646.4070630101</v>
      </c>
      <c r="G384">
        <v>0.36351334715998801</v>
      </c>
      <c r="H384">
        <v>0.240520430801937</v>
      </c>
      <c r="I384">
        <v>5161091.1601871001</v>
      </c>
      <c r="J384">
        <v>3630265.2054819702</v>
      </c>
      <c r="K384">
        <v>0.35902448685791</v>
      </c>
      <c r="L384">
        <v>0.228057871715975</v>
      </c>
      <c r="M384">
        <v>64528.794197649397</v>
      </c>
      <c r="N384">
        <v>198381.20158103699</v>
      </c>
      <c r="O384">
        <v>4.4888603020782304E-3</v>
      </c>
      <c r="P384">
        <v>1.24625590859615E-2</v>
      </c>
      <c r="Q384">
        <v>0.29888485444314178</v>
      </c>
    </row>
    <row r="385" spans="1:17" x14ac:dyDescent="0.2">
      <c r="A385">
        <v>33</v>
      </c>
      <c r="B385">
        <v>1999</v>
      </c>
      <c r="C385" t="s">
        <v>51</v>
      </c>
      <c r="D385">
        <v>9070287.0838605594</v>
      </c>
      <c r="E385">
        <v>5297279.5770933498</v>
      </c>
      <c r="F385">
        <v>3773007.5067672101</v>
      </c>
      <c r="G385">
        <v>0.33924262889131501</v>
      </c>
      <c r="H385">
        <v>0.244766799054489</v>
      </c>
      <c r="I385">
        <v>5185599.0531911897</v>
      </c>
      <c r="J385">
        <v>3587118.7356888498</v>
      </c>
      <c r="K385">
        <v>0.33209050600009399</v>
      </c>
      <c r="L385">
        <v>0.23270761300849899</v>
      </c>
      <c r="M385">
        <v>111680.523902156</v>
      </c>
      <c r="N385">
        <v>185888.77107836099</v>
      </c>
      <c r="O385">
        <v>7.1521228912209802E-3</v>
      </c>
      <c r="P385">
        <v>1.20591860459901E-2</v>
      </c>
      <c r="Q385">
        <v>0.29230966157656413</v>
      </c>
    </row>
    <row r="386" spans="1:17" x14ac:dyDescent="0.2">
      <c r="A386">
        <v>33</v>
      </c>
      <c r="B386">
        <v>2000</v>
      </c>
      <c r="C386" t="s">
        <v>51</v>
      </c>
      <c r="D386">
        <v>10225476.03334913</v>
      </c>
      <c r="E386">
        <v>6329262.5859242501</v>
      </c>
      <c r="F386">
        <v>3896213.4474248802</v>
      </c>
      <c r="G386">
        <v>0.37591832529254798</v>
      </c>
      <c r="H386">
        <v>0.26210350996902898</v>
      </c>
      <c r="I386">
        <v>6230374.4594697496</v>
      </c>
      <c r="J386">
        <v>3709319.0537227602</v>
      </c>
      <c r="K386">
        <v>0.37004499354442899</v>
      </c>
      <c r="L386">
        <v>0.249530873165664</v>
      </c>
      <c r="M386">
        <v>98888.126454500598</v>
      </c>
      <c r="N386">
        <v>186894.393702128</v>
      </c>
      <c r="O386">
        <v>5.8733317481194699E-3</v>
      </c>
      <c r="P386">
        <v>1.25726368033654E-2</v>
      </c>
      <c r="Q386">
        <v>0.3225501435633038</v>
      </c>
    </row>
    <row r="387" spans="1:17" x14ac:dyDescent="0.2">
      <c r="A387">
        <v>33</v>
      </c>
      <c r="B387">
        <v>2001</v>
      </c>
      <c r="C387" t="s">
        <v>51</v>
      </c>
      <c r="D387">
        <v>10216943.356501529</v>
      </c>
      <c r="E387">
        <v>6639762.9494283097</v>
      </c>
      <c r="F387">
        <v>3577180.4070732198</v>
      </c>
      <c r="G387">
        <v>0.37531335845403102</v>
      </c>
      <c r="H387">
        <v>0.24828021222445701</v>
      </c>
      <c r="I387">
        <v>6559000.8914104104</v>
      </c>
      <c r="J387">
        <v>3412361.4379052198</v>
      </c>
      <c r="K387">
        <v>0.37074827390790699</v>
      </c>
      <c r="L387">
        <v>0.23684067493896499</v>
      </c>
      <c r="M387">
        <v>80762.058017899399</v>
      </c>
      <c r="N387">
        <v>164818.969168001</v>
      </c>
      <c r="O387">
        <v>4.5650845461232799E-3</v>
      </c>
      <c r="P387">
        <v>1.14395372854926E-2</v>
      </c>
      <c r="Q387">
        <v>0.31829389648926187</v>
      </c>
    </row>
    <row r="388" spans="1:17" x14ac:dyDescent="0.2">
      <c r="A388">
        <v>33</v>
      </c>
      <c r="B388">
        <v>2002</v>
      </c>
      <c r="C388" t="s">
        <v>51</v>
      </c>
      <c r="D388">
        <v>10237919.224487251</v>
      </c>
      <c r="E388">
        <v>6802907.7870775303</v>
      </c>
      <c r="F388">
        <v>3435011.4374097199</v>
      </c>
      <c r="G388">
        <v>0.365467509516332</v>
      </c>
      <c r="H388">
        <v>0.245832114543337</v>
      </c>
      <c r="I388">
        <v>6564562.3794635599</v>
      </c>
      <c r="J388">
        <v>3211888.2928513</v>
      </c>
      <c r="K388">
        <v>0.35266305805944198</v>
      </c>
      <c r="L388">
        <v>0.229863948081651</v>
      </c>
      <c r="M388">
        <v>238345.407613972</v>
      </c>
      <c r="N388">
        <v>223123.144558423</v>
      </c>
      <c r="O388">
        <v>1.2804451456889999E-2</v>
      </c>
      <c r="P388">
        <v>1.5968166461686601E-2</v>
      </c>
      <c r="Q388">
        <v>0.31416939168296415</v>
      </c>
    </row>
    <row r="389" spans="1:17" x14ac:dyDescent="0.2">
      <c r="A389">
        <v>33</v>
      </c>
      <c r="B389">
        <v>2003</v>
      </c>
      <c r="C389" t="s">
        <v>51</v>
      </c>
      <c r="D389">
        <v>9999496.1882168911</v>
      </c>
      <c r="E389">
        <v>6724488.8516014302</v>
      </c>
      <c r="F389">
        <v>3275007.33661546</v>
      </c>
      <c r="G389">
        <v>0.34463916724002802</v>
      </c>
      <c r="H389">
        <v>0.24098532699909</v>
      </c>
      <c r="I389">
        <v>6449159.6845816104</v>
      </c>
      <c r="J389">
        <v>3083116.7257568301</v>
      </c>
      <c r="K389">
        <v>0.33052817428091302</v>
      </c>
      <c r="L389">
        <v>0.22686541310185601</v>
      </c>
      <c r="M389">
        <v>275329.16701981297</v>
      </c>
      <c r="N389">
        <v>191890.61085863001</v>
      </c>
      <c r="O389">
        <v>1.41109929591156E-2</v>
      </c>
      <c r="P389">
        <v>1.4119913897234699E-2</v>
      </c>
      <c r="Q389">
        <v>0.30208362413246959</v>
      </c>
    </row>
    <row r="390" spans="1:17" x14ac:dyDescent="0.2">
      <c r="A390">
        <v>33</v>
      </c>
      <c r="B390">
        <v>2004</v>
      </c>
      <c r="C390" t="s">
        <v>51</v>
      </c>
      <c r="D390">
        <v>11227426.88729905</v>
      </c>
      <c r="E390">
        <v>7557592.4560411004</v>
      </c>
      <c r="F390">
        <v>3669834.4312579501</v>
      </c>
      <c r="G390">
        <v>0.37186060699213402</v>
      </c>
      <c r="H390">
        <v>0.277118025161675</v>
      </c>
      <c r="I390">
        <v>7304269.92121212</v>
      </c>
      <c r="J390">
        <v>3583418.8113035201</v>
      </c>
      <c r="K390">
        <v>0.35939623131770998</v>
      </c>
      <c r="L390">
        <v>0.27059257383860702</v>
      </c>
      <c r="M390">
        <v>253322.53482897501</v>
      </c>
      <c r="N390">
        <v>86415.619954427006</v>
      </c>
      <c r="O390">
        <v>1.2464375674424001E-2</v>
      </c>
      <c r="P390">
        <v>6.5254513230679802E-3</v>
      </c>
      <c r="Q390">
        <v>0.33448228531038299</v>
      </c>
    </row>
    <row r="391" spans="1:17" x14ac:dyDescent="0.2">
      <c r="A391">
        <v>33</v>
      </c>
      <c r="B391">
        <v>2005</v>
      </c>
      <c r="C391" t="s">
        <v>51</v>
      </c>
      <c r="D391">
        <v>10785106.019535961</v>
      </c>
      <c r="E391">
        <v>7273726.0744871302</v>
      </c>
      <c r="F391">
        <v>3511379.94504883</v>
      </c>
      <c r="G391">
        <v>0.34776213057465399</v>
      </c>
      <c r="H391">
        <v>0.26950727677382502</v>
      </c>
      <c r="I391">
        <v>6969224.5298701096</v>
      </c>
      <c r="J391">
        <v>3447308.32438925</v>
      </c>
      <c r="K391">
        <v>0.33320369039765602</v>
      </c>
      <c r="L391">
        <v>0.26458961811179499</v>
      </c>
      <c r="M391">
        <v>304501.54461702099</v>
      </c>
      <c r="N391">
        <v>64071.620659574502</v>
      </c>
      <c r="O391">
        <v>1.4558440176997599E-2</v>
      </c>
      <c r="P391">
        <v>4.9176586620298997E-3</v>
      </c>
      <c r="Q391">
        <v>0.31772581258702681</v>
      </c>
    </row>
    <row r="392" spans="1:17" x14ac:dyDescent="0.2">
      <c r="A392">
        <v>33</v>
      </c>
      <c r="B392">
        <v>2006</v>
      </c>
      <c r="C392" t="s">
        <v>51</v>
      </c>
      <c r="D392">
        <v>12257731.371710651</v>
      </c>
      <c r="E392">
        <v>9004159.9993650299</v>
      </c>
      <c r="F392">
        <v>3253571.3723456198</v>
      </c>
      <c r="G392">
        <v>0.41308832742129797</v>
      </c>
      <c r="H392">
        <v>0.25143471809109103</v>
      </c>
      <c r="I392">
        <v>8670780.1335037202</v>
      </c>
      <c r="J392">
        <v>3115305.75801335</v>
      </c>
      <c r="K392">
        <v>0.39779369347495602</v>
      </c>
      <c r="L392">
        <v>0.24074960570756901</v>
      </c>
      <c r="M392">
        <v>333379.865861308</v>
      </c>
      <c r="N392">
        <v>138265.61433226499</v>
      </c>
      <c r="O392">
        <v>1.52946339463421E-2</v>
      </c>
      <c r="P392">
        <v>1.0685112383522599E-2</v>
      </c>
      <c r="Q392">
        <v>0.35287042068417307</v>
      </c>
    </row>
    <row r="393" spans="1:17" x14ac:dyDescent="0.2">
      <c r="A393">
        <v>33</v>
      </c>
      <c r="B393">
        <v>2007</v>
      </c>
      <c r="C393" t="s">
        <v>51</v>
      </c>
      <c r="D393">
        <v>13324321.69833824</v>
      </c>
      <c r="E393">
        <v>9694431.2381734308</v>
      </c>
      <c r="F393">
        <v>3629890.4601648101</v>
      </c>
      <c r="G393">
        <v>0.426856154903754</v>
      </c>
      <c r="H393">
        <v>0.28193686550161601</v>
      </c>
      <c r="I393">
        <v>9369327.26933253</v>
      </c>
      <c r="J393">
        <v>3549625.5289568901</v>
      </c>
      <c r="K393">
        <v>0.41254148015141401</v>
      </c>
      <c r="L393">
        <v>0.27570261591122103</v>
      </c>
      <c r="M393">
        <v>325103.96884090401</v>
      </c>
      <c r="N393">
        <v>80264.931207917805</v>
      </c>
      <c r="O393">
        <v>1.4314674752340099E-2</v>
      </c>
      <c r="P393">
        <v>6.23424959039555E-3</v>
      </c>
      <c r="Q393">
        <v>0.3744251955899921</v>
      </c>
    </row>
    <row r="394" spans="1:17" x14ac:dyDescent="0.2">
      <c r="A394">
        <v>33</v>
      </c>
      <c r="B394">
        <v>2008</v>
      </c>
      <c r="C394" t="s">
        <v>51</v>
      </c>
      <c r="D394">
        <v>13040240.386507969</v>
      </c>
      <c r="E394">
        <v>9946036.7885872591</v>
      </c>
      <c r="F394">
        <v>3094203.5979207102</v>
      </c>
      <c r="G394">
        <v>0.419889186938396</v>
      </c>
      <c r="H394">
        <v>0.24042558393710201</v>
      </c>
      <c r="I394">
        <v>9608120.4011825006</v>
      </c>
      <c r="J394">
        <v>2997418.7231396399</v>
      </c>
      <c r="K394">
        <v>0.40562346078269201</v>
      </c>
      <c r="L394">
        <v>0.23290521260434499</v>
      </c>
      <c r="M394">
        <v>337916.38740476198</v>
      </c>
      <c r="N394">
        <v>96784.874781070699</v>
      </c>
      <c r="O394">
        <v>1.4265726155704201E-2</v>
      </c>
      <c r="P394">
        <v>7.5203713327575798E-3</v>
      </c>
      <c r="Q394">
        <v>0.35670996979062514</v>
      </c>
    </row>
    <row r="395" spans="1:17" x14ac:dyDescent="0.2">
      <c r="A395">
        <v>33</v>
      </c>
      <c r="B395">
        <v>2009</v>
      </c>
      <c r="C395" t="s">
        <v>51</v>
      </c>
      <c r="D395">
        <v>14262372.419486171</v>
      </c>
      <c r="E395">
        <v>10710193.444869</v>
      </c>
      <c r="F395">
        <v>3552178.9746171702</v>
      </c>
      <c r="G395">
        <v>0.434223829446229</v>
      </c>
      <c r="H395">
        <v>0.27607912269937102</v>
      </c>
      <c r="I395">
        <v>10330064.062939299</v>
      </c>
      <c r="J395">
        <v>3385987.32292028</v>
      </c>
      <c r="K395">
        <v>0.41881222770848298</v>
      </c>
      <c r="L395">
        <v>0.26316253101626702</v>
      </c>
      <c r="M395">
        <v>380129.38192970998</v>
      </c>
      <c r="N395">
        <v>166191.65169688899</v>
      </c>
      <c r="O395">
        <v>1.54116017377468E-2</v>
      </c>
      <c r="P395">
        <v>1.29165916831039E-2</v>
      </c>
      <c r="Q395">
        <v>0.3800090057515898</v>
      </c>
    </row>
    <row r="396" spans="1:17" x14ac:dyDescent="0.2">
      <c r="A396">
        <v>33</v>
      </c>
      <c r="B396">
        <v>2010</v>
      </c>
      <c r="C396" t="s">
        <v>51</v>
      </c>
      <c r="D396">
        <v>15147555.198684599</v>
      </c>
      <c r="E396">
        <v>11279451.1270709</v>
      </c>
      <c r="F396">
        <v>3868104.0716137001</v>
      </c>
      <c r="G396">
        <v>0.44025201499496402</v>
      </c>
      <c r="H396">
        <v>0.298843731986973</v>
      </c>
      <c r="I396">
        <v>11067299.6847068</v>
      </c>
      <c r="J396">
        <v>3716894.69628178</v>
      </c>
      <c r="K396">
        <v>0.43197146136405701</v>
      </c>
      <c r="L396">
        <v>0.28716152975068299</v>
      </c>
      <c r="M396">
        <v>212151.44236413899</v>
      </c>
      <c r="N396">
        <v>151209.37533191501</v>
      </c>
      <c r="O396">
        <v>8.2805536309065505E-3</v>
      </c>
      <c r="P396">
        <v>1.16822022362901E-2</v>
      </c>
      <c r="Q396">
        <v>0.39278994591459326</v>
      </c>
    </row>
    <row r="397" spans="1:17" x14ac:dyDescent="0.2">
      <c r="A397">
        <v>33</v>
      </c>
      <c r="B397">
        <v>2011</v>
      </c>
      <c r="C397" t="s">
        <v>51</v>
      </c>
      <c r="D397">
        <v>14269967.508505469</v>
      </c>
      <c r="E397">
        <v>11283670.449275799</v>
      </c>
      <c r="F397">
        <v>2986297.0592296701</v>
      </c>
      <c r="G397">
        <v>0.43658618643661101</v>
      </c>
      <c r="H397">
        <v>0.238290069517476</v>
      </c>
      <c r="I397">
        <v>10983155.0875447</v>
      </c>
      <c r="J397">
        <v>2887574.14630243</v>
      </c>
      <c r="K397">
        <v>0.424958688422236</v>
      </c>
      <c r="L397">
        <v>0.230412524411342</v>
      </c>
      <c r="M397">
        <v>300515.36173114198</v>
      </c>
      <c r="N397">
        <v>98722.9129272383</v>
      </c>
      <c r="O397">
        <v>1.1627498014375201E-2</v>
      </c>
      <c r="P397">
        <v>7.8775451061347899E-3</v>
      </c>
      <c r="Q397">
        <v>0.37183235563264633</v>
      </c>
    </row>
    <row r="398" spans="1:17" x14ac:dyDescent="0.2">
      <c r="A398">
        <v>33</v>
      </c>
      <c r="B398">
        <v>2012</v>
      </c>
      <c r="C398" t="s">
        <v>51</v>
      </c>
      <c r="D398">
        <v>13774082.03246903</v>
      </c>
      <c r="E398">
        <v>11294942.679821</v>
      </c>
      <c r="F398">
        <v>2479139.35264803</v>
      </c>
      <c r="G398">
        <v>0.43417082056513301</v>
      </c>
      <c r="H398">
        <v>0.20422017790536501</v>
      </c>
      <c r="I398">
        <v>11012547.5026221</v>
      </c>
      <c r="J398">
        <v>2396214.3210855601</v>
      </c>
      <c r="K398">
        <v>0.42331571936774998</v>
      </c>
      <c r="L398">
        <v>0.19738919251504899</v>
      </c>
      <c r="M398">
        <v>282395.17719893501</v>
      </c>
      <c r="N398">
        <v>82925.031562466407</v>
      </c>
      <c r="O398">
        <v>1.0855101197383E-2</v>
      </c>
      <c r="P398">
        <v>6.8309853903154904E-3</v>
      </c>
      <c r="Q398">
        <v>0.36100791068945398</v>
      </c>
    </row>
    <row r="399" spans="1:17" x14ac:dyDescent="0.2">
      <c r="A399">
        <v>33</v>
      </c>
      <c r="B399">
        <v>2013</v>
      </c>
      <c r="C399" t="s">
        <v>51</v>
      </c>
      <c r="D399">
        <v>13763609.08366238</v>
      </c>
      <c r="E399">
        <v>11278411.3815917</v>
      </c>
      <c r="F399">
        <v>2485197.70207068</v>
      </c>
      <c r="G399">
        <v>0.431540656699412</v>
      </c>
      <c r="H399">
        <v>0.20992014557893501</v>
      </c>
      <c r="I399">
        <v>10915240.1989886</v>
      </c>
      <c r="J399">
        <v>2354950.7429743102</v>
      </c>
      <c r="K399">
        <v>0.41764480511781099</v>
      </c>
      <c r="L399">
        <v>0.19891842101113</v>
      </c>
      <c r="M399">
        <v>363171.18260308099</v>
      </c>
      <c r="N399">
        <v>130246.95909637</v>
      </c>
      <c r="O399">
        <v>1.38958515816008E-2</v>
      </c>
      <c r="P399">
        <v>1.1001724567805E-2</v>
      </c>
      <c r="Q399">
        <v>0.36244823211163057</v>
      </c>
    </row>
    <row r="400" spans="1:17" x14ac:dyDescent="0.2">
      <c r="A400">
        <v>33</v>
      </c>
      <c r="B400">
        <v>2014</v>
      </c>
      <c r="C400" t="s">
        <v>51</v>
      </c>
      <c r="D400">
        <v>14700842.428447459</v>
      </c>
      <c r="E400">
        <v>12034744.351183699</v>
      </c>
      <c r="F400">
        <v>2666098.0772637599</v>
      </c>
      <c r="G400">
        <v>0.45929643523270203</v>
      </c>
      <c r="H400">
        <v>0.23018054090044701</v>
      </c>
      <c r="I400">
        <v>11670048.8236934</v>
      </c>
      <c r="J400">
        <v>2495998.58815479</v>
      </c>
      <c r="K400">
        <v>0.44537812082287898</v>
      </c>
      <c r="L400">
        <v>0.215494812440609</v>
      </c>
      <c r="M400">
        <v>364695.527490329</v>
      </c>
      <c r="N400">
        <v>170099.48910897301</v>
      </c>
      <c r="O400">
        <v>1.3918314409823201E-2</v>
      </c>
      <c r="P400">
        <v>1.4685728459838499E-2</v>
      </c>
      <c r="Q400">
        <v>0.38906347516538864</v>
      </c>
    </row>
    <row r="401" spans="1:17" x14ac:dyDescent="0.2">
      <c r="A401">
        <v>33</v>
      </c>
      <c r="B401">
        <v>2015</v>
      </c>
      <c r="C401" t="s">
        <v>51</v>
      </c>
      <c r="D401">
        <v>16174764.719028661</v>
      </c>
      <c r="E401">
        <v>12682226.557903601</v>
      </c>
      <c r="F401">
        <v>3492538.1611250602</v>
      </c>
      <c r="G401">
        <v>0.48430096814729601</v>
      </c>
      <c r="H401">
        <v>0.30700275081621198</v>
      </c>
      <c r="I401">
        <v>12281281.9527559</v>
      </c>
      <c r="J401">
        <v>3319112.9631104898</v>
      </c>
      <c r="K401">
        <v>0.46898994531073901</v>
      </c>
      <c r="L401">
        <v>0.29175824656313099</v>
      </c>
      <c r="M401">
        <v>400944.60514768102</v>
      </c>
      <c r="N401">
        <v>173425.19801456999</v>
      </c>
      <c r="O401">
        <v>1.53110228365574E-2</v>
      </c>
      <c r="P401">
        <v>1.52445042530811E-2</v>
      </c>
      <c r="Q401">
        <v>0.43060470524039701</v>
      </c>
    </row>
    <row r="402" spans="1:17" x14ac:dyDescent="0.2">
      <c r="A402">
        <v>33</v>
      </c>
      <c r="B402">
        <v>2016</v>
      </c>
      <c r="C402" t="s">
        <v>51</v>
      </c>
      <c r="D402">
        <v>15767933.831130341</v>
      </c>
      <c r="E402">
        <v>12468893.1153151</v>
      </c>
      <c r="F402">
        <v>3299040.7158152401</v>
      </c>
      <c r="G402">
        <v>0.474288765497209</v>
      </c>
      <c r="H402">
        <v>0.29616082444845399</v>
      </c>
      <c r="I402">
        <v>12019446.5014109</v>
      </c>
      <c r="J402">
        <v>3051176.0832162001</v>
      </c>
      <c r="K402">
        <v>0.457192823003025</v>
      </c>
      <c r="L402">
        <v>0.27390957013981898</v>
      </c>
      <c r="M402">
        <v>449446.61390426802</v>
      </c>
      <c r="N402">
        <v>247864.632599039</v>
      </c>
      <c r="O402">
        <v>1.7095942494184099E-2</v>
      </c>
      <c r="P402">
        <v>2.2251254308634501E-2</v>
      </c>
      <c r="Q402">
        <v>0.42127561162877453</v>
      </c>
    </row>
    <row r="403" spans="1:17" x14ac:dyDescent="0.2">
      <c r="A403">
        <v>33</v>
      </c>
      <c r="B403">
        <v>2017</v>
      </c>
      <c r="C403" t="s">
        <v>51</v>
      </c>
      <c r="D403">
        <v>15976917.316695631</v>
      </c>
      <c r="E403">
        <v>12852483.9089703</v>
      </c>
      <c r="F403">
        <v>3124433.40772533</v>
      </c>
      <c r="G403">
        <v>0.48956874702074799</v>
      </c>
      <c r="H403">
        <v>0.28898423429255599</v>
      </c>
      <c r="I403">
        <v>12477475.4495159</v>
      </c>
      <c r="J403">
        <v>2939871.9212412098</v>
      </c>
      <c r="K403">
        <v>0.47528416025000497</v>
      </c>
      <c r="L403">
        <v>0.271913824112062</v>
      </c>
      <c r="M403">
        <v>375008.45945437602</v>
      </c>
      <c r="N403">
        <v>184561.48648412401</v>
      </c>
      <c r="O403">
        <v>1.42845867707426E-2</v>
      </c>
      <c r="P403">
        <v>1.70704101804941E-2</v>
      </c>
      <c r="Q403">
        <v>0.43105781026834317</v>
      </c>
    </row>
    <row r="404" spans="1:17" x14ac:dyDescent="0.2">
      <c r="A404">
        <v>33</v>
      </c>
      <c r="B404">
        <v>2018</v>
      </c>
      <c r="C404" t="s">
        <v>51</v>
      </c>
      <c r="D404">
        <v>16786513.604096718</v>
      </c>
      <c r="E404">
        <v>13689930.454533899</v>
      </c>
      <c r="F404">
        <v>3096583.1495628199</v>
      </c>
      <c r="G404">
        <v>0.52268619567705499</v>
      </c>
      <c r="H404">
        <v>0.29577599962239298</v>
      </c>
      <c r="I404">
        <v>13292502.3204231</v>
      </c>
      <c r="J404">
        <v>2942630.0841682702</v>
      </c>
      <c r="K404">
        <v>0.50751225449719795</v>
      </c>
      <c r="L404">
        <v>0.28107088123458801</v>
      </c>
      <c r="M404">
        <v>397428.134110849</v>
      </c>
      <c r="N404">
        <v>153953.06539455001</v>
      </c>
      <c r="O404">
        <v>1.51739411798569E-2</v>
      </c>
      <c r="P404">
        <v>1.4705118387805499E-2</v>
      </c>
      <c r="Q404">
        <v>0.45788673622988024</v>
      </c>
    </row>
    <row r="405" spans="1:17" x14ac:dyDescent="0.2">
      <c r="A405">
        <v>33</v>
      </c>
      <c r="B405">
        <v>2019</v>
      </c>
      <c r="C405" t="s">
        <v>51</v>
      </c>
      <c r="D405">
        <v>18223732.51390117</v>
      </c>
      <c r="E405">
        <v>15191567.366742</v>
      </c>
      <c r="F405">
        <v>3392404.62077387</v>
      </c>
      <c r="G405">
        <v>0.57852361330399704</v>
      </c>
      <c r="H405">
        <v>0.33269248486077502</v>
      </c>
      <c r="I405">
        <v>14460020.033218199</v>
      </c>
      <c r="J405">
        <v>3175736.5225502602</v>
      </c>
      <c r="K405">
        <v>0.55066490745250996</v>
      </c>
      <c r="L405">
        <v>0.31144388510747401</v>
      </c>
      <c r="M405">
        <v>731547.33352384996</v>
      </c>
      <c r="N405">
        <v>216668.09822361299</v>
      </c>
      <c r="O405">
        <v>2.7858705851487399E-2</v>
      </c>
      <c r="P405">
        <v>2.1248599753300901E-2</v>
      </c>
      <c r="Q405">
        <v>0.50856932261689947</v>
      </c>
    </row>
    <row r="406" spans="1:17" x14ac:dyDescent="0.2">
      <c r="A406">
        <v>33</v>
      </c>
      <c r="B406">
        <v>2020</v>
      </c>
      <c r="C406" t="s">
        <v>51</v>
      </c>
      <c r="D406">
        <v>17777148.417565968</v>
      </c>
      <c r="E406">
        <v>14831327.8931273</v>
      </c>
      <c r="F406">
        <v>3126982.9979246701</v>
      </c>
      <c r="G406">
        <v>0.56362681134050496</v>
      </c>
      <c r="H406">
        <v>0.316196230599184</v>
      </c>
      <c r="I406">
        <v>14281698.9252539</v>
      </c>
      <c r="J406">
        <v>2899027.8966203402</v>
      </c>
      <c r="K406">
        <v>0.54273956342749696</v>
      </c>
      <c r="L406">
        <v>0.29314572350460699</v>
      </c>
      <c r="M406">
        <v>549628.96787341696</v>
      </c>
      <c r="N406">
        <v>227955.101304335</v>
      </c>
      <c r="O406">
        <v>2.08872479130085E-2</v>
      </c>
      <c r="P406">
        <v>2.30505070945775E-2</v>
      </c>
      <c r="Q406">
        <v>0.49543298967088489</v>
      </c>
    </row>
    <row r="407" spans="1:17" x14ac:dyDescent="0.2">
      <c r="A407">
        <v>33</v>
      </c>
      <c r="B407">
        <v>2021</v>
      </c>
      <c r="C407" t="s">
        <v>51</v>
      </c>
      <c r="D407">
        <v>18376575.726606719</v>
      </c>
      <c r="E407">
        <v>14449357.527316701</v>
      </c>
      <c r="F407">
        <v>3927218.1992900199</v>
      </c>
      <c r="G407">
        <v>0.45420284736218203</v>
      </c>
      <c r="H407">
        <v>0.416602030665569</v>
      </c>
      <c r="I407">
        <v>13712095.0365704</v>
      </c>
      <c r="J407">
        <v>3550330.1464488101</v>
      </c>
      <c r="K407">
        <v>0.43102764930114801</v>
      </c>
      <c r="L407">
        <v>0.376621484594657</v>
      </c>
      <c r="M407">
        <v>737262.49074621301</v>
      </c>
      <c r="N407">
        <v>376888.05284120899</v>
      </c>
      <c r="O407">
        <v>2.3175198061034599E-2</v>
      </c>
      <c r="P407">
        <v>3.9980546070912303E-2</v>
      </c>
      <c r="Q407">
        <v>0.44560778352323704</v>
      </c>
    </row>
    <row r="408" spans="1:17" x14ac:dyDescent="0.2">
      <c r="A408">
        <v>33</v>
      </c>
      <c r="B408">
        <v>2022</v>
      </c>
      <c r="C408" t="s">
        <v>51</v>
      </c>
      <c r="D408">
        <v>19811509.973877609</v>
      </c>
      <c r="E408">
        <v>17145831.616624199</v>
      </c>
      <c r="F408">
        <v>2665678.3572534099</v>
      </c>
      <c r="G408">
        <v>0.54008780796412703</v>
      </c>
      <c r="H408">
        <v>0.292313168422419</v>
      </c>
      <c r="I408">
        <v>16408440.928087</v>
      </c>
      <c r="J408">
        <v>2456847.0555208102</v>
      </c>
      <c r="K408">
        <v>0.51686025449864703</v>
      </c>
      <c r="L408">
        <v>0.26941312899750902</v>
      </c>
      <c r="M408">
        <v>737390.68853726098</v>
      </c>
      <c r="N408">
        <v>208831.30173259499</v>
      </c>
      <c r="O408">
        <v>2.32275534654794E-2</v>
      </c>
      <c r="P408">
        <v>2.2900039424910298E-2</v>
      </c>
      <c r="Q408">
        <v>0.48479635677592353</v>
      </c>
    </row>
    <row r="409" spans="1:17" x14ac:dyDescent="0.2">
      <c r="A409">
        <v>34</v>
      </c>
      <c r="B409">
        <v>1986</v>
      </c>
      <c r="C409" t="s">
        <v>52</v>
      </c>
      <c r="D409">
        <v>4380773.5130363097</v>
      </c>
      <c r="E409">
        <v>1176236.4974251699</v>
      </c>
      <c r="F409">
        <v>3204537.0156111401</v>
      </c>
      <c r="G409">
        <v>0.20579725344150601</v>
      </c>
      <c r="H409">
        <v>0.123926059425708</v>
      </c>
      <c r="I409">
        <v>1138934.73439903</v>
      </c>
      <c r="J409">
        <v>2990455.0100516002</v>
      </c>
      <c r="K409">
        <v>0.199270844512596</v>
      </c>
      <c r="L409">
        <v>0.11564706648111001</v>
      </c>
      <c r="M409">
        <v>37301.7630261417</v>
      </c>
      <c r="N409">
        <v>214082.00555954</v>
      </c>
      <c r="O409">
        <v>6.5264089289103497E-3</v>
      </c>
      <c r="P409">
        <v>8.2789929445975397E-3</v>
      </c>
      <c r="Q409">
        <v>0.13874635949077821</v>
      </c>
    </row>
    <row r="410" spans="1:17" x14ac:dyDescent="0.2">
      <c r="A410">
        <v>34</v>
      </c>
      <c r="B410">
        <v>1987</v>
      </c>
      <c r="C410" t="s">
        <v>52</v>
      </c>
      <c r="D410">
        <v>4682252.38112514</v>
      </c>
      <c r="E410">
        <v>1274406.8123751299</v>
      </c>
      <c r="F410">
        <v>3407845.5687500099</v>
      </c>
      <c r="G410">
        <v>0.21098992576474801</v>
      </c>
      <c r="H410">
        <v>0.12987393156904301</v>
      </c>
      <c r="I410">
        <v>1226546.82765408</v>
      </c>
      <c r="J410">
        <v>3202168.0630411701</v>
      </c>
      <c r="K410">
        <v>0.20306625922017099</v>
      </c>
      <c r="L410">
        <v>0.122035505278054</v>
      </c>
      <c r="M410">
        <v>47859.984721055698</v>
      </c>
      <c r="N410">
        <v>205677.50570883599</v>
      </c>
      <c r="O410">
        <v>7.9236665445767199E-3</v>
      </c>
      <c r="P410">
        <v>7.8384262909891103E-3</v>
      </c>
      <c r="Q410">
        <v>0.14505220516238662</v>
      </c>
    </row>
    <row r="411" spans="1:17" x14ac:dyDescent="0.2">
      <c r="A411">
        <v>34</v>
      </c>
      <c r="B411">
        <v>1988</v>
      </c>
      <c r="C411" t="s">
        <v>52</v>
      </c>
      <c r="D411">
        <v>4699211.8924296405</v>
      </c>
      <c r="E411">
        <v>1418050.28872529</v>
      </c>
      <c r="F411">
        <v>3281161.6037043501</v>
      </c>
      <c r="G411">
        <v>0.22418754894248299</v>
      </c>
      <c r="H411">
        <v>0.12303733884116901</v>
      </c>
      <c r="I411">
        <v>1365141.43223324</v>
      </c>
      <c r="J411">
        <v>3076618.9218924199</v>
      </c>
      <c r="K411">
        <v>0.21582289012282699</v>
      </c>
      <c r="L411">
        <v>0.115367376099571</v>
      </c>
      <c r="M411">
        <v>52908.856492047496</v>
      </c>
      <c r="N411">
        <v>204542.68181192601</v>
      </c>
      <c r="O411">
        <v>8.3646588196560102E-3</v>
      </c>
      <c r="P411">
        <v>7.6699627415983303E-3</v>
      </c>
      <c r="Q411">
        <v>0.14242927477414924</v>
      </c>
    </row>
    <row r="412" spans="1:17" x14ac:dyDescent="0.2">
      <c r="A412">
        <v>34</v>
      </c>
      <c r="B412">
        <v>1989</v>
      </c>
      <c r="C412" t="s">
        <v>52</v>
      </c>
      <c r="D412">
        <v>5682849.5310218595</v>
      </c>
      <c r="E412">
        <v>1467922.5668035201</v>
      </c>
      <c r="F412">
        <v>4214926.9642183399</v>
      </c>
      <c r="G412">
        <v>0.22149483954202501</v>
      </c>
      <c r="H412">
        <v>0.15502455730728301</v>
      </c>
      <c r="I412">
        <v>1412781.10623375</v>
      </c>
      <c r="J412">
        <v>3914685.4284997</v>
      </c>
      <c r="K412">
        <v>0.213174544427541</v>
      </c>
      <c r="L412">
        <v>0.14398170613686601</v>
      </c>
      <c r="M412">
        <v>55141.4605697765</v>
      </c>
      <c r="N412">
        <v>300241.53571864101</v>
      </c>
      <c r="O412">
        <v>8.3202951144835703E-3</v>
      </c>
      <c r="P412">
        <v>1.10428511704171E-2</v>
      </c>
      <c r="Q412">
        <v>0.16805152572358478</v>
      </c>
    </row>
    <row r="413" spans="1:17" x14ac:dyDescent="0.2">
      <c r="A413">
        <v>34</v>
      </c>
      <c r="B413">
        <v>1990</v>
      </c>
      <c r="C413" t="s">
        <v>52</v>
      </c>
      <c r="D413">
        <v>6503240.9475788008</v>
      </c>
      <c r="E413">
        <v>1832444.69764307</v>
      </c>
      <c r="F413">
        <v>4670796.2499357304</v>
      </c>
      <c r="G413">
        <v>0.26397304152475098</v>
      </c>
      <c r="H413">
        <v>0.16876111181271</v>
      </c>
      <c r="I413">
        <v>1773302.9212229201</v>
      </c>
      <c r="J413">
        <v>4361533.17509476</v>
      </c>
      <c r="K413">
        <v>0.25545336580254002</v>
      </c>
      <c r="L413">
        <v>0.157587089748807</v>
      </c>
      <c r="M413">
        <v>59141.776420149399</v>
      </c>
      <c r="N413">
        <v>309263.07484096597</v>
      </c>
      <c r="O413">
        <v>8.5196757222108597E-3</v>
      </c>
      <c r="P413">
        <v>1.11740220639033E-2</v>
      </c>
      <c r="Q413">
        <v>0.18785310155717438</v>
      </c>
    </row>
    <row r="414" spans="1:17" x14ac:dyDescent="0.2">
      <c r="A414">
        <v>34</v>
      </c>
      <c r="B414">
        <v>1991</v>
      </c>
      <c r="C414" t="s">
        <v>52</v>
      </c>
      <c r="D414">
        <v>7398389.1389274197</v>
      </c>
      <c r="E414">
        <v>1981009.1196773199</v>
      </c>
      <c r="F414">
        <v>5417380.0192500995</v>
      </c>
      <c r="G414">
        <v>0.27839958864736403</v>
      </c>
      <c r="H414">
        <v>0.193402015340495</v>
      </c>
      <c r="I414">
        <v>1923112.31928344</v>
      </c>
      <c r="J414">
        <v>5045444.2561066002</v>
      </c>
      <c r="K414">
        <v>0.27026310646081197</v>
      </c>
      <c r="L414">
        <v>0.180123802271898</v>
      </c>
      <c r="M414">
        <v>57896.800393874801</v>
      </c>
      <c r="N414">
        <v>371935.76314350002</v>
      </c>
      <c r="O414">
        <v>8.1364821865528795E-3</v>
      </c>
      <c r="P414">
        <v>1.32782130685961E-2</v>
      </c>
      <c r="Q414">
        <v>0.21062019574543742</v>
      </c>
    </row>
    <row r="415" spans="1:17" x14ac:dyDescent="0.2">
      <c r="A415">
        <v>34</v>
      </c>
      <c r="B415">
        <v>1992</v>
      </c>
      <c r="C415" t="s">
        <v>52</v>
      </c>
      <c r="D415">
        <v>7313834.2698545502</v>
      </c>
      <c r="E415">
        <v>2048457.1581802301</v>
      </c>
      <c r="F415">
        <v>5265377.11167432</v>
      </c>
      <c r="G415">
        <v>0.28097156011289498</v>
      </c>
      <c r="H415">
        <v>0.18653539662766</v>
      </c>
      <c r="I415">
        <v>2000784.1859536001</v>
      </c>
      <c r="J415">
        <v>4929327.8783979798</v>
      </c>
      <c r="K415">
        <v>0.274432614776281</v>
      </c>
      <c r="L415">
        <v>0.174630251813504</v>
      </c>
      <c r="M415">
        <v>47672.9722266342</v>
      </c>
      <c r="N415">
        <v>336049.23327634198</v>
      </c>
      <c r="O415">
        <v>6.5389453366139702E-3</v>
      </c>
      <c r="P415">
        <v>1.1905144814155701E-2</v>
      </c>
      <c r="Q415">
        <v>0.20591996812096558</v>
      </c>
    </row>
    <row r="416" spans="1:17" x14ac:dyDescent="0.2">
      <c r="A416">
        <v>34</v>
      </c>
      <c r="B416">
        <v>1993</v>
      </c>
      <c r="C416" t="s">
        <v>52</v>
      </c>
      <c r="D416">
        <v>8576518.9628854394</v>
      </c>
      <c r="E416">
        <v>2688013.7648557401</v>
      </c>
      <c r="F416">
        <v>5888505.1980296997</v>
      </c>
      <c r="G416">
        <v>0.36000255065147502</v>
      </c>
      <c r="H416">
        <v>0.20753896943997699</v>
      </c>
      <c r="I416">
        <v>2624843.0755912801</v>
      </c>
      <c r="J416">
        <v>5508708.3533756901</v>
      </c>
      <c r="K416">
        <v>0.35154217386362202</v>
      </c>
      <c r="L416">
        <v>0.19415311970642801</v>
      </c>
      <c r="M416">
        <v>63170.689264457702</v>
      </c>
      <c r="N416">
        <v>379796.844654007</v>
      </c>
      <c r="O416">
        <v>8.4603767878536299E-3</v>
      </c>
      <c r="P416">
        <v>1.3385849733548999E-2</v>
      </c>
      <c r="Q416">
        <v>0.23930245293366417</v>
      </c>
    </row>
    <row r="417" spans="1:17" x14ac:dyDescent="0.2">
      <c r="A417">
        <v>34</v>
      </c>
      <c r="B417">
        <v>1994</v>
      </c>
      <c r="C417" t="s">
        <v>52</v>
      </c>
      <c r="D417">
        <v>9332902.4335448295</v>
      </c>
      <c r="E417">
        <v>3204878.3169913399</v>
      </c>
      <c r="F417">
        <v>6128024.1165534901</v>
      </c>
      <c r="G417">
        <v>0.41728402009671201</v>
      </c>
      <c r="H417">
        <v>0.214381663678472</v>
      </c>
      <c r="I417">
        <v>3151502.4574901899</v>
      </c>
      <c r="J417">
        <v>5775208.8486079499</v>
      </c>
      <c r="K417">
        <v>0.41033433557650001</v>
      </c>
      <c r="L417">
        <v>0.20203883951937401</v>
      </c>
      <c r="M417">
        <v>53375.859501153704</v>
      </c>
      <c r="N417">
        <v>352815.26794554503</v>
      </c>
      <c r="O417">
        <v>6.9496845202122702E-3</v>
      </c>
      <c r="P417">
        <v>1.2342824159097999E-2</v>
      </c>
      <c r="Q417">
        <v>0.25735306317287326</v>
      </c>
    </row>
    <row r="418" spans="1:17" x14ac:dyDescent="0.2">
      <c r="A418">
        <v>34</v>
      </c>
      <c r="B418">
        <v>1995</v>
      </c>
      <c r="C418" t="s">
        <v>52</v>
      </c>
      <c r="D418">
        <v>9652936.4840041399</v>
      </c>
      <c r="E418">
        <v>3113650.26684578</v>
      </c>
      <c r="F418">
        <v>6539286.2171583604</v>
      </c>
      <c r="G418">
        <v>0.39431323693880399</v>
      </c>
      <c r="H418">
        <v>0.22728406369992299</v>
      </c>
      <c r="I418">
        <v>3026953.3840675498</v>
      </c>
      <c r="J418">
        <v>6124908.4450764302</v>
      </c>
      <c r="K418">
        <v>0.38333392791209697</v>
      </c>
      <c r="L418">
        <v>0.21288165633953199</v>
      </c>
      <c r="M418">
        <v>86696.882778234794</v>
      </c>
      <c r="N418">
        <v>414377.77208192501</v>
      </c>
      <c r="O418">
        <v>1.09793090267074E-2</v>
      </c>
      <c r="P418">
        <v>1.44024073603903E-2</v>
      </c>
      <c r="Q418">
        <v>0.26325368020828166</v>
      </c>
    </row>
    <row r="419" spans="1:17" x14ac:dyDescent="0.2">
      <c r="A419">
        <v>34</v>
      </c>
      <c r="B419">
        <v>1996</v>
      </c>
      <c r="C419" t="s">
        <v>52</v>
      </c>
      <c r="D419">
        <v>9682961.2388125695</v>
      </c>
      <c r="E419">
        <v>2982563.4688170198</v>
      </c>
      <c r="F419">
        <v>6700397.7699955497</v>
      </c>
      <c r="G419">
        <v>0.35539990637982699</v>
      </c>
      <c r="H419">
        <v>0.235629237393081</v>
      </c>
      <c r="I419">
        <v>2947184.5070237</v>
      </c>
      <c r="J419">
        <v>6363819.5870833797</v>
      </c>
      <c r="K419">
        <v>0.35118417724593798</v>
      </c>
      <c r="L419">
        <v>0.22379297583292701</v>
      </c>
      <c r="M419">
        <v>35378.961793323302</v>
      </c>
      <c r="N419">
        <v>336578.18291217001</v>
      </c>
      <c r="O419">
        <v>4.2157291338881997E-3</v>
      </c>
      <c r="P419">
        <v>1.18362615601545E-2</v>
      </c>
      <c r="Q419">
        <v>0.26292158604070087</v>
      </c>
    </row>
    <row r="420" spans="1:17" x14ac:dyDescent="0.2">
      <c r="A420">
        <v>34</v>
      </c>
      <c r="B420">
        <v>1997</v>
      </c>
      <c r="C420" t="s">
        <v>52</v>
      </c>
      <c r="D420">
        <v>10031099.008330209</v>
      </c>
      <c r="E420">
        <v>3272388.52036358</v>
      </c>
      <c r="F420">
        <v>6758710.4879666297</v>
      </c>
      <c r="G420">
        <v>0.36613769129101398</v>
      </c>
      <c r="H420">
        <v>0.24110002208860001</v>
      </c>
      <c r="I420">
        <v>3220606.90231555</v>
      </c>
      <c r="J420">
        <v>6353570.1746250903</v>
      </c>
      <c r="K420">
        <v>0.36034400207427297</v>
      </c>
      <c r="L420">
        <v>0.226647658924127</v>
      </c>
      <c r="M420">
        <v>51781.618048030701</v>
      </c>
      <c r="N420">
        <v>405140.31334154098</v>
      </c>
      <c r="O420">
        <v>5.7936892167414602E-3</v>
      </c>
      <c r="P420">
        <v>1.44523631644732E-2</v>
      </c>
      <c r="Q420">
        <v>0.27132786618780969</v>
      </c>
    </row>
    <row r="421" spans="1:17" x14ac:dyDescent="0.2">
      <c r="A421">
        <v>34</v>
      </c>
      <c r="B421">
        <v>1998</v>
      </c>
      <c r="C421" t="s">
        <v>52</v>
      </c>
      <c r="D421">
        <v>10198345.80641395</v>
      </c>
      <c r="E421">
        <v>3576253.76180158</v>
      </c>
      <c r="F421">
        <v>6622092.0446123704</v>
      </c>
      <c r="G421">
        <v>0.37710459540314001</v>
      </c>
      <c r="H421">
        <v>0.240711039837079</v>
      </c>
      <c r="I421">
        <v>3533834.5152902501</v>
      </c>
      <c r="J421">
        <v>6324925.4078775197</v>
      </c>
      <c r="K421">
        <v>0.37263162064843502</v>
      </c>
      <c r="L421">
        <v>0.229909122610403</v>
      </c>
      <c r="M421">
        <v>42419.246511322897</v>
      </c>
      <c r="N421">
        <v>297166.63673484698</v>
      </c>
      <c r="O421">
        <v>4.4729747547053497E-3</v>
      </c>
      <c r="P421">
        <v>1.0801917226676E-2</v>
      </c>
      <c r="Q421">
        <v>0.27567568103656309</v>
      </c>
    </row>
    <row r="422" spans="1:17" x14ac:dyDescent="0.2">
      <c r="A422">
        <v>34</v>
      </c>
      <c r="B422">
        <v>1999</v>
      </c>
      <c r="C422" t="s">
        <v>52</v>
      </c>
      <c r="D422">
        <v>10130261.44309549</v>
      </c>
      <c r="E422">
        <v>3625096.0805407302</v>
      </c>
      <c r="F422">
        <v>6505165.3625547597</v>
      </c>
      <c r="G422">
        <v>0.35945989967377601</v>
      </c>
      <c r="H422">
        <v>0.242123542209943</v>
      </c>
      <c r="I422">
        <v>3554128.8990166299</v>
      </c>
      <c r="J422">
        <v>6225638.8047504798</v>
      </c>
      <c r="K422">
        <v>0.352422884548103</v>
      </c>
      <c r="L422">
        <v>0.231719508408295</v>
      </c>
      <c r="M422">
        <v>70967.181524099506</v>
      </c>
      <c r="N422">
        <v>279526.557804276</v>
      </c>
      <c r="O422">
        <v>7.0370151256731097E-3</v>
      </c>
      <c r="P422">
        <v>1.0404033801647099E-2</v>
      </c>
      <c r="Q422">
        <v>0.27414669068115943</v>
      </c>
    </row>
    <row r="423" spans="1:17" x14ac:dyDescent="0.2">
      <c r="A423">
        <v>34</v>
      </c>
      <c r="B423">
        <v>2000</v>
      </c>
      <c r="C423" t="s">
        <v>52</v>
      </c>
      <c r="D423">
        <v>10936061.88287014</v>
      </c>
      <c r="E423">
        <v>4206630.41624658</v>
      </c>
      <c r="F423">
        <v>6729431.4666235596</v>
      </c>
      <c r="G423">
        <v>0.39274442879365701</v>
      </c>
      <c r="H423">
        <v>0.25765969138648098</v>
      </c>
      <c r="I423">
        <v>4145837.24081408</v>
      </c>
      <c r="J423">
        <v>6448296.8379086703</v>
      </c>
      <c r="K423">
        <v>0.38706858409202199</v>
      </c>
      <c r="L423">
        <v>0.24689547422608599</v>
      </c>
      <c r="M423">
        <v>60793.175432500197</v>
      </c>
      <c r="N423">
        <v>281134.628714894</v>
      </c>
      <c r="O423">
        <v>5.6758447016350203E-3</v>
      </c>
      <c r="P423">
        <v>1.07642171603952E-2</v>
      </c>
      <c r="Q423">
        <v>0.29694661550912727</v>
      </c>
    </row>
    <row r="424" spans="1:17" x14ac:dyDescent="0.2">
      <c r="A424">
        <v>34</v>
      </c>
      <c r="B424">
        <v>2001</v>
      </c>
      <c r="C424" t="s">
        <v>52</v>
      </c>
      <c r="D424">
        <v>10739811.841188401</v>
      </c>
      <c r="E424">
        <v>4587319.5168127799</v>
      </c>
      <c r="F424">
        <v>6152492.3243756201</v>
      </c>
      <c r="G424">
        <v>0.38550705418546799</v>
      </c>
      <c r="H424">
        <v>0.24171071605904901</v>
      </c>
      <c r="I424">
        <v>4534766.32785697</v>
      </c>
      <c r="J424">
        <v>5907470.3993837098</v>
      </c>
      <c r="K424">
        <v>0.38109061338858102</v>
      </c>
      <c r="L424">
        <v>0.232084629293314</v>
      </c>
      <c r="M424">
        <v>52553.188955810598</v>
      </c>
      <c r="N424">
        <v>245021.924991912</v>
      </c>
      <c r="O424">
        <v>4.4164407968867499E-3</v>
      </c>
      <c r="P424">
        <v>9.6260867657355399E-3</v>
      </c>
      <c r="Q424">
        <v>0.28751904289412938</v>
      </c>
    </row>
    <row r="425" spans="1:17" x14ac:dyDescent="0.2">
      <c r="A425">
        <v>34</v>
      </c>
      <c r="B425">
        <v>2002</v>
      </c>
      <c r="C425" t="s">
        <v>52</v>
      </c>
      <c r="D425">
        <v>10621346.134098871</v>
      </c>
      <c r="E425">
        <v>4772475.6472398303</v>
      </c>
      <c r="F425">
        <v>5848870.4868590403</v>
      </c>
      <c r="G425">
        <v>0.36368726115426803</v>
      </c>
      <c r="H425">
        <v>0.23890552830199199</v>
      </c>
      <c r="I425">
        <v>4609214.8947499301</v>
      </c>
      <c r="J425">
        <v>5522094.0257648099</v>
      </c>
      <c r="K425">
        <v>0.35124594970171402</v>
      </c>
      <c r="L425">
        <v>0.22555787369931701</v>
      </c>
      <c r="M425">
        <v>163260.75248990601</v>
      </c>
      <c r="N425">
        <v>326776.46109423297</v>
      </c>
      <c r="O425">
        <v>1.2441311452553699E-2</v>
      </c>
      <c r="P425">
        <v>1.3347654602674799E-2</v>
      </c>
      <c r="Q425">
        <v>0.28244948260028563</v>
      </c>
    </row>
    <row r="426" spans="1:17" x14ac:dyDescent="0.2">
      <c r="A426">
        <v>34</v>
      </c>
      <c r="B426">
        <v>2003</v>
      </c>
      <c r="C426" t="s">
        <v>52</v>
      </c>
      <c r="D426">
        <v>10428067.59876585</v>
      </c>
      <c r="E426">
        <v>5104988.9924955396</v>
      </c>
      <c r="F426">
        <v>5323078.6062703095</v>
      </c>
      <c r="G426">
        <v>0.35900001657668501</v>
      </c>
      <c r="H426">
        <v>0.229918663464803</v>
      </c>
      <c r="I426">
        <v>4907774.2313560601</v>
      </c>
      <c r="J426">
        <v>5046798.9451612001</v>
      </c>
      <c r="K426">
        <v>0.345131210469108</v>
      </c>
      <c r="L426">
        <v>0.217985371638173</v>
      </c>
      <c r="M426">
        <v>197214.76113947699</v>
      </c>
      <c r="N426">
        <v>276279.66110910499</v>
      </c>
      <c r="O426">
        <v>1.3868806107577699E-2</v>
      </c>
      <c r="P426">
        <v>1.19332918266299E-2</v>
      </c>
      <c r="Q426">
        <v>0.27903400186141925</v>
      </c>
    </row>
    <row r="427" spans="1:17" x14ac:dyDescent="0.2">
      <c r="A427">
        <v>34</v>
      </c>
      <c r="B427">
        <v>2004</v>
      </c>
      <c r="C427" t="s">
        <v>52</v>
      </c>
      <c r="D427">
        <v>11426990.532223221</v>
      </c>
      <c r="E427">
        <v>5785480.9499893403</v>
      </c>
      <c r="F427">
        <v>5641509.5822338797</v>
      </c>
      <c r="G427">
        <v>0.37557247588746101</v>
      </c>
      <c r="H427">
        <v>0.25807081664728398</v>
      </c>
      <c r="I427">
        <v>5596303.1447236901</v>
      </c>
      <c r="J427">
        <v>5519652.30181453</v>
      </c>
      <c r="K427">
        <v>0.36329173772225998</v>
      </c>
      <c r="L427">
        <v>0.25249645620105299</v>
      </c>
      <c r="M427">
        <v>189177.80526565301</v>
      </c>
      <c r="N427">
        <v>121857.280419356</v>
      </c>
      <c r="O427">
        <v>1.2280738165201E-2</v>
      </c>
      <c r="P427">
        <v>5.5743604462314602E-3</v>
      </c>
      <c r="Q427">
        <v>0.30664343481096096</v>
      </c>
    </row>
    <row r="428" spans="1:17" x14ac:dyDescent="0.2">
      <c r="A428">
        <v>34</v>
      </c>
      <c r="B428">
        <v>2005</v>
      </c>
      <c r="C428" t="s">
        <v>52</v>
      </c>
      <c r="D428">
        <v>10962648.12032453</v>
      </c>
      <c r="E428">
        <v>5927984.2575147804</v>
      </c>
      <c r="F428">
        <v>5034663.8628097503</v>
      </c>
      <c r="G428">
        <v>0.35248374391702902</v>
      </c>
      <c r="H428">
        <v>0.24398534442933101</v>
      </c>
      <c r="I428">
        <v>5691518.7813169695</v>
      </c>
      <c r="J428">
        <v>4946764.6722478596</v>
      </c>
      <c r="K428">
        <v>0.338423275343472</v>
      </c>
      <c r="L428">
        <v>0.23972565304402799</v>
      </c>
      <c r="M428">
        <v>236465.47619781201</v>
      </c>
      <c r="N428">
        <v>87899.190561890195</v>
      </c>
      <c r="O428">
        <v>1.4060468573557101E-2</v>
      </c>
      <c r="P428">
        <v>4.2596913853020302E-3</v>
      </c>
      <c r="Q428">
        <v>0.29270523392565118</v>
      </c>
    </row>
    <row r="429" spans="1:17" x14ac:dyDescent="0.2">
      <c r="A429">
        <v>34</v>
      </c>
      <c r="B429">
        <v>2006</v>
      </c>
      <c r="C429" t="s">
        <v>52</v>
      </c>
      <c r="D429">
        <v>12328277.5926436</v>
      </c>
      <c r="E429">
        <v>7323724.9700993896</v>
      </c>
      <c r="F429">
        <v>5004552.6225442104</v>
      </c>
      <c r="G429">
        <v>0.417264534697045</v>
      </c>
      <c r="H429">
        <v>0.240510796884567</v>
      </c>
      <c r="I429">
        <v>7068746.3139306</v>
      </c>
      <c r="J429">
        <v>4814820.5456966097</v>
      </c>
      <c r="K429">
        <v>0.40273728923680102</v>
      </c>
      <c r="L429">
        <v>0.23139257664813301</v>
      </c>
      <c r="M429">
        <v>254978.656168788</v>
      </c>
      <c r="N429">
        <v>189732.07684760299</v>
      </c>
      <c r="O429">
        <v>1.4527245460243299E-2</v>
      </c>
      <c r="P429">
        <v>9.1182202364338705E-3</v>
      </c>
      <c r="Q429">
        <v>0.32138558321890076</v>
      </c>
    </row>
    <row r="430" spans="1:17" x14ac:dyDescent="0.2">
      <c r="A430">
        <v>34</v>
      </c>
      <c r="B430">
        <v>2007</v>
      </c>
      <c r="C430" t="s">
        <v>52</v>
      </c>
      <c r="D430">
        <v>13269617.65865903</v>
      </c>
      <c r="E430">
        <v>7863322.1149337804</v>
      </c>
      <c r="F430">
        <v>5406295.5437252503</v>
      </c>
      <c r="G430">
        <v>0.43231020301054401</v>
      </c>
      <c r="H430">
        <v>0.26135185610370698</v>
      </c>
      <c r="I430">
        <v>7618888.2477654703</v>
      </c>
      <c r="J430">
        <v>5295938.80881433</v>
      </c>
      <c r="K430">
        <v>0.41887170294738402</v>
      </c>
      <c r="L430">
        <v>0.256016976190235</v>
      </c>
      <c r="M430">
        <v>244433.867168314</v>
      </c>
      <c r="N430">
        <v>110356.73491091801</v>
      </c>
      <c r="O430">
        <v>1.3438500063160099E-2</v>
      </c>
      <c r="P430">
        <v>5.33487991347206E-3</v>
      </c>
      <c r="Q430">
        <v>0.34134097330381402</v>
      </c>
    </row>
    <row r="431" spans="1:17" x14ac:dyDescent="0.2">
      <c r="A431">
        <v>34</v>
      </c>
      <c r="B431">
        <v>2008</v>
      </c>
      <c r="C431" t="s">
        <v>52</v>
      </c>
      <c r="D431">
        <v>12574635.110725939</v>
      </c>
      <c r="E431">
        <v>7926151.7178063504</v>
      </c>
      <c r="F431">
        <v>4648483.3929195898</v>
      </c>
      <c r="G431">
        <v>0.42926156573167001</v>
      </c>
      <c r="H431">
        <v>0.22616604353668299</v>
      </c>
      <c r="I431">
        <v>7676541.7865548804</v>
      </c>
      <c r="J431">
        <v>4515186.4970414201</v>
      </c>
      <c r="K431">
        <v>0.41574328425965801</v>
      </c>
      <c r="L431">
        <v>0.219680652709557</v>
      </c>
      <c r="M431">
        <v>249609.931251473</v>
      </c>
      <c r="N431">
        <v>133296.89587816899</v>
      </c>
      <c r="O431">
        <v>1.35182814720125E-2</v>
      </c>
      <c r="P431">
        <v>6.4853908271256203E-3</v>
      </c>
      <c r="Q431">
        <v>0.32227755043204953</v>
      </c>
    </row>
    <row r="432" spans="1:17" x14ac:dyDescent="0.2">
      <c r="A432">
        <v>34</v>
      </c>
      <c r="B432">
        <v>2009</v>
      </c>
      <c r="C432" t="s">
        <v>52</v>
      </c>
      <c r="D432">
        <v>13646220.566317189</v>
      </c>
      <c r="E432">
        <v>8294070.0392942904</v>
      </c>
      <c r="F432">
        <v>5352150.5270229001</v>
      </c>
      <c r="G432">
        <v>0.44380703262687399</v>
      </c>
      <c r="H432">
        <v>0.26510858782716201</v>
      </c>
      <c r="I432">
        <v>8019364.4144434901</v>
      </c>
      <c r="J432">
        <v>5122725.9922885401</v>
      </c>
      <c r="K432">
        <v>0.42910782130681602</v>
      </c>
      <c r="L432">
        <v>0.25374448023914897</v>
      </c>
      <c r="M432">
        <v>274705.62485080003</v>
      </c>
      <c r="N432">
        <v>229424.53473436</v>
      </c>
      <c r="O432">
        <v>1.46992113200575E-2</v>
      </c>
      <c r="P432">
        <v>1.1364107588013201E-2</v>
      </c>
      <c r="Q432">
        <v>0.35101028566693554</v>
      </c>
    </row>
    <row r="433" spans="1:17" x14ac:dyDescent="0.2">
      <c r="A433">
        <v>34</v>
      </c>
      <c r="B433">
        <v>2010</v>
      </c>
      <c r="C433" t="s">
        <v>52</v>
      </c>
      <c r="D433">
        <v>14515597.341243189</v>
      </c>
      <c r="E433">
        <v>8793210.3756224401</v>
      </c>
      <c r="F433">
        <v>5722386.9656207496</v>
      </c>
      <c r="G433">
        <v>0.456445783588873</v>
      </c>
      <c r="H433">
        <v>0.28597565409412501</v>
      </c>
      <c r="I433">
        <v>8642790.1659004092</v>
      </c>
      <c r="J433">
        <v>5513351.6327398904</v>
      </c>
      <c r="K433">
        <v>0.44863763758061698</v>
      </c>
      <c r="L433">
        <v>0.27552913651177202</v>
      </c>
      <c r="M433">
        <v>150420.209722028</v>
      </c>
      <c r="N433">
        <v>209035.332880851</v>
      </c>
      <c r="O433">
        <v>7.8081460082562301E-3</v>
      </c>
      <c r="P433">
        <v>1.0446517582353E-2</v>
      </c>
      <c r="Q433">
        <v>0.36959275149063237</v>
      </c>
    </row>
    <row r="434" spans="1:17" x14ac:dyDescent="0.2">
      <c r="A434">
        <v>34</v>
      </c>
      <c r="B434">
        <v>2011</v>
      </c>
      <c r="C434" t="s">
        <v>52</v>
      </c>
      <c r="D434">
        <v>13490473.682142891</v>
      </c>
      <c r="E434">
        <v>9145254.5716983601</v>
      </c>
      <c r="F434">
        <v>4345219.1104445299</v>
      </c>
      <c r="G434">
        <v>0.45097811829233198</v>
      </c>
      <c r="H434">
        <v>0.22180270312626801</v>
      </c>
      <c r="I434">
        <v>8927353.1419401392</v>
      </c>
      <c r="J434">
        <v>4208095.1226765402</v>
      </c>
      <c r="K434">
        <v>0.44023278846087199</v>
      </c>
      <c r="L434">
        <v>0.21480317781411801</v>
      </c>
      <c r="M434">
        <v>217901.42975821701</v>
      </c>
      <c r="N434">
        <v>137123.98776798701</v>
      </c>
      <c r="O434">
        <v>1.07453298314603E-2</v>
      </c>
      <c r="P434">
        <v>6.9995253121496502E-3</v>
      </c>
      <c r="Q434">
        <v>0.33836847786103991</v>
      </c>
    </row>
    <row r="435" spans="1:17" x14ac:dyDescent="0.2">
      <c r="A435">
        <v>34</v>
      </c>
      <c r="B435">
        <v>2012</v>
      </c>
      <c r="C435" t="s">
        <v>52</v>
      </c>
      <c r="D435">
        <v>13223094.41285119</v>
      </c>
      <c r="E435">
        <v>9594813.9707526397</v>
      </c>
      <c r="F435">
        <v>3628280.44209855</v>
      </c>
      <c r="G435">
        <v>0.45360855251335602</v>
      </c>
      <c r="H435">
        <v>0.190305770716309</v>
      </c>
      <c r="I435">
        <v>9385413.4711918291</v>
      </c>
      <c r="J435">
        <v>3512409.6626382899</v>
      </c>
      <c r="K435">
        <v>0.44370884442199698</v>
      </c>
      <c r="L435">
        <v>0.18422826972359799</v>
      </c>
      <c r="M435">
        <v>209400.49956080501</v>
      </c>
      <c r="N435">
        <v>115870.779460266</v>
      </c>
      <c r="O435">
        <v>9.8997080913596509E-3</v>
      </c>
      <c r="P435">
        <v>6.0775009927103102E-3</v>
      </c>
      <c r="Q435">
        <v>0.32878777158716443</v>
      </c>
    </row>
    <row r="436" spans="1:17" x14ac:dyDescent="0.2">
      <c r="A436">
        <v>34</v>
      </c>
      <c r="B436">
        <v>2013</v>
      </c>
      <c r="C436" t="s">
        <v>52</v>
      </c>
      <c r="D436">
        <v>13587114.455714181</v>
      </c>
      <c r="E436">
        <v>9938884.0488690306</v>
      </c>
      <c r="F436">
        <v>3648230.40684515</v>
      </c>
      <c r="G436">
        <v>0.45432209712312199</v>
      </c>
      <c r="H436">
        <v>0.19687514932432501</v>
      </c>
      <c r="I436">
        <v>9663072.4129048791</v>
      </c>
      <c r="J436">
        <v>3464852.0683156201</v>
      </c>
      <c r="K436">
        <v>0.44171431135501499</v>
      </c>
      <c r="L436">
        <v>0.186979217939863</v>
      </c>
      <c r="M436">
        <v>275811.63596415299</v>
      </c>
      <c r="N436">
        <v>183378.33852953499</v>
      </c>
      <c r="O436">
        <v>1.26077857681067E-2</v>
      </c>
      <c r="P436">
        <v>9.8959313844623597E-3</v>
      </c>
      <c r="Q436">
        <v>0.3362566625787568</v>
      </c>
    </row>
    <row r="437" spans="1:17" x14ac:dyDescent="0.2">
      <c r="A437">
        <v>34</v>
      </c>
      <c r="B437">
        <v>2014</v>
      </c>
      <c r="C437" t="s">
        <v>52</v>
      </c>
      <c r="D437">
        <v>14636979.940099049</v>
      </c>
      <c r="E437">
        <v>10684090.3312994</v>
      </c>
      <c r="F437">
        <v>3952889.6087996499</v>
      </c>
      <c r="G437">
        <v>0.480047220795776</v>
      </c>
      <c r="H437">
        <v>0.21821675963621501</v>
      </c>
      <c r="I437">
        <v>10399889.858708899</v>
      </c>
      <c r="J437">
        <v>3711538.0215564501</v>
      </c>
      <c r="K437">
        <v>0.46727779983569201</v>
      </c>
      <c r="L437">
        <v>0.20489309858986901</v>
      </c>
      <c r="M437">
        <v>284200.47259050602</v>
      </c>
      <c r="N437">
        <v>241351.58724320401</v>
      </c>
      <c r="O437">
        <v>1.2769420960083299E-2</v>
      </c>
      <c r="P437">
        <v>1.3323661046345799E-2</v>
      </c>
      <c r="Q437">
        <v>0.3625631598711147</v>
      </c>
    </row>
    <row r="438" spans="1:17" x14ac:dyDescent="0.2">
      <c r="A438">
        <v>34</v>
      </c>
      <c r="B438">
        <v>2015</v>
      </c>
      <c r="C438" t="s">
        <v>52</v>
      </c>
      <c r="D438">
        <v>16749057.997591801</v>
      </c>
      <c r="E438">
        <v>11426654.262456801</v>
      </c>
      <c r="F438">
        <v>5322403.7351350002</v>
      </c>
      <c r="G438">
        <v>0.50686941342955005</v>
      </c>
      <c r="H438">
        <v>0.29951723477923198</v>
      </c>
      <c r="I438">
        <v>11105459.496774299</v>
      </c>
      <c r="J438">
        <v>5074332.2842813404</v>
      </c>
      <c r="K438">
        <v>0.49262169062822198</v>
      </c>
      <c r="L438">
        <v>0.28555706214203302</v>
      </c>
      <c r="M438">
        <v>321194.76568242902</v>
      </c>
      <c r="N438">
        <v>248071.450853663</v>
      </c>
      <c r="O438">
        <v>1.42477228013278E-2</v>
      </c>
      <c r="P438">
        <v>1.3960172637199701E-2</v>
      </c>
      <c r="Q438">
        <v>0.41546991797474747</v>
      </c>
    </row>
    <row r="439" spans="1:17" x14ac:dyDescent="0.2">
      <c r="A439">
        <v>34</v>
      </c>
      <c r="B439">
        <v>2016</v>
      </c>
      <c r="C439" t="s">
        <v>52</v>
      </c>
      <c r="D439">
        <v>16097078.05211731</v>
      </c>
      <c r="E439">
        <v>11349523.9780341</v>
      </c>
      <c r="F439">
        <v>4747554.07408321</v>
      </c>
      <c r="G439">
        <v>0.49551812439179499</v>
      </c>
      <c r="H439">
        <v>0.26989932875910799</v>
      </c>
      <c r="I439">
        <v>10987658.3254677</v>
      </c>
      <c r="J439">
        <v>4388229.0263953703</v>
      </c>
      <c r="K439">
        <v>0.47971913671720001</v>
      </c>
      <c r="L439">
        <v>0.249471633220746</v>
      </c>
      <c r="M439">
        <v>361865.65256633802</v>
      </c>
      <c r="N439">
        <v>359325.04768784298</v>
      </c>
      <c r="O439">
        <v>1.5798987674595401E-2</v>
      </c>
      <c r="P439">
        <v>2.0427695538362298E-2</v>
      </c>
      <c r="Q439">
        <v>0.39751320019889369</v>
      </c>
    </row>
    <row r="440" spans="1:17" x14ac:dyDescent="0.2">
      <c r="A440">
        <v>34</v>
      </c>
      <c r="B440">
        <v>2017</v>
      </c>
      <c r="C440" t="s">
        <v>52</v>
      </c>
      <c r="D440">
        <v>16572170.153956849</v>
      </c>
      <c r="E440">
        <v>11918233.892624799</v>
      </c>
      <c r="F440">
        <v>4653936.26133205</v>
      </c>
      <c r="G440">
        <v>0.51455423798791</v>
      </c>
      <c r="H440">
        <v>0.26950748247850598</v>
      </c>
      <c r="I440">
        <v>11616076.551973499</v>
      </c>
      <c r="J440">
        <v>4382780.9503813405</v>
      </c>
      <c r="K440">
        <v>0.501508988031245</v>
      </c>
      <c r="L440">
        <v>0.25380499299187798</v>
      </c>
      <c r="M440">
        <v>302157.34065130301</v>
      </c>
      <c r="N440">
        <v>271155.31095071399</v>
      </c>
      <c r="O440">
        <v>1.30452499566648E-2</v>
      </c>
      <c r="P440">
        <v>1.5702489486628099E-2</v>
      </c>
      <c r="Q440">
        <v>0.40989226840145238</v>
      </c>
    </row>
    <row r="441" spans="1:17" x14ac:dyDescent="0.2">
      <c r="A441">
        <v>34</v>
      </c>
      <c r="B441">
        <v>2018</v>
      </c>
      <c r="C441" t="s">
        <v>52</v>
      </c>
      <c r="D441">
        <v>17690598.943806618</v>
      </c>
      <c r="E441">
        <v>12923711.6548131</v>
      </c>
      <c r="F441">
        <v>4766887.2889935197</v>
      </c>
      <c r="G441">
        <v>0.55362272647606203</v>
      </c>
      <c r="H441">
        <v>0.28103866730503801</v>
      </c>
      <c r="I441">
        <v>12602979.125533599</v>
      </c>
      <c r="J441">
        <v>4536794.8375877598</v>
      </c>
      <c r="K441">
        <v>0.53988326663109298</v>
      </c>
      <c r="L441">
        <v>0.26747323729175998</v>
      </c>
      <c r="M441">
        <v>320732.52927948697</v>
      </c>
      <c r="N441">
        <v>230092.45140576101</v>
      </c>
      <c r="O441">
        <v>1.37394598449698E-2</v>
      </c>
      <c r="P441">
        <v>1.3565430013277599E-2</v>
      </c>
      <c r="Q441">
        <v>0.43891196897341</v>
      </c>
    </row>
    <row r="442" spans="1:17" x14ac:dyDescent="0.2">
      <c r="A442">
        <v>34</v>
      </c>
      <c r="B442">
        <v>2019</v>
      </c>
      <c r="C442" t="s">
        <v>52</v>
      </c>
      <c r="D442">
        <v>19288259.772002362</v>
      </c>
      <c r="E442">
        <v>14192429.7232386</v>
      </c>
      <c r="F442">
        <v>5214701.3653613599</v>
      </c>
      <c r="G442">
        <v>0.59978949138084803</v>
      </c>
      <c r="H442">
        <v>0.31163436618460699</v>
      </c>
      <c r="I442">
        <v>13598456.324102299</v>
      </c>
      <c r="J442">
        <v>4885526.6082461998</v>
      </c>
      <c r="K442">
        <v>0.57468744684661299</v>
      </c>
      <c r="L442">
        <v>0.291962642032011</v>
      </c>
      <c r="M442">
        <v>593973.39913633198</v>
      </c>
      <c r="N442">
        <v>329174.757115154</v>
      </c>
      <c r="O442">
        <v>2.5102044534234799E-2</v>
      </c>
      <c r="P442">
        <v>1.9671724152595702E-2</v>
      </c>
      <c r="Q442">
        <v>0.4798365888920253</v>
      </c>
    </row>
    <row r="443" spans="1:17" x14ac:dyDescent="0.2">
      <c r="A443">
        <v>34</v>
      </c>
      <c r="B443">
        <v>2020</v>
      </c>
      <c r="C443" t="s">
        <v>52</v>
      </c>
      <c r="D443">
        <v>18632278.476743743</v>
      </c>
      <c r="E443">
        <v>14073558.406641001</v>
      </c>
      <c r="F443">
        <v>4880797.3753728401</v>
      </c>
      <c r="G443">
        <v>0.58617296748041803</v>
      </c>
      <c r="H443">
        <v>0.29630377046039302</v>
      </c>
      <c r="I443">
        <v>13623600.198849499</v>
      </c>
      <c r="J443">
        <v>4527406.5308021996</v>
      </c>
      <c r="K443">
        <v>0.56743191207122601</v>
      </c>
      <c r="L443">
        <v>0.27485009565291102</v>
      </c>
      <c r="M443">
        <v>449958.207791569</v>
      </c>
      <c r="N443">
        <v>353390.84457064199</v>
      </c>
      <c r="O443">
        <v>1.87410554091916E-2</v>
      </c>
      <c r="P443">
        <v>2.1453674807482701E-2</v>
      </c>
      <c r="Q443">
        <v>0.46659968691557874</v>
      </c>
    </row>
    <row r="444" spans="1:17" x14ac:dyDescent="0.2">
      <c r="A444">
        <v>34</v>
      </c>
      <c r="B444">
        <v>2021</v>
      </c>
      <c r="C444" t="s">
        <v>52</v>
      </c>
      <c r="D444">
        <v>15696845.583603399</v>
      </c>
      <c r="E444">
        <v>10789763.527780799</v>
      </c>
      <c r="F444">
        <v>4907082.0558225997</v>
      </c>
      <c r="G444">
        <v>0.44866701256037</v>
      </c>
      <c r="H444">
        <v>0.39116047212711802</v>
      </c>
      <c r="I444">
        <v>10270034.2051981</v>
      </c>
      <c r="J444">
        <v>4425852.0730403997</v>
      </c>
      <c r="K444">
        <v>0.42705528753017902</v>
      </c>
      <c r="L444">
        <v>0.352799966815524</v>
      </c>
      <c r="M444">
        <v>519729.32258263801</v>
      </c>
      <c r="N444">
        <v>481229.98278219998</v>
      </c>
      <c r="O444">
        <v>2.1611725030190598E-2</v>
      </c>
      <c r="P444">
        <v>3.83605053115939E-2</v>
      </c>
      <c r="Q444">
        <v>0.42895265737722821</v>
      </c>
    </row>
    <row r="445" spans="1:17" x14ac:dyDescent="0.2">
      <c r="A445">
        <v>34</v>
      </c>
      <c r="B445">
        <v>2022</v>
      </c>
      <c r="C445" t="s">
        <v>52</v>
      </c>
      <c r="D445">
        <v>16610974.115730971</v>
      </c>
      <c r="E445">
        <v>13330127.6075684</v>
      </c>
      <c r="F445">
        <v>3280846.5081625702</v>
      </c>
      <c r="G445">
        <v>0.54801257107763302</v>
      </c>
      <c r="H445">
        <v>0.269419950676069</v>
      </c>
      <c r="I445">
        <v>12814193.181975801</v>
      </c>
      <c r="J445">
        <v>3015212.5661848802</v>
      </c>
      <c r="K445">
        <v>0.52680208012059304</v>
      </c>
      <c r="L445">
        <v>0.24760634758081199</v>
      </c>
      <c r="M445">
        <v>515934.42559269501</v>
      </c>
      <c r="N445">
        <v>265633.94197768898</v>
      </c>
      <c r="O445">
        <v>2.1210490957039599E-2</v>
      </c>
      <c r="P445">
        <v>2.1813603095257199E-2</v>
      </c>
      <c r="Q445">
        <v>0.45507103231760554</v>
      </c>
    </row>
    <row r="446" spans="1:17" x14ac:dyDescent="0.2">
      <c r="A446">
        <v>35</v>
      </c>
      <c r="B446">
        <v>1986</v>
      </c>
      <c r="C446" t="s">
        <v>53</v>
      </c>
      <c r="D446">
        <v>2313700.6974906502</v>
      </c>
      <c r="E446">
        <v>729040.24523119</v>
      </c>
      <c r="F446">
        <v>1584660.45225946</v>
      </c>
      <c r="G446">
        <v>0.191784324441091</v>
      </c>
      <c r="H446">
        <v>0.13146172587273999</v>
      </c>
      <c r="I446">
        <v>703072.24096695404</v>
      </c>
      <c r="J446">
        <v>1460954.5887859</v>
      </c>
      <c r="K446">
        <v>0.18495307446898501</v>
      </c>
      <c r="L446">
        <v>0.121199220558354</v>
      </c>
      <c r="M446">
        <v>25968.0042642361</v>
      </c>
      <c r="N446">
        <v>123705.863473552</v>
      </c>
      <c r="O446">
        <v>6.8312499721062403E-3</v>
      </c>
      <c r="P446">
        <v>1.02625053143864E-2</v>
      </c>
      <c r="Q446">
        <v>0.14592405164496422</v>
      </c>
    </row>
    <row r="447" spans="1:17" x14ac:dyDescent="0.2">
      <c r="A447">
        <v>35</v>
      </c>
      <c r="B447">
        <v>1987</v>
      </c>
      <c r="C447" t="s">
        <v>53</v>
      </c>
      <c r="D447">
        <v>2470840.3097443208</v>
      </c>
      <c r="E447">
        <v>806103.68932261097</v>
      </c>
      <c r="F447">
        <v>1664736.62042171</v>
      </c>
      <c r="G447">
        <v>0.20382423346064699</v>
      </c>
      <c r="H447">
        <v>0.13634796158985599</v>
      </c>
      <c r="I447">
        <v>773980.91749331902</v>
      </c>
      <c r="J447">
        <v>1546991.43133871</v>
      </c>
      <c r="K447">
        <v>0.19570195411685901</v>
      </c>
      <c r="L447">
        <v>0.12670420393982501</v>
      </c>
      <c r="M447">
        <v>32122.771829291301</v>
      </c>
      <c r="N447">
        <v>117745.189082996</v>
      </c>
      <c r="O447">
        <v>8.1222793437882908E-3</v>
      </c>
      <c r="P447">
        <v>9.6437576500310492E-3</v>
      </c>
      <c r="Q447">
        <v>0.15285721506072114</v>
      </c>
    </row>
    <row r="448" spans="1:17" x14ac:dyDescent="0.2">
      <c r="A448">
        <v>35</v>
      </c>
      <c r="B448">
        <v>1988</v>
      </c>
      <c r="C448" t="s">
        <v>53</v>
      </c>
      <c r="D448">
        <v>2506890.2068303972</v>
      </c>
      <c r="E448">
        <v>918998.19638125703</v>
      </c>
      <c r="F448">
        <v>1587892.0104491401</v>
      </c>
      <c r="G448">
        <v>0.22167848632392201</v>
      </c>
      <c r="H448">
        <v>0.12734329535412101</v>
      </c>
      <c r="I448">
        <v>883224.13400805299</v>
      </c>
      <c r="J448">
        <v>1467692.3997465901</v>
      </c>
      <c r="K448">
        <v>0.213049154919599</v>
      </c>
      <c r="L448">
        <v>0.11770371380423</v>
      </c>
      <c r="M448">
        <v>35774.062373203502</v>
      </c>
      <c r="N448">
        <v>120199.610702544</v>
      </c>
      <c r="O448">
        <v>8.6293314043233704E-3</v>
      </c>
      <c r="P448">
        <v>9.6395815498907592E-3</v>
      </c>
      <c r="Q448">
        <v>0.15088099844275812</v>
      </c>
    </row>
    <row r="449" spans="1:17" x14ac:dyDescent="0.2">
      <c r="A449">
        <v>35</v>
      </c>
      <c r="B449">
        <v>1989</v>
      </c>
      <c r="C449" t="s">
        <v>53</v>
      </c>
      <c r="D449">
        <v>3178454.7947394219</v>
      </c>
      <c r="E449">
        <v>968933.16889386205</v>
      </c>
      <c r="F449">
        <v>2209521.6258455599</v>
      </c>
      <c r="G449">
        <v>0.22399027761551801</v>
      </c>
      <c r="H449">
        <v>0.17201039508660201</v>
      </c>
      <c r="I449">
        <v>931478.19282483205</v>
      </c>
      <c r="J449">
        <v>2029065.41865602</v>
      </c>
      <c r="K449">
        <v>0.21533173360328001</v>
      </c>
      <c r="L449">
        <v>0.15796194987954301</v>
      </c>
      <c r="M449">
        <v>37454.976069030003</v>
      </c>
      <c r="N449">
        <v>180456.20718954501</v>
      </c>
      <c r="O449">
        <v>8.6585440122378798E-3</v>
      </c>
      <c r="P449">
        <v>1.40484452070591E-2</v>
      </c>
      <c r="Q449">
        <v>0.1851053134415574</v>
      </c>
    </row>
    <row r="450" spans="1:17" x14ac:dyDescent="0.2">
      <c r="A450">
        <v>35</v>
      </c>
      <c r="B450">
        <v>1990</v>
      </c>
      <c r="C450" t="s">
        <v>53</v>
      </c>
      <c r="D450">
        <v>3797678.1526390202</v>
      </c>
      <c r="E450">
        <v>1232639.7457792701</v>
      </c>
      <c r="F450">
        <v>2565038.4068597499</v>
      </c>
      <c r="G450">
        <v>0.27622732806762401</v>
      </c>
      <c r="H450">
        <v>0.19311487866503099</v>
      </c>
      <c r="I450">
        <v>1192346.1883456199</v>
      </c>
      <c r="J450">
        <v>2375062.1663208399</v>
      </c>
      <c r="K450">
        <v>0.26719777847996101</v>
      </c>
      <c r="L450">
        <v>0.17881207581311401</v>
      </c>
      <c r="M450">
        <v>40293.557433655602</v>
      </c>
      <c r="N450">
        <v>189976.24053890901</v>
      </c>
      <c r="O450">
        <v>9.0295495876628398E-3</v>
      </c>
      <c r="P450">
        <v>1.43028028519169E-2</v>
      </c>
      <c r="Q450">
        <v>0.21401568566451948</v>
      </c>
    </row>
    <row r="451" spans="1:17" x14ac:dyDescent="0.2">
      <c r="A451">
        <v>35</v>
      </c>
      <c r="B451">
        <v>1991</v>
      </c>
      <c r="C451" t="s">
        <v>53</v>
      </c>
      <c r="D451">
        <v>4222993.0691599995</v>
      </c>
      <c r="E451">
        <v>1419414.4028763301</v>
      </c>
      <c r="F451">
        <v>2803578.6662836699</v>
      </c>
      <c r="G451">
        <v>0.28724689162971201</v>
      </c>
      <c r="H451">
        <v>0.21401798240987199</v>
      </c>
      <c r="I451">
        <v>1378591.3565811799</v>
      </c>
      <c r="J451">
        <v>2593864.2190457298</v>
      </c>
      <c r="K451">
        <v>0.278985531782034</v>
      </c>
      <c r="L451">
        <v>0.198008921055599</v>
      </c>
      <c r="M451">
        <v>40823.046295150903</v>
      </c>
      <c r="N451">
        <v>209714.44723794301</v>
      </c>
      <c r="O451">
        <v>8.2613598476777104E-3</v>
      </c>
      <c r="P451">
        <v>1.6009061354272901E-2</v>
      </c>
      <c r="Q451">
        <v>0.23407523958208126</v>
      </c>
    </row>
    <row r="452" spans="1:17" x14ac:dyDescent="0.2">
      <c r="A452">
        <v>35</v>
      </c>
      <c r="B452">
        <v>1992</v>
      </c>
      <c r="C452" t="s">
        <v>53</v>
      </c>
      <c r="D452">
        <v>4128858.2710464103</v>
      </c>
      <c r="E452">
        <v>1557678.9175088599</v>
      </c>
      <c r="F452">
        <v>2571179.3535375502</v>
      </c>
      <c r="G452">
        <v>0.28522293231423801</v>
      </c>
      <c r="H452">
        <v>0.198469049091656</v>
      </c>
      <c r="I452">
        <v>1522779.56513461</v>
      </c>
      <c r="J452">
        <v>2395968.7052228102</v>
      </c>
      <c r="K452">
        <v>0.27883259377388497</v>
      </c>
      <c r="L452">
        <v>0.184944558583471</v>
      </c>
      <c r="M452">
        <v>34899.352374252303</v>
      </c>
      <c r="N452">
        <v>175210.64831473501</v>
      </c>
      <c r="O452">
        <v>6.3903385403529097E-3</v>
      </c>
      <c r="P452">
        <v>1.35244905081843E-2</v>
      </c>
      <c r="Q452">
        <v>0.22419546411250549</v>
      </c>
    </row>
    <row r="453" spans="1:17" x14ac:dyDescent="0.2">
      <c r="A453">
        <v>35</v>
      </c>
      <c r="B453">
        <v>1993</v>
      </c>
      <c r="C453" t="s">
        <v>53</v>
      </c>
      <c r="D453">
        <v>4888290.5184233598</v>
      </c>
      <c r="E453">
        <v>2181533.2629294801</v>
      </c>
      <c r="F453">
        <v>2706757.2554938798</v>
      </c>
      <c r="G453">
        <v>0.362743605288463</v>
      </c>
      <c r="H453">
        <v>0.21132804096924501</v>
      </c>
      <c r="I453">
        <v>2133316.7998733702</v>
      </c>
      <c r="J453">
        <v>2522444.6969436998</v>
      </c>
      <c r="K453">
        <v>0.35472621039449498</v>
      </c>
      <c r="L453">
        <v>0.196937976309631</v>
      </c>
      <c r="M453">
        <v>48216.463056113404</v>
      </c>
      <c r="N453">
        <v>184312.55855017199</v>
      </c>
      <c r="O453">
        <v>8.0173948939681796E-3</v>
      </c>
      <c r="P453">
        <v>1.43900646596143E-2</v>
      </c>
      <c r="Q453">
        <v>0.25970737250008341</v>
      </c>
    </row>
    <row r="454" spans="1:17" x14ac:dyDescent="0.2">
      <c r="A454">
        <v>35</v>
      </c>
      <c r="B454">
        <v>1994</v>
      </c>
      <c r="C454" t="s">
        <v>53</v>
      </c>
      <c r="D454">
        <v>5456505.8853220101</v>
      </c>
      <c r="E454">
        <v>2731233.42305014</v>
      </c>
      <c r="F454">
        <v>2725272.4622718701</v>
      </c>
      <c r="G454">
        <v>0.41318205662476198</v>
      </c>
      <c r="H454">
        <v>0.21240223526543101</v>
      </c>
      <c r="I454">
        <v>2688637.3480910198</v>
      </c>
      <c r="J454">
        <v>2564388.0037933802</v>
      </c>
      <c r="K454">
        <v>0.40673810580488001</v>
      </c>
      <c r="L454">
        <v>0.199863225286292</v>
      </c>
      <c r="M454">
        <v>42596.0749591231</v>
      </c>
      <c r="N454">
        <v>160884.45847848899</v>
      </c>
      <c r="O454">
        <v>6.44395081988197E-3</v>
      </c>
      <c r="P454">
        <v>1.25390099791389E-2</v>
      </c>
      <c r="Q454">
        <v>0.28067064649861712</v>
      </c>
    </row>
    <row r="455" spans="1:17" x14ac:dyDescent="0.2">
      <c r="A455">
        <v>35</v>
      </c>
      <c r="B455">
        <v>1995</v>
      </c>
      <c r="C455" t="s">
        <v>53</v>
      </c>
      <c r="D455">
        <v>5483399.4175547194</v>
      </c>
      <c r="E455">
        <v>2761511.8748173299</v>
      </c>
      <c r="F455">
        <v>2721887.5427373899</v>
      </c>
      <c r="G455">
        <v>0.38063856762076398</v>
      </c>
      <c r="H455">
        <v>0.21368166995271401</v>
      </c>
      <c r="I455">
        <v>2689015.60767056</v>
      </c>
      <c r="J455">
        <v>2543321.8319767402</v>
      </c>
      <c r="K455">
        <v>0.37064589819346899</v>
      </c>
      <c r="L455">
        <v>0.19966337615015201</v>
      </c>
      <c r="M455">
        <v>72496.267146772807</v>
      </c>
      <c r="N455">
        <v>178565.710760649</v>
      </c>
      <c r="O455">
        <v>9.9926694272952296E-3</v>
      </c>
      <c r="P455">
        <v>1.4018293802563E-2</v>
      </c>
      <c r="Q455">
        <v>0.27426604874434768</v>
      </c>
    </row>
    <row r="456" spans="1:17" x14ac:dyDescent="0.2">
      <c r="A456">
        <v>35</v>
      </c>
      <c r="B456">
        <v>1996</v>
      </c>
      <c r="C456" t="s">
        <v>53</v>
      </c>
      <c r="D456">
        <v>5593656.5213379208</v>
      </c>
      <c r="E456">
        <v>2741814.1693681502</v>
      </c>
      <c r="F456">
        <v>2851842.3519697702</v>
      </c>
      <c r="G456">
        <v>0.34587804976563602</v>
      </c>
      <c r="H456">
        <v>0.22745561939665801</v>
      </c>
      <c r="I456">
        <v>2711293.4929811601</v>
      </c>
      <c r="J456">
        <v>2704494.6821790198</v>
      </c>
      <c r="K456">
        <v>0.34202788656194499</v>
      </c>
      <c r="L456">
        <v>0.21570354780133999</v>
      </c>
      <c r="M456">
        <v>30520.676386990101</v>
      </c>
      <c r="N456">
        <v>147347.66979075101</v>
      </c>
      <c r="O456">
        <v>3.8501632036911501E-3</v>
      </c>
      <c r="P456">
        <v>1.1752071595318299E-2</v>
      </c>
      <c r="Q456">
        <v>0.27332622741972173</v>
      </c>
    </row>
    <row r="457" spans="1:17" x14ac:dyDescent="0.2">
      <c r="A457">
        <v>35</v>
      </c>
      <c r="B457">
        <v>1997</v>
      </c>
      <c r="C457" t="s">
        <v>53</v>
      </c>
      <c r="D457">
        <v>6015846.9419419803</v>
      </c>
      <c r="E457">
        <v>3114583.2971901898</v>
      </c>
      <c r="F457">
        <v>2901263.64475179</v>
      </c>
      <c r="G457">
        <v>0.35970989850959401</v>
      </c>
      <c r="H457">
        <v>0.233682932938794</v>
      </c>
      <c r="I457">
        <v>3068640.9928580602</v>
      </c>
      <c r="J457">
        <v>2720812.2769009802</v>
      </c>
      <c r="K457">
        <v>0.35440392334318299</v>
      </c>
      <c r="L457">
        <v>0.21914843692066299</v>
      </c>
      <c r="M457">
        <v>45942.304332133499</v>
      </c>
      <c r="N457">
        <v>180451.36785080799</v>
      </c>
      <c r="O457">
        <v>5.3059751664106701E-3</v>
      </c>
      <c r="P457">
        <v>1.4534496018131299E-2</v>
      </c>
      <c r="Q457">
        <v>0.28546321552402576</v>
      </c>
    </row>
    <row r="458" spans="1:17" x14ac:dyDescent="0.2">
      <c r="A458">
        <v>35</v>
      </c>
      <c r="B458">
        <v>1998</v>
      </c>
      <c r="C458" t="s">
        <v>53</v>
      </c>
      <c r="D458">
        <v>6472437.3983398499</v>
      </c>
      <c r="E458">
        <v>3500476.2358500501</v>
      </c>
      <c r="F458">
        <v>2971961.1624897998</v>
      </c>
      <c r="G458">
        <v>0.37346882193136599</v>
      </c>
      <c r="H458">
        <v>0.24081404623400399</v>
      </c>
      <c r="I458">
        <v>3461880.4360733898</v>
      </c>
      <c r="J458">
        <v>2836987.8929416798</v>
      </c>
      <c r="K458">
        <v>0.369351002839647</v>
      </c>
      <c r="L458">
        <v>0.22987734235524801</v>
      </c>
      <c r="M458">
        <v>38595.799776663698</v>
      </c>
      <c r="N458">
        <v>134973.269548118</v>
      </c>
      <c r="O458">
        <v>4.1178190917182701E-3</v>
      </c>
      <c r="P458">
        <v>1.0936703878756299E-2</v>
      </c>
      <c r="Q458">
        <v>0.29807414941015931</v>
      </c>
    </row>
    <row r="459" spans="1:17" x14ac:dyDescent="0.2">
      <c r="A459">
        <v>35</v>
      </c>
      <c r="B459">
        <v>1999</v>
      </c>
      <c r="C459" t="s">
        <v>53</v>
      </c>
      <c r="D459">
        <v>6561789.4084646404</v>
      </c>
      <c r="E459">
        <v>3527701.90966132</v>
      </c>
      <c r="F459">
        <v>3034087.4988033199</v>
      </c>
      <c r="G459">
        <v>0.35011323568083402</v>
      </c>
      <c r="H459">
        <v>0.24776998990679799</v>
      </c>
      <c r="I459">
        <v>3461749.6314726202</v>
      </c>
      <c r="J459">
        <v>2904430.5218107402</v>
      </c>
      <c r="K459">
        <v>0.34356768106525698</v>
      </c>
      <c r="L459">
        <v>0.237181927468431</v>
      </c>
      <c r="M459">
        <v>65952.2781886952</v>
      </c>
      <c r="N459">
        <v>129656.97699257699</v>
      </c>
      <c r="O459">
        <v>6.5455546155778997E-3</v>
      </c>
      <c r="P459">
        <v>1.05880624383665E-2</v>
      </c>
      <c r="Q459">
        <v>0.29396762610232458</v>
      </c>
    </row>
    <row r="460" spans="1:17" x14ac:dyDescent="0.2">
      <c r="A460">
        <v>35</v>
      </c>
      <c r="B460">
        <v>2000</v>
      </c>
      <c r="C460" t="s">
        <v>53</v>
      </c>
      <c r="D460">
        <v>7408865.8189381501</v>
      </c>
      <c r="E460">
        <v>4148690.262044</v>
      </c>
      <c r="F460">
        <v>3260175.5568941501</v>
      </c>
      <c r="G460">
        <v>0.38492759966512502</v>
      </c>
      <c r="H460">
        <v>0.26842356619142899</v>
      </c>
      <c r="I460">
        <v>4090847.5353071098</v>
      </c>
      <c r="J460">
        <v>3126165.8954984099</v>
      </c>
      <c r="K460">
        <v>0.37956078253620601</v>
      </c>
      <c r="L460">
        <v>0.25739000355401698</v>
      </c>
      <c r="M460">
        <v>57842.726736885597</v>
      </c>
      <c r="N460">
        <v>134009.661395745</v>
      </c>
      <c r="O460">
        <v>5.3668171289185003E-3</v>
      </c>
      <c r="P460">
        <v>1.10335626374122E-2</v>
      </c>
      <c r="Q460">
        <v>0.32319981625710598</v>
      </c>
    </row>
    <row r="461" spans="1:17" x14ac:dyDescent="0.2">
      <c r="A461">
        <v>35</v>
      </c>
      <c r="B461">
        <v>2001</v>
      </c>
      <c r="C461" t="s">
        <v>53</v>
      </c>
      <c r="D461">
        <v>7312181.6043787599</v>
      </c>
      <c r="E461">
        <v>4339693.8907187702</v>
      </c>
      <c r="F461">
        <v>2972487.7136599901</v>
      </c>
      <c r="G461">
        <v>0.380150124459321</v>
      </c>
      <c r="H461">
        <v>0.25054276455499602</v>
      </c>
      <c r="I461">
        <v>4292046.7510017799</v>
      </c>
      <c r="J461">
        <v>2852916.06136521</v>
      </c>
      <c r="K461">
        <v>0.37597631253855801</v>
      </c>
      <c r="L461">
        <v>0.240464400836056</v>
      </c>
      <c r="M461">
        <v>47647.139716989397</v>
      </c>
      <c r="N461">
        <v>119571.65229478299</v>
      </c>
      <c r="O461">
        <v>4.1738119207629498E-3</v>
      </c>
      <c r="P461">
        <v>1.00783637189393E-2</v>
      </c>
      <c r="Q461">
        <v>0.31409809064290251</v>
      </c>
    </row>
    <row r="462" spans="1:17" x14ac:dyDescent="0.2">
      <c r="A462">
        <v>35</v>
      </c>
      <c r="B462">
        <v>2002</v>
      </c>
      <c r="C462" t="s">
        <v>53</v>
      </c>
      <c r="D462">
        <v>7190289.5923199598</v>
      </c>
      <c r="E462">
        <v>4377557.8812961197</v>
      </c>
      <c r="F462">
        <v>2812731.7110238401</v>
      </c>
      <c r="G462">
        <v>0.364478038876479</v>
      </c>
      <c r="H462">
        <v>0.243533093075918</v>
      </c>
      <c r="I462">
        <v>4235702.6315449998</v>
      </c>
      <c r="J462">
        <v>2649305.66779989</v>
      </c>
      <c r="K462">
        <v>0.35266708751144199</v>
      </c>
      <c r="L462">
        <v>0.22938327223111399</v>
      </c>
      <c r="M462">
        <v>141855.249751116</v>
      </c>
      <c r="N462">
        <v>163426.043223949</v>
      </c>
      <c r="O462">
        <v>1.18109513650363E-2</v>
      </c>
      <c r="P462">
        <v>1.4149820844804199E-2</v>
      </c>
      <c r="Q462">
        <v>0.30518829893701077</v>
      </c>
    </row>
    <row r="463" spans="1:17" x14ac:dyDescent="0.2">
      <c r="A463">
        <v>35</v>
      </c>
      <c r="B463">
        <v>2003</v>
      </c>
      <c r="C463" t="s">
        <v>53</v>
      </c>
      <c r="D463">
        <v>6994672.0272833901</v>
      </c>
      <c r="E463">
        <v>4347223.18581816</v>
      </c>
      <c r="F463">
        <v>2647448.8414652301</v>
      </c>
      <c r="G463">
        <v>0.34641763281948101</v>
      </c>
      <c r="H463">
        <v>0.23491106251082799</v>
      </c>
      <c r="I463">
        <v>4181963.9220738998</v>
      </c>
      <c r="J463">
        <v>2505588.7128622001</v>
      </c>
      <c r="K463">
        <v>0.33324860042783</v>
      </c>
      <c r="L463">
        <v>0.22232365647067301</v>
      </c>
      <c r="M463">
        <v>165259.26374426199</v>
      </c>
      <c r="N463">
        <v>141860.12860303299</v>
      </c>
      <c r="O463">
        <v>1.31690323916515E-2</v>
      </c>
      <c r="P463">
        <v>1.2587406040155199E-2</v>
      </c>
      <c r="Q463">
        <v>0.29365827989240945</v>
      </c>
    </row>
    <row r="464" spans="1:17" x14ac:dyDescent="0.2">
      <c r="A464">
        <v>35</v>
      </c>
      <c r="B464">
        <v>2004</v>
      </c>
      <c r="C464" t="s">
        <v>53</v>
      </c>
      <c r="D464">
        <v>7739403.5576889999</v>
      </c>
      <c r="E464">
        <v>4863217.2768510198</v>
      </c>
      <c r="F464">
        <v>2876186.2808379801</v>
      </c>
      <c r="G464">
        <v>0.36987256842338001</v>
      </c>
      <c r="H464">
        <v>0.26368802819138198</v>
      </c>
      <c r="I464">
        <v>4710226.38877236</v>
      </c>
      <c r="J464">
        <v>2811829.5865183398</v>
      </c>
      <c r="K464">
        <v>0.358236828233777</v>
      </c>
      <c r="L464">
        <v>0.25778782279122398</v>
      </c>
      <c r="M464">
        <v>152990.888078655</v>
      </c>
      <c r="N464">
        <v>64356.694319639901</v>
      </c>
      <c r="O464">
        <v>1.16357401896027E-2</v>
      </c>
      <c r="P464">
        <v>5.9002054001582802E-3</v>
      </c>
      <c r="Q464">
        <v>0.32172588269283364</v>
      </c>
    </row>
    <row r="465" spans="1:17" x14ac:dyDescent="0.2">
      <c r="A465">
        <v>35</v>
      </c>
      <c r="B465">
        <v>2005</v>
      </c>
      <c r="C465" t="s">
        <v>53</v>
      </c>
      <c r="D465">
        <v>7475016.20629148</v>
      </c>
      <c r="E465">
        <v>4764275.5803200603</v>
      </c>
      <c r="F465">
        <v>2710740.6259714202</v>
      </c>
      <c r="G465">
        <v>0.34607986931276602</v>
      </c>
      <c r="H465">
        <v>0.25343861150257302</v>
      </c>
      <c r="I465">
        <v>4579516.4679939002</v>
      </c>
      <c r="J465">
        <v>2662779.4386569201</v>
      </c>
      <c r="K465">
        <v>0.33265885527396699</v>
      </c>
      <c r="L465">
        <v>0.24895451715487199</v>
      </c>
      <c r="M465">
        <v>184759.11232616799</v>
      </c>
      <c r="N465">
        <v>47961.187314501098</v>
      </c>
      <c r="O465">
        <v>1.3421014038799001E-2</v>
      </c>
      <c r="P465">
        <v>4.4840943477010304E-3</v>
      </c>
      <c r="Q465">
        <v>0.30557351161667906</v>
      </c>
    </row>
    <row r="466" spans="1:17" x14ac:dyDescent="0.2">
      <c r="A466">
        <v>35</v>
      </c>
      <c r="B466">
        <v>2006</v>
      </c>
      <c r="C466" t="s">
        <v>53</v>
      </c>
      <c r="D466">
        <v>8413527.2862729803</v>
      </c>
      <c r="E466">
        <v>5872070.9849626198</v>
      </c>
      <c r="F466">
        <v>2541456.30131036</v>
      </c>
      <c r="G466">
        <v>0.41227213106476801</v>
      </c>
      <c r="H466">
        <v>0.23879767364962401</v>
      </c>
      <c r="I466">
        <v>5669656.9236186203</v>
      </c>
      <c r="J466">
        <v>2438375.6925234399</v>
      </c>
      <c r="K466">
        <v>0.39806084570369799</v>
      </c>
      <c r="L466">
        <v>0.229112120699525</v>
      </c>
      <c r="M466">
        <v>202414.06134399501</v>
      </c>
      <c r="N466">
        <v>103080.608786921</v>
      </c>
      <c r="O466">
        <v>1.42112853610701E-2</v>
      </c>
      <c r="P466">
        <v>9.6855529500988295E-3</v>
      </c>
      <c r="Q466">
        <v>0.33808397578899163</v>
      </c>
    </row>
    <row r="467" spans="1:17" x14ac:dyDescent="0.2">
      <c r="A467">
        <v>35</v>
      </c>
      <c r="B467">
        <v>2007</v>
      </c>
      <c r="C467" t="s">
        <v>53</v>
      </c>
      <c r="D467">
        <v>9206278.0852249786</v>
      </c>
      <c r="E467">
        <v>6280245.2492132196</v>
      </c>
      <c r="F467">
        <v>2926032.8360117599</v>
      </c>
      <c r="G467">
        <v>0.42679188702492499</v>
      </c>
      <c r="H467">
        <v>0.27758790104018699</v>
      </c>
      <c r="I467">
        <v>6082923.2426942596</v>
      </c>
      <c r="J467">
        <v>2866216.8369382001</v>
      </c>
      <c r="K467">
        <v>0.41338231014186899</v>
      </c>
      <c r="L467">
        <v>0.27191325603036398</v>
      </c>
      <c r="M467">
        <v>197322.00651895601</v>
      </c>
      <c r="N467">
        <v>59815.999073561798</v>
      </c>
      <c r="O467">
        <v>1.3409576883055699E-2</v>
      </c>
      <c r="P467">
        <v>5.67464500982279E-3</v>
      </c>
      <c r="Q467">
        <v>0.36451946921941858</v>
      </c>
    </row>
    <row r="468" spans="1:17" x14ac:dyDescent="0.2">
      <c r="A468">
        <v>35</v>
      </c>
      <c r="B468">
        <v>2008</v>
      </c>
      <c r="C468" t="s">
        <v>53</v>
      </c>
      <c r="D468">
        <v>8880394.9609404709</v>
      </c>
      <c r="E468">
        <v>6392494.4361246703</v>
      </c>
      <c r="F468">
        <v>2487900.5248158001</v>
      </c>
      <c r="G468">
        <v>0.42124491004099501</v>
      </c>
      <c r="H468">
        <v>0.23804031488973401</v>
      </c>
      <c r="I468">
        <v>6187433.9525088398</v>
      </c>
      <c r="J468">
        <v>2415870.1399056399</v>
      </c>
      <c r="K468">
        <v>0.40773208091977398</v>
      </c>
      <c r="L468">
        <v>0.23114850577814899</v>
      </c>
      <c r="M468">
        <v>205060.483615826</v>
      </c>
      <c r="N468">
        <v>72030.384910158304</v>
      </c>
      <c r="O468">
        <v>1.35128291212215E-2</v>
      </c>
      <c r="P468">
        <v>6.8918091115850897E-3</v>
      </c>
      <c r="Q468">
        <v>0.34652715008562651</v>
      </c>
    </row>
    <row r="469" spans="1:17" x14ac:dyDescent="0.2">
      <c r="A469">
        <v>35</v>
      </c>
      <c r="B469">
        <v>2009</v>
      </c>
      <c r="C469" t="s">
        <v>53</v>
      </c>
      <c r="D469">
        <v>9715250.123616809</v>
      </c>
      <c r="E469">
        <v>6833288.9509574296</v>
      </c>
      <c r="F469">
        <v>2881961.1726593799</v>
      </c>
      <c r="G469">
        <v>0.43601370484775498</v>
      </c>
      <c r="H469">
        <v>0.27759704663932699</v>
      </c>
      <c r="I469">
        <v>6603177.0646894099</v>
      </c>
      <c r="J469">
        <v>2758571.3434003298</v>
      </c>
      <c r="K469">
        <v>0.42133088713269801</v>
      </c>
      <c r="L469">
        <v>0.26571185800021802</v>
      </c>
      <c r="M469">
        <v>230111.88626801499</v>
      </c>
      <c r="N469">
        <v>123389.829259056</v>
      </c>
      <c r="O469">
        <v>1.46828177150572E-2</v>
      </c>
      <c r="P469">
        <v>1.18851886391091E-2</v>
      </c>
      <c r="Q469">
        <v>0.372888955598842</v>
      </c>
    </row>
    <row r="470" spans="1:17" x14ac:dyDescent="0.2">
      <c r="A470">
        <v>35</v>
      </c>
      <c r="B470">
        <v>2010</v>
      </c>
      <c r="C470" t="s">
        <v>53</v>
      </c>
      <c r="D470">
        <v>10308571.11861854</v>
      </c>
      <c r="E470">
        <v>7181712.0126797799</v>
      </c>
      <c r="F470">
        <v>3126859.1059387601</v>
      </c>
      <c r="G470">
        <v>0.44166495396739902</v>
      </c>
      <c r="H470">
        <v>0.30474288452179599</v>
      </c>
      <c r="I470">
        <v>7053789.4786605202</v>
      </c>
      <c r="J470">
        <v>3015264.4871600401</v>
      </c>
      <c r="K470">
        <v>0.43379790221159897</v>
      </c>
      <c r="L470">
        <v>0.29386690166758</v>
      </c>
      <c r="M470">
        <v>127922.534019254</v>
      </c>
      <c r="N470">
        <v>111594.618778723</v>
      </c>
      <c r="O470">
        <v>7.8670517558006598E-3</v>
      </c>
      <c r="P470">
        <v>1.0875982854215699E-2</v>
      </c>
      <c r="Q470">
        <v>0.38869187844964259</v>
      </c>
    </row>
    <row r="471" spans="1:17" x14ac:dyDescent="0.2">
      <c r="A471">
        <v>35</v>
      </c>
      <c r="B471">
        <v>2011</v>
      </c>
      <c r="C471" t="s">
        <v>53</v>
      </c>
      <c r="D471">
        <v>9643086.6769787502</v>
      </c>
      <c r="E471">
        <v>7299656.2434016196</v>
      </c>
      <c r="F471">
        <v>2343430.4335771301</v>
      </c>
      <c r="G471">
        <v>0.43609829780557302</v>
      </c>
      <c r="H471">
        <v>0.23615087770842499</v>
      </c>
      <c r="I471">
        <v>7117077.2590370998</v>
      </c>
      <c r="J471">
        <v>2271073.15749306</v>
      </c>
      <c r="K471">
        <v>0.42519060823205201</v>
      </c>
      <c r="L471">
        <v>0.22885933023553401</v>
      </c>
      <c r="M471">
        <v>182578.98436452</v>
      </c>
      <c r="N471">
        <v>72357.276084070196</v>
      </c>
      <c r="O471">
        <v>1.09076895735208E-2</v>
      </c>
      <c r="P471">
        <v>7.2915474728904896E-3</v>
      </c>
      <c r="Q471">
        <v>0.36167900548016407</v>
      </c>
    </row>
    <row r="472" spans="1:17" x14ac:dyDescent="0.2">
      <c r="A472">
        <v>35</v>
      </c>
      <c r="B472">
        <v>2012</v>
      </c>
      <c r="C472" t="s">
        <v>53</v>
      </c>
      <c r="D472">
        <v>9347613.3949990496</v>
      </c>
      <c r="E472">
        <v>7449261.0259364797</v>
      </c>
      <c r="F472">
        <v>1898352.3690625699</v>
      </c>
      <c r="G472">
        <v>0.43489173607453502</v>
      </c>
      <c r="H472">
        <v>0.20036543922038599</v>
      </c>
      <c r="I472">
        <v>7276406.7571833497</v>
      </c>
      <c r="J472">
        <v>1838199.5631951101</v>
      </c>
      <c r="K472">
        <v>0.42480041389315198</v>
      </c>
      <c r="L472">
        <v>0.19401648969742399</v>
      </c>
      <c r="M472">
        <v>172854.268753126</v>
      </c>
      <c r="N472">
        <v>60152.805867463198</v>
      </c>
      <c r="O472">
        <v>1.0091322181382501E-2</v>
      </c>
      <c r="P472">
        <v>6.3489495229615998E-3</v>
      </c>
      <c r="Q472">
        <v>0.35136844843732024</v>
      </c>
    </row>
    <row r="473" spans="1:17" x14ac:dyDescent="0.2">
      <c r="A473">
        <v>35</v>
      </c>
      <c r="B473">
        <v>2013</v>
      </c>
      <c r="C473" t="s">
        <v>53</v>
      </c>
      <c r="D473">
        <v>9338390.9556533806</v>
      </c>
      <c r="E473">
        <v>7502034.2365951696</v>
      </c>
      <c r="F473">
        <v>1836356.71905821</v>
      </c>
      <c r="G473">
        <v>0.43425431781976098</v>
      </c>
      <c r="H473">
        <v>0.202410307270702</v>
      </c>
      <c r="I473">
        <v>7278180.7773885801</v>
      </c>
      <c r="J473">
        <v>1743017.1135696201</v>
      </c>
      <c r="K473">
        <v>0.42129658820221799</v>
      </c>
      <c r="L473">
        <v>0.192122056610361</v>
      </c>
      <c r="M473">
        <v>223853.45920659101</v>
      </c>
      <c r="N473">
        <v>93339.605488597706</v>
      </c>
      <c r="O473">
        <v>1.29577296175432E-2</v>
      </c>
      <c r="P473">
        <v>1.0288250660341501E-2</v>
      </c>
      <c r="Q473">
        <v>0.35442347228241633</v>
      </c>
    </row>
    <row r="474" spans="1:17" x14ac:dyDescent="0.2">
      <c r="A474">
        <v>35</v>
      </c>
      <c r="B474">
        <v>2014</v>
      </c>
      <c r="C474" t="s">
        <v>53</v>
      </c>
      <c r="D474">
        <v>9902709.8272867091</v>
      </c>
      <c r="E474">
        <v>7985484.2637053998</v>
      </c>
      <c r="F474">
        <v>1917225.56358131</v>
      </c>
      <c r="G474">
        <v>0.46011021741820901</v>
      </c>
      <c r="H474">
        <v>0.219097653453936</v>
      </c>
      <c r="I474">
        <v>7758612.8217383204</v>
      </c>
      <c r="J474">
        <v>1796984.8471083899</v>
      </c>
      <c r="K474">
        <v>0.44703826523067602</v>
      </c>
      <c r="L474">
        <v>0.20535672524535001</v>
      </c>
      <c r="M474">
        <v>226871.44196707601</v>
      </c>
      <c r="N474">
        <v>120240.71647292101</v>
      </c>
      <c r="O474">
        <v>1.3071952187533001E-2</v>
      </c>
      <c r="P474">
        <v>1.37409282085862E-2</v>
      </c>
      <c r="Q474">
        <v>0.37932489530770525</v>
      </c>
    </row>
    <row r="475" spans="1:17" x14ac:dyDescent="0.2">
      <c r="A475">
        <v>35</v>
      </c>
      <c r="B475">
        <v>2015</v>
      </c>
      <c r="C475" t="s">
        <v>53</v>
      </c>
      <c r="D475">
        <v>10951329.675914619</v>
      </c>
      <c r="E475">
        <v>8472153.0673625395</v>
      </c>
      <c r="F475">
        <v>2479176.6085520801</v>
      </c>
      <c r="G475">
        <v>0.48408811470240798</v>
      </c>
      <c r="H475">
        <v>0.29220638401045901</v>
      </c>
      <c r="I475">
        <v>8219725.1814847402</v>
      </c>
      <c r="J475">
        <v>2358653.44796596</v>
      </c>
      <c r="K475">
        <v>0.46966470445458802</v>
      </c>
      <c r="L475">
        <v>0.27800100758713497</v>
      </c>
      <c r="M475">
        <v>252427.88587780201</v>
      </c>
      <c r="N475">
        <v>120523.160586119</v>
      </c>
      <c r="O475">
        <v>1.4423410247820401E-2</v>
      </c>
      <c r="P475">
        <v>1.4205376423323901E-2</v>
      </c>
      <c r="Q475">
        <v>0.42143845696790971</v>
      </c>
    </row>
    <row r="476" spans="1:17" x14ac:dyDescent="0.2">
      <c r="A476">
        <v>35</v>
      </c>
      <c r="B476">
        <v>2016</v>
      </c>
      <c r="C476" t="s">
        <v>53</v>
      </c>
      <c r="D476">
        <v>10658987.06175762</v>
      </c>
      <c r="E476">
        <v>8354602.5004487596</v>
      </c>
      <c r="F476">
        <v>2304384.5613088598</v>
      </c>
      <c r="G476">
        <v>0.47326397494607098</v>
      </c>
      <c r="H476">
        <v>0.274889809454262</v>
      </c>
      <c r="I476">
        <v>8069146.20028436</v>
      </c>
      <c r="J476">
        <v>2130264.3313357201</v>
      </c>
      <c r="K476">
        <v>0.45709370433392099</v>
      </c>
      <c r="L476">
        <v>0.25411902421160298</v>
      </c>
      <c r="M476">
        <v>285456.300164402</v>
      </c>
      <c r="N476">
        <v>174120.22997313499</v>
      </c>
      <c r="O476">
        <v>1.61702706121503E-2</v>
      </c>
      <c r="P476">
        <v>2.0770785242659899E-2</v>
      </c>
      <c r="Q476">
        <v>0.40939269955202884</v>
      </c>
    </row>
    <row r="477" spans="1:17" x14ac:dyDescent="0.2">
      <c r="A477">
        <v>35</v>
      </c>
      <c r="B477">
        <v>2017</v>
      </c>
      <c r="C477" t="s">
        <v>53</v>
      </c>
      <c r="D477">
        <v>10858601.74463233</v>
      </c>
      <c r="E477">
        <v>8648974.9954625908</v>
      </c>
      <c r="F477">
        <v>2209626.7491697399</v>
      </c>
      <c r="G477">
        <v>0.48858216737045501</v>
      </c>
      <c r="H477">
        <v>0.26939852181600299</v>
      </c>
      <c r="I477">
        <v>8408918.9495870993</v>
      </c>
      <c r="J477">
        <v>2078997.52480221</v>
      </c>
      <c r="K477">
        <v>0.47502135776633903</v>
      </c>
      <c r="L477">
        <v>0.25347215779827498</v>
      </c>
      <c r="M477">
        <v>240056.04587548799</v>
      </c>
      <c r="N477">
        <v>130629.224367537</v>
      </c>
      <c r="O477">
        <v>1.35608096041159E-2</v>
      </c>
      <c r="P477">
        <v>1.59263640177277E-2</v>
      </c>
      <c r="Q477">
        <v>0.41918199192522104</v>
      </c>
    </row>
    <row r="478" spans="1:17" x14ac:dyDescent="0.2">
      <c r="A478">
        <v>35</v>
      </c>
      <c r="B478">
        <v>2018</v>
      </c>
      <c r="C478" t="s">
        <v>53</v>
      </c>
      <c r="D478">
        <v>11469393.152067721</v>
      </c>
      <c r="E478">
        <v>9256694.6374197099</v>
      </c>
      <c r="F478">
        <v>2212698.51464801</v>
      </c>
      <c r="G478">
        <v>0.522831746580665</v>
      </c>
      <c r="H478">
        <v>0.27660745196937098</v>
      </c>
      <c r="I478">
        <v>9000612.7553241905</v>
      </c>
      <c r="J478">
        <v>2103037.2875191001</v>
      </c>
      <c r="K478">
        <v>0.50836786471700002</v>
      </c>
      <c r="L478">
        <v>0.26289880055791298</v>
      </c>
      <c r="M478">
        <v>256081.88209551899</v>
      </c>
      <c r="N478">
        <v>109661.227128902</v>
      </c>
      <c r="O478">
        <v>1.4463881863665399E-2</v>
      </c>
      <c r="P478">
        <v>1.37086514114579E-2</v>
      </c>
      <c r="Q478">
        <v>0.44620456691074611</v>
      </c>
    </row>
    <row r="479" spans="1:17" x14ac:dyDescent="0.2">
      <c r="A479">
        <v>35</v>
      </c>
      <c r="B479">
        <v>2019</v>
      </c>
      <c r="C479" t="s">
        <v>53</v>
      </c>
      <c r="D479">
        <v>12492769.83783705</v>
      </c>
      <c r="E479">
        <v>10235693.345681701</v>
      </c>
      <c r="F479">
        <v>2448452.1513430499</v>
      </c>
      <c r="G479">
        <v>0.57523892899917495</v>
      </c>
      <c r="H479">
        <v>0.31202839237371</v>
      </c>
      <c r="I479">
        <v>9760883.0153301507</v>
      </c>
      <c r="J479">
        <v>2292980.8120095502</v>
      </c>
      <c r="K479">
        <v>0.54855491486500896</v>
      </c>
      <c r="L479">
        <v>0.29221527409577602</v>
      </c>
      <c r="M479">
        <v>474810.33035154</v>
      </c>
      <c r="N479">
        <v>155471.33933350199</v>
      </c>
      <c r="O479">
        <v>2.66840141341665E-2</v>
      </c>
      <c r="P479">
        <v>1.9813118277933299E-2</v>
      </c>
      <c r="Q479">
        <v>0.49362904748734981</v>
      </c>
    </row>
    <row r="480" spans="1:17" x14ac:dyDescent="0.2">
      <c r="A480">
        <v>35</v>
      </c>
      <c r="B480">
        <v>2020</v>
      </c>
      <c r="C480" t="s">
        <v>53</v>
      </c>
      <c r="D480">
        <v>12139428.19715886</v>
      </c>
      <c r="E480">
        <v>10044317.686494</v>
      </c>
      <c r="F480">
        <v>2274319.8990978398</v>
      </c>
      <c r="G480">
        <v>0.55876735220158003</v>
      </c>
      <c r="H480">
        <v>0.295983663462074</v>
      </c>
      <c r="I480">
        <v>9684483.3133922592</v>
      </c>
      <c r="J480">
        <v>2108735.1574575701</v>
      </c>
      <c r="K480">
        <v>0.53874969583458499</v>
      </c>
      <c r="L480">
        <v>0.27443419785543299</v>
      </c>
      <c r="M480">
        <v>359834.37310171098</v>
      </c>
      <c r="N480">
        <v>165584.74164026999</v>
      </c>
      <c r="O480">
        <v>2.0017656366994201E-2</v>
      </c>
      <c r="P480">
        <v>2.1549465606641002E-2</v>
      </c>
      <c r="Q480">
        <v>0.47907958653568228</v>
      </c>
    </row>
    <row r="481" spans="1:17" x14ac:dyDescent="0.2">
      <c r="A481">
        <v>35</v>
      </c>
      <c r="B481">
        <v>2021</v>
      </c>
      <c r="C481" t="s">
        <v>53</v>
      </c>
      <c r="D481">
        <v>11543312.550753271</v>
      </c>
      <c r="E481">
        <v>8727720.4133065809</v>
      </c>
      <c r="F481">
        <v>2815592.1374466899</v>
      </c>
      <c r="G481">
        <v>0.44030101219915602</v>
      </c>
      <c r="H481">
        <v>0.40166897437257398</v>
      </c>
      <c r="I481">
        <v>8314719.5149843702</v>
      </c>
      <c r="J481">
        <v>2547169.0604291302</v>
      </c>
      <c r="K481">
        <v>0.419465707565293</v>
      </c>
      <c r="L481">
        <v>0.36337606233832398</v>
      </c>
      <c r="M481">
        <v>413000.89832221298</v>
      </c>
      <c r="N481">
        <v>268423.07701756002</v>
      </c>
      <c r="O481">
        <v>2.0835304633863402E-2</v>
      </c>
      <c r="P481">
        <v>3.8292912034250601E-2</v>
      </c>
      <c r="Q481">
        <v>0.43020853807913434</v>
      </c>
    </row>
    <row r="482" spans="1:17" x14ac:dyDescent="0.2">
      <c r="A482">
        <v>35</v>
      </c>
      <c r="B482">
        <v>2022</v>
      </c>
      <c r="C482" t="s">
        <v>53</v>
      </c>
      <c r="D482">
        <v>12378688.401614441</v>
      </c>
      <c r="E482">
        <v>10457388.2140851</v>
      </c>
      <c r="F482">
        <v>1921300.1875293399</v>
      </c>
      <c r="G482">
        <v>0.52137594040221402</v>
      </c>
      <c r="H482">
        <v>0.28025567298708198</v>
      </c>
      <c r="I482">
        <v>10039933.86304</v>
      </c>
      <c r="J482">
        <v>1771073.86191914</v>
      </c>
      <c r="K482">
        <v>0.500562841529401</v>
      </c>
      <c r="L482">
        <v>0.25834250176192097</v>
      </c>
      <c r="M482">
        <v>417454.35104512499</v>
      </c>
      <c r="N482">
        <v>150226.325610203</v>
      </c>
      <c r="O482">
        <v>2.0813098872813501E-2</v>
      </c>
      <c r="P482">
        <v>2.1913171225160798E-2</v>
      </c>
      <c r="Q482">
        <v>0.45995515207308596</v>
      </c>
    </row>
    <row r="483" spans="1:17" x14ac:dyDescent="0.2">
      <c r="A483">
        <v>36</v>
      </c>
      <c r="B483">
        <v>1986</v>
      </c>
      <c r="C483" t="s">
        <v>54</v>
      </c>
      <c r="D483">
        <v>3045405.2037113463</v>
      </c>
      <c r="E483">
        <v>889722.57490585605</v>
      </c>
      <c r="F483">
        <v>2155682.6288054902</v>
      </c>
      <c r="G483">
        <v>0.20914880900494401</v>
      </c>
      <c r="H483">
        <v>0.14023372691785099</v>
      </c>
      <c r="I483">
        <v>860605.10437800596</v>
      </c>
      <c r="J483">
        <v>1997592.0459626201</v>
      </c>
      <c r="K483">
        <v>0.20230410880973901</v>
      </c>
      <c r="L483">
        <v>0.129949452541639</v>
      </c>
      <c r="M483">
        <v>29117.4705278498</v>
      </c>
      <c r="N483">
        <v>158090.582842865</v>
      </c>
      <c r="O483">
        <v>6.8447001952049403E-3</v>
      </c>
      <c r="P483">
        <v>1.02842743762123E-2</v>
      </c>
      <c r="Q483">
        <v>0.15517129094310064</v>
      </c>
    </row>
    <row r="484" spans="1:17" x14ac:dyDescent="0.2">
      <c r="A484">
        <v>36</v>
      </c>
      <c r="B484">
        <v>1987</v>
      </c>
      <c r="C484" t="s">
        <v>54</v>
      </c>
      <c r="D484">
        <v>3191347.8057330269</v>
      </c>
      <c r="E484">
        <v>962160.07829306705</v>
      </c>
      <c r="F484">
        <v>2229187.72743996</v>
      </c>
      <c r="G484">
        <v>0.220197808352741</v>
      </c>
      <c r="H484">
        <v>0.14241546424326901</v>
      </c>
      <c r="I484">
        <v>926678.48716263205</v>
      </c>
      <c r="J484">
        <v>2081057.10570264</v>
      </c>
      <c r="K484">
        <v>0.21207757058768001</v>
      </c>
      <c r="L484">
        <v>0.13295188654468201</v>
      </c>
      <c r="M484">
        <v>35481.591130434499</v>
      </c>
      <c r="N484">
        <v>148130.62173732501</v>
      </c>
      <c r="O484">
        <v>8.1202377650613396E-3</v>
      </c>
      <c r="P484">
        <v>9.4635776985872999E-3</v>
      </c>
      <c r="Q484">
        <v>0.15939019228884033</v>
      </c>
    </row>
    <row r="485" spans="1:17" x14ac:dyDescent="0.2">
      <c r="A485">
        <v>36</v>
      </c>
      <c r="B485">
        <v>1988</v>
      </c>
      <c r="C485" t="s">
        <v>54</v>
      </c>
      <c r="D485">
        <v>3233725.5698929103</v>
      </c>
      <c r="E485">
        <v>1099696.4817379999</v>
      </c>
      <c r="F485">
        <v>2134029.0881549101</v>
      </c>
      <c r="G485">
        <v>0.237693864182003</v>
      </c>
      <c r="H485">
        <v>0.133222249653316</v>
      </c>
      <c r="I485">
        <v>1059248.7323366499</v>
      </c>
      <c r="J485">
        <v>1985883.5348653099</v>
      </c>
      <c r="K485">
        <v>0.228951286559607</v>
      </c>
      <c r="L485">
        <v>0.123973882798842</v>
      </c>
      <c r="M485">
        <v>40447.749401344598</v>
      </c>
      <c r="N485">
        <v>148145.55328960199</v>
      </c>
      <c r="O485">
        <v>8.74257762239662E-3</v>
      </c>
      <c r="P485">
        <v>9.2483668544743394E-3</v>
      </c>
      <c r="Q485">
        <v>0.15663413720362634</v>
      </c>
    </row>
    <row r="486" spans="1:17" x14ac:dyDescent="0.2">
      <c r="A486">
        <v>36</v>
      </c>
      <c r="B486">
        <v>1989</v>
      </c>
      <c r="C486" t="s">
        <v>54</v>
      </c>
      <c r="D486">
        <v>4077562.8579506599</v>
      </c>
      <c r="E486">
        <v>1176826.2108255201</v>
      </c>
      <c r="F486">
        <v>2900736.6471251398</v>
      </c>
      <c r="G486">
        <v>0.23968538737439399</v>
      </c>
      <c r="H486">
        <v>0.17616738126619999</v>
      </c>
      <c r="I486">
        <v>1133494.90265234</v>
      </c>
      <c r="J486">
        <v>2682309.6032323898</v>
      </c>
      <c r="K486">
        <v>0.230860055911353</v>
      </c>
      <c r="L486">
        <v>0.162901881842652</v>
      </c>
      <c r="M486">
        <v>43331.308173184902</v>
      </c>
      <c r="N486">
        <v>218427.04389274999</v>
      </c>
      <c r="O486">
        <v>8.8253314630403808E-3</v>
      </c>
      <c r="P486">
        <v>1.32654994235479E-2</v>
      </c>
      <c r="Q486">
        <v>0.19075712760661756</v>
      </c>
    </row>
    <row r="487" spans="1:17" x14ac:dyDescent="0.2">
      <c r="A487">
        <v>36</v>
      </c>
      <c r="B487">
        <v>1990</v>
      </c>
      <c r="C487" t="s">
        <v>54</v>
      </c>
      <c r="D487">
        <v>4857230.2518329304</v>
      </c>
      <c r="E487">
        <v>1526597.8635392601</v>
      </c>
      <c r="F487">
        <v>3330632.38829367</v>
      </c>
      <c r="G487">
        <v>0.293221309735895</v>
      </c>
      <c r="H487">
        <v>0.19519712021385599</v>
      </c>
      <c r="I487">
        <v>1478937.57895477</v>
      </c>
      <c r="J487">
        <v>3104294.6529723899</v>
      </c>
      <c r="K487">
        <v>0.28406695979081498</v>
      </c>
      <c r="L487">
        <v>0.18193222965261499</v>
      </c>
      <c r="M487">
        <v>47660.284584489396</v>
      </c>
      <c r="N487">
        <v>226337.73532127601</v>
      </c>
      <c r="O487">
        <v>9.1543499450797306E-3</v>
      </c>
      <c r="P487">
        <v>1.3264890561240601E-2</v>
      </c>
      <c r="Q487">
        <v>0.21811410293166728</v>
      </c>
    </row>
    <row r="488" spans="1:17" x14ac:dyDescent="0.2">
      <c r="A488">
        <v>36</v>
      </c>
      <c r="B488">
        <v>1991</v>
      </c>
      <c r="C488" t="s">
        <v>54</v>
      </c>
      <c r="D488">
        <v>5327818.5440729605</v>
      </c>
      <c r="E488">
        <v>1610753.1560577101</v>
      </c>
      <c r="F488">
        <v>3717065.3880152502</v>
      </c>
      <c r="G488">
        <v>0.29872927229148899</v>
      </c>
      <c r="H488">
        <v>0.21488047618671</v>
      </c>
      <c r="I488">
        <v>1565296.8888749899</v>
      </c>
      <c r="J488">
        <v>3455640.2407662501</v>
      </c>
      <c r="K488">
        <v>0.29029898142692301</v>
      </c>
      <c r="L488">
        <v>0.199767704614499</v>
      </c>
      <c r="M488">
        <v>45456.267182724398</v>
      </c>
      <c r="N488">
        <v>261425.14724900501</v>
      </c>
      <c r="O488">
        <v>8.4302908645651001E-3</v>
      </c>
      <c r="P488">
        <v>1.5112771572211201E-2</v>
      </c>
      <c r="Q488">
        <v>0.23480590270798415</v>
      </c>
    </row>
    <row r="489" spans="1:17" x14ac:dyDescent="0.2">
      <c r="A489">
        <v>36</v>
      </c>
      <c r="B489">
        <v>1992</v>
      </c>
      <c r="C489" t="s">
        <v>54</v>
      </c>
      <c r="D489">
        <v>5084916.2672723401</v>
      </c>
      <c r="E489">
        <v>1603325.5149237399</v>
      </c>
      <c r="F489">
        <v>3481590.7523486</v>
      </c>
      <c r="G489">
        <v>0.28836028801368402</v>
      </c>
      <c r="H489">
        <v>0.19843972392979201</v>
      </c>
      <c r="I489">
        <v>1566707.18784675</v>
      </c>
      <c r="J489">
        <v>3253834.6323717101</v>
      </c>
      <c r="K489">
        <v>0.28177443177662198</v>
      </c>
      <c r="L489">
        <v>0.185458341341662</v>
      </c>
      <c r="M489">
        <v>36618.3270769956</v>
      </c>
      <c r="N489">
        <v>227756.11997688201</v>
      </c>
      <c r="O489">
        <v>6.5858562370623604E-3</v>
      </c>
      <c r="P489">
        <v>1.29813825881302E-2</v>
      </c>
      <c r="Q489">
        <v>0.22007885336697441</v>
      </c>
    </row>
    <row r="490" spans="1:17" x14ac:dyDescent="0.2">
      <c r="A490">
        <v>36</v>
      </c>
      <c r="B490">
        <v>1993</v>
      </c>
      <c r="C490" t="s">
        <v>54</v>
      </c>
      <c r="D490">
        <v>5779227.7360216398</v>
      </c>
      <c r="E490">
        <v>2098865.6116604102</v>
      </c>
      <c r="F490">
        <v>3680362.1243612301</v>
      </c>
      <c r="G490">
        <v>0.36134219135998802</v>
      </c>
      <c r="H490">
        <v>0.20882766519632501</v>
      </c>
      <c r="I490">
        <v>2051120.59947753</v>
      </c>
      <c r="J490">
        <v>3431412.1304118498</v>
      </c>
      <c r="K490">
        <v>0.353122376221361</v>
      </c>
      <c r="L490">
        <v>0.19470197749756099</v>
      </c>
      <c r="M490">
        <v>47745.012182873899</v>
      </c>
      <c r="N490">
        <v>248949.993949378</v>
      </c>
      <c r="O490">
        <v>8.2198151386265895E-3</v>
      </c>
      <c r="P490">
        <v>1.41256876987644E-2</v>
      </c>
      <c r="Q490">
        <v>0.24663356096492528</v>
      </c>
    </row>
    <row r="491" spans="1:17" x14ac:dyDescent="0.2">
      <c r="A491">
        <v>36</v>
      </c>
      <c r="B491">
        <v>1994</v>
      </c>
      <c r="C491" t="s">
        <v>54</v>
      </c>
      <c r="D491">
        <v>6139808.48624337</v>
      </c>
      <c r="E491">
        <v>2439767.5085849199</v>
      </c>
      <c r="F491">
        <v>3700040.9776584501</v>
      </c>
      <c r="G491">
        <v>0.40640571311797702</v>
      </c>
      <c r="H491">
        <v>0.207271461619015</v>
      </c>
      <c r="I491">
        <v>2399879.8544553202</v>
      </c>
      <c r="J491">
        <v>3475477.94436213</v>
      </c>
      <c r="K491">
        <v>0.39976140358270301</v>
      </c>
      <c r="L491">
        <v>0.194691733876005</v>
      </c>
      <c r="M491">
        <v>39887.654129598603</v>
      </c>
      <c r="N491">
        <v>224563.03329631299</v>
      </c>
      <c r="O491">
        <v>6.6443095352741299E-3</v>
      </c>
      <c r="P491">
        <v>1.25797277430107E-2</v>
      </c>
      <c r="Q491">
        <v>0.25738613847473907</v>
      </c>
    </row>
    <row r="492" spans="1:17" x14ac:dyDescent="0.2">
      <c r="A492">
        <v>36</v>
      </c>
      <c r="B492">
        <v>1995</v>
      </c>
      <c r="C492" t="s">
        <v>54</v>
      </c>
      <c r="D492">
        <v>6050414.7800507098</v>
      </c>
      <c r="E492">
        <v>2305607.1578703802</v>
      </c>
      <c r="F492">
        <v>3744807.6221803301</v>
      </c>
      <c r="G492">
        <v>0.36952124923264401</v>
      </c>
      <c r="H492">
        <v>0.208781927884751</v>
      </c>
      <c r="I492">
        <v>2241339.7327829301</v>
      </c>
      <c r="J492">
        <v>3488356.8134987201</v>
      </c>
      <c r="K492">
        <v>0.35922106469243997</v>
      </c>
      <c r="L492">
        <v>0.19448418561168401</v>
      </c>
      <c r="M492">
        <v>64267.425087453397</v>
      </c>
      <c r="N492">
        <v>256450.808681617</v>
      </c>
      <c r="O492">
        <v>1.0300184540204401E-2</v>
      </c>
      <c r="P492">
        <v>1.4297742273067E-2</v>
      </c>
      <c r="Q492">
        <v>0.25026638336871276</v>
      </c>
    </row>
    <row r="493" spans="1:17" x14ac:dyDescent="0.2">
      <c r="A493">
        <v>36</v>
      </c>
      <c r="B493">
        <v>1996</v>
      </c>
      <c r="C493" t="s">
        <v>54</v>
      </c>
      <c r="D493">
        <v>6234368.8354205098</v>
      </c>
      <c r="E493">
        <v>2231474.5373765999</v>
      </c>
      <c r="F493">
        <v>4002894.2980439099</v>
      </c>
      <c r="G493">
        <v>0.337499709632819</v>
      </c>
      <c r="H493">
        <v>0.224567413884559</v>
      </c>
      <c r="I493">
        <v>2205144.5577655602</v>
      </c>
      <c r="J493">
        <v>3789841.1850729999</v>
      </c>
      <c r="K493">
        <v>0.33351742781668497</v>
      </c>
      <c r="L493">
        <v>0.212614865793716</v>
      </c>
      <c r="M493">
        <v>26329.979611033199</v>
      </c>
      <c r="N493">
        <v>213053.112970902</v>
      </c>
      <c r="O493">
        <v>3.9822818161344004E-3</v>
      </c>
      <c r="P493">
        <v>1.1952548090842801E-2</v>
      </c>
      <c r="Q493">
        <v>0.25512325505929873</v>
      </c>
    </row>
    <row r="494" spans="1:17" x14ac:dyDescent="0.2">
      <c r="A494">
        <v>36</v>
      </c>
      <c r="B494">
        <v>1997</v>
      </c>
      <c r="C494" t="s">
        <v>54</v>
      </c>
      <c r="D494">
        <v>6709397.8213474201</v>
      </c>
      <c r="E494">
        <v>2538753.9000293901</v>
      </c>
      <c r="F494">
        <v>4170643.92131803</v>
      </c>
      <c r="G494">
        <v>0.36285945349538401</v>
      </c>
      <c r="H494">
        <v>0.234917746215241</v>
      </c>
      <c r="I494">
        <v>2500158.5449476899</v>
      </c>
      <c r="J494">
        <v>3907317.9328606101</v>
      </c>
      <c r="K494">
        <v>0.357343089954892</v>
      </c>
      <c r="L494">
        <v>0.22008551673333099</v>
      </c>
      <c r="M494">
        <v>38595.355081695401</v>
      </c>
      <c r="N494">
        <v>263325.98845742602</v>
      </c>
      <c r="O494">
        <v>5.5163635404921196E-3</v>
      </c>
      <c r="P494">
        <v>1.48322294819093E-2</v>
      </c>
      <c r="Q494">
        <v>0.27108506857453113</v>
      </c>
    </row>
    <row r="495" spans="1:17" x14ac:dyDescent="0.2">
      <c r="A495">
        <v>36</v>
      </c>
      <c r="B495">
        <v>1998</v>
      </c>
      <c r="C495" t="s">
        <v>54</v>
      </c>
      <c r="D495">
        <v>7162212.4048756799</v>
      </c>
      <c r="E495">
        <v>2842178.8629930299</v>
      </c>
      <c r="F495">
        <v>4320033.54188265</v>
      </c>
      <c r="G495">
        <v>0.384318413189568</v>
      </c>
      <c r="H495">
        <v>0.24368935155581301</v>
      </c>
      <c r="I495">
        <v>2810517.6295710802</v>
      </c>
      <c r="J495">
        <v>4121168.4912039698</v>
      </c>
      <c r="K495">
        <v>0.38003719248710499</v>
      </c>
      <c r="L495">
        <v>0.232471546236209</v>
      </c>
      <c r="M495">
        <v>31661.2334219521</v>
      </c>
      <c r="N495">
        <v>198865.05067867599</v>
      </c>
      <c r="O495">
        <v>4.2812207024632296E-3</v>
      </c>
      <c r="P495">
        <v>1.1217805319604399E-2</v>
      </c>
      <c r="Q495">
        <v>0.2850858666883298</v>
      </c>
    </row>
    <row r="496" spans="1:17" x14ac:dyDescent="0.2">
      <c r="A496">
        <v>36</v>
      </c>
      <c r="B496">
        <v>1999</v>
      </c>
      <c r="C496" t="s">
        <v>54</v>
      </c>
      <c r="D496">
        <v>7408241.9421269195</v>
      </c>
      <c r="E496">
        <v>2937384.7435450498</v>
      </c>
      <c r="F496">
        <v>4470857.1985818697</v>
      </c>
      <c r="G496">
        <v>0.37716463651202697</v>
      </c>
      <c r="H496">
        <v>0.252205682980637</v>
      </c>
      <c r="I496">
        <v>2884559.2075974499</v>
      </c>
      <c r="J496">
        <v>4277692.5153364399</v>
      </c>
      <c r="K496">
        <v>0.37038175792997802</v>
      </c>
      <c r="L496">
        <v>0.241309063227023</v>
      </c>
      <c r="M496">
        <v>52825.535947602999</v>
      </c>
      <c r="N496">
        <v>193164.68324543501</v>
      </c>
      <c r="O496">
        <v>6.7828785820494997E-3</v>
      </c>
      <c r="P496">
        <v>1.0896619753613701E-2</v>
      </c>
      <c r="Q496">
        <v>0.29034737905521696</v>
      </c>
    </row>
    <row r="497" spans="1:17" x14ac:dyDescent="0.2">
      <c r="A497">
        <v>36</v>
      </c>
      <c r="B497">
        <v>2000</v>
      </c>
      <c r="C497" t="s">
        <v>54</v>
      </c>
      <c r="D497">
        <v>8277749.5861025602</v>
      </c>
      <c r="E497">
        <v>3416728.26705859</v>
      </c>
      <c r="F497">
        <v>4861021.3190439697</v>
      </c>
      <c r="G497">
        <v>0.41693320705397602</v>
      </c>
      <c r="H497">
        <v>0.27411465656447198</v>
      </c>
      <c r="I497">
        <v>3371550.88541963</v>
      </c>
      <c r="J497">
        <v>4659342.9049333297</v>
      </c>
      <c r="K497">
        <v>0.41142034529243898</v>
      </c>
      <c r="L497">
        <v>0.26274194173933402</v>
      </c>
      <c r="M497">
        <v>45177.381638952102</v>
      </c>
      <c r="N497">
        <v>201678.414110638</v>
      </c>
      <c r="O497">
        <v>5.5128617615369602E-3</v>
      </c>
      <c r="P497">
        <v>1.1372714825138399E-2</v>
      </c>
      <c r="Q497">
        <v>0.31925368533350512</v>
      </c>
    </row>
    <row r="498" spans="1:17" x14ac:dyDescent="0.2">
      <c r="A498">
        <v>36</v>
      </c>
      <c r="B498">
        <v>2001</v>
      </c>
      <c r="C498" t="s">
        <v>54</v>
      </c>
      <c r="D498">
        <v>8141770.5557500906</v>
      </c>
      <c r="E498">
        <v>3679991.0457557202</v>
      </c>
      <c r="F498">
        <v>4461779.5099943699</v>
      </c>
      <c r="G498">
        <v>0.40847433040675901</v>
      </c>
      <c r="H498">
        <v>0.25785119302399701</v>
      </c>
      <c r="I498">
        <v>3641144.8452237402</v>
      </c>
      <c r="J498">
        <v>4280917.9426779803</v>
      </c>
      <c r="K498">
        <v>0.40416245150437802</v>
      </c>
      <c r="L498">
        <v>0.24739900218842201</v>
      </c>
      <c r="M498">
        <v>38846.200531980801</v>
      </c>
      <c r="N498">
        <v>180861.56731639599</v>
      </c>
      <c r="O498">
        <v>4.3118789023816701E-3</v>
      </c>
      <c r="P498">
        <v>1.0452190835575701E-2</v>
      </c>
      <c r="Q498">
        <v>0.30942229699091522</v>
      </c>
    </row>
    <row r="499" spans="1:17" x14ac:dyDescent="0.2">
      <c r="A499">
        <v>36</v>
      </c>
      <c r="B499">
        <v>2002</v>
      </c>
      <c r="C499" t="s">
        <v>54</v>
      </c>
      <c r="D499">
        <v>8091531.510923231</v>
      </c>
      <c r="E499">
        <v>3833284.0445083701</v>
      </c>
      <c r="F499">
        <v>4258247.4664148604</v>
      </c>
      <c r="G499">
        <v>0.39026498341344801</v>
      </c>
      <c r="H499">
        <v>0.25389203044844399</v>
      </c>
      <c r="I499">
        <v>3713321.98080234</v>
      </c>
      <c r="J499">
        <v>4009810.98445987</v>
      </c>
      <c r="K499">
        <v>0.37805169781841202</v>
      </c>
      <c r="L499">
        <v>0.23907935379249401</v>
      </c>
      <c r="M499">
        <v>119962.063706031</v>
      </c>
      <c r="N499">
        <v>248436.48195499199</v>
      </c>
      <c r="O499">
        <v>1.2213285595036399E-2</v>
      </c>
      <c r="P499">
        <v>1.4812676655949901E-2</v>
      </c>
      <c r="Q499">
        <v>0.30425990932579972</v>
      </c>
    </row>
    <row r="500" spans="1:17" x14ac:dyDescent="0.2">
      <c r="A500">
        <v>36</v>
      </c>
      <c r="B500">
        <v>2003</v>
      </c>
      <c r="C500" t="s">
        <v>54</v>
      </c>
      <c r="D500">
        <v>8147268.84153347</v>
      </c>
      <c r="E500">
        <v>4174617.2532081702</v>
      </c>
      <c r="F500">
        <v>3972651.5883252998</v>
      </c>
      <c r="G500">
        <v>0.39205749657197198</v>
      </c>
      <c r="H500">
        <v>0.245835705784723</v>
      </c>
      <c r="I500">
        <v>4030309.0683824499</v>
      </c>
      <c r="J500">
        <v>3755944.02861503</v>
      </c>
      <c r="K500">
        <v>0.37850485156382502</v>
      </c>
      <c r="L500">
        <v>0.232425404200053</v>
      </c>
      <c r="M500">
        <v>144308.184825723</v>
      </c>
      <c r="N500">
        <v>216707.55971027401</v>
      </c>
      <c r="O500">
        <v>1.3552645008147599E-2</v>
      </c>
      <c r="P500">
        <v>1.3410301584669901E-2</v>
      </c>
      <c r="Q500">
        <v>0.30391462930765484</v>
      </c>
    </row>
    <row r="501" spans="1:17" x14ac:dyDescent="0.2">
      <c r="A501">
        <v>36</v>
      </c>
      <c r="B501">
        <v>2004</v>
      </c>
      <c r="C501" t="s">
        <v>54</v>
      </c>
      <c r="D501">
        <v>8974438.5527314506</v>
      </c>
      <c r="E501">
        <v>4671655.5658545103</v>
      </c>
      <c r="F501">
        <v>4302782.9868769404</v>
      </c>
      <c r="G501">
        <v>0.40821154952095901</v>
      </c>
      <c r="H501">
        <v>0.27772898185658801</v>
      </c>
      <c r="I501">
        <v>4534413.9631731501</v>
      </c>
      <c r="J501">
        <v>4204150.5512145804</v>
      </c>
      <c r="K501">
        <v>0.396219311116489</v>
      </c>
      <c r="L501">
        <v>0.27136261710658999</v>
      </c>
      <c r="M501">
        <v>137241.60268135401</v>
      </c>
      <c r="N501">
        <v>98632.435662357006</v>
      </c>
      <c r="O501">
        <v>1.19922384044698E-2</v>
      </c>
      <c r="P501">
        <v>6.3663647499973899E-3</v>
      </c>
      <c r="Q501">
        <v>0.33316470542421461</v>
      </c>
    </row>
    <row r="502" spans="1:17" x14ac:dyDescent="0.2">
      <c r="A502">
        <v>36</v>
      </c>
      <c r="B502">
        <v>2005</v>
      </c>
      <c r="C502" t="s">
        <v>54</v>
      </c>
      <c r="D502">
        <v>8707486.4492376</v>
      </c>
      <c r="E502">
        <v>4649980.8874804396</v>
      </c>
      <c r="F502">
        <v>4057505.5617571599</v>
      </c>
      <c r="G502">
        <v>0.384287574478061</v>
      </c>
      <c r="H502">
        <v>0.26975481005443902</v>
      </c>
      <c r="I502">
        <v>4480172.8443157598</v>
      </c>
      <c r="J502">
        <v>3983750.5022642398</v>
      </c>
      <c r="K502">
        <v>0.370254157435356</v>
      </c>
      <c r="L502">
        <v>0.26485135847286001</v>
      </c>
      <c r="M502">
        <v>169808.043164684</v>
      </c>
      <c r="N502">
        <v>73755.059492914894</v>
      </c>
      <c r="O502">
        <v>1.4033417042705399E-2</v>
      </c>
      <c r="P502">
        <v>4.9034515815793503E-3</v>
      </c>
      <c r="Q502">
        <v>0.32081555949608076</v>
      </c>
    </row>
    <row r="503" spans="1:17" x14ac:dyDescent="0.2">
      <c r="A503">
        <v>36</v>
      </c>
      <c r="B503">
        <v>2006</v>
      </c>
      <c r="C503" t="s">
        <v>54</v>
      </c>
      <c r="D503">
        <v>9495778.27073396</v>
      </c>
      <c r="E503">
        <v>5724524.3715631096</v>
      </c>
      <c r="F503">
        <v>3771253.8991708499</v>
      </c>
      <c r="G503">
        <v>0.44994359873258699</v>
      </c>
      <c r="H503">
        <v>0.25142843637928403</v>
      </c>
      <c r="I503">
        <v>5540705.0499390904</v>
      </c>
      <c r="J503">
        <v>3616123.9547858001</v>
      </c>
      <c r="K503">
        <v>0.43549552903810701</v>
      </c>
      <c r="L503">
        <v>0.24108596663442999</v>
      </c>
      <c r="M503">
        <v>183819.32162401601</v>
      </c>
      <c r="N503">
        <v>155129.944385048</v>
      </c>
      <c r="O503">
        <v>1.44480696944799E-2</v>
      </c>
      <c r="P503">
        <v>1.0342469744854201E-2</v>
      </c>
      <c r="Q503">
        <v>0.34253492486717718</v>
      </c>
    </row>
    <row r="504" spans="1:17" x14ac:dyDescent="0.2">
      <c r="A504">
        <v>36</v>
      </c>
      <c r="B504">
        <v>2007</v>
      </c>
      <c r="C504" t="s">
        <v>54</v>
      </c>
      <c r="D504">
        <v>10262458.601593979</v>
      </c>
      <c r="E504">
        <v>6001214.68396769</v>
      </c>
      <c r="F504">
        <v>4261243.9176262897</v>
      </c>
      <c r="G504">
        <v>0.45543623109730502</v>
      </c>
      <c r="H504">
        <v>0.28496395647122602</v>
      </c>
      <c r="I504">
        <v>5824152.4111232497</v>
      </c>
      <c r="J504">
        <v>4173080.2103899298</v>
      </c>
      <c r="K504">
        <v>0.441998855755739</v>
      </c>
      <c r="L504">
        <v>0.27906814780199601</v>
      </c>
      <c r="M504">
        <v>177062.27284443399</v>
      </c>
      <c r="N504">
        <v>88163.707236354501</v>
      </c>
      <c r="O504">
        <v>1.34373753415661E-2</v>
      </c>
      <c r="P504">
        <v>5.8958086692294702E-3</v>
      </c>
      <c r="Q504">
        <v>0.36481641583763885</v>
      </c>
    </row>
    <row r="505" spans="1:17" x14ac:dyDescent="0.2">
      <c r="A505">
        <v>36</v>
      </c>
      <c r="B505">
        <v>2008</v>
      </c>
      <c r="C505" t="s">
        <v>54</v>
      </c>
      <c r="D505">
        <v>9567817.6467151791</v>
      </c>
      <c r="E505">
        <v>5978228.3885634895</v>
      </c>
      <c r="F505">
        <v>3589589.25815169</v>
      </c>
      <c r="G505">
        <v>0.44909407765221798</v>
      </c>
      <c r="H505">
        <v>0.240418520567487</v>
      </c>
      <c r="I505">
        <v>5796876.8977105999</v>
      </c>
      <c r="J505">
        <v>3485245.4858210301</v>
      </c>
      <c r="K505">
        <v>0.43547066362018899</v>
      </c>
      <c r="L505">
        <v>0.23342992839995799</v>
      </c>
      <c r="M505">
        <v>181351.49085288501</v>
      </c>
      <c r="N505">
        <v>104343.772330653</v>
      </c>
      <c r="O505">
        <v>1.3623414032029201E-2</v>
      </c>
      <c r="P505">
        <v>6.9885921675293099E-3</v>
      </c>
      <c r="Q505">
        <v>0.33877571657798383</v>
      </c>
    </row>
    <row r="506" spans="1:17" x14ac:dyDescent="0.2">
      <c r="A506">
        <v>36</v>
      </c>
      <c r="B506">
        <v>2009</v>
      </c>
      <c r="C506" t="s">
        <v>54</v>
      </c>
      <c r="D506">
        <v>10388581.52753908</v>
      </c>
      <c r="E506">
        <v>6231597.1621602299</v>
      </c>
      <c r="F506">
        <v>4156984.3653788501</v>
      </c>
      <c r="G506">
        <v>0.45793920118977399</v>
      </c>
      <c r="H506">
        <v>0.27913372511576301</v>
      </c>
      <c r="I506">
        <v>6030578.30132268</v>
      </c>
      <c r="J506">
        <v>3980900.8817373998</v>
      </c>
      <c r="K506">
        <v>0.44316699846861601</v>
      </c>
      <c r="L506">
        <v>0.26731004852714102</v>
      </c>
      <c r="M506">
        <v>201018.86083754501</v>
      </c>
      <c r="N506">
        <v>176083.48364145399</v>
      </c>
      <c r="O506">
        <v>1.4772202721158E-2</v>
      </c>
      <c r="P506">
        <v>1.18236765886225E-2</v>
      </c>
      <c r="Q506">
        <v>0.3645070111373217</v>
      </c>
    </row>
    <row r="507" spans="1:17" x14ac:dyDescent="0.2">
      <c r="A507">
        <v>36</v>
      </c>
      <c r="B507">
        <v>2010</v>
      </c>
      <c r="C507" t="s">
        <v>54</v>
      </c>
      <c r="D507">
        <v>11058119.0408949</v>
      </c>
      <c r="E507">
        <v>6537135.6011710204</v>
      </c>
      <c r="F507">
        <v>4520983.43972388</v>
      </c>
      <c r="G507">
        <v>0.46516739664530798</v>
      </c>
      <c r="H507">
        <v>0.30231105388441898</v>
      </c>
      <c r="I507">
        <v>6426532.5563096097</v>
      </c>
      <c r="J507">
        <v>4363090.8803281402</v>
      </c>
      <c r="K507">
        <v>0.45729714068335298</v>
      </c>
      <c r="L507">
        <v>0.29175302670563602</v>
      </c>
      <c r="M507">
        <v>110603.044861405</v>
      </c>
      <c r="N507">
        <v>157892.55939574499</v>
      </c>
      <c r="O507">
        <v>7.8702559619549008E-3</v>
      </c>
      <c r="P507">
        <v>1.0558027178783701E-2</v>
      </c>
      <c r="Q507">
        <v>0.38120879167523841</v>
      </c>
    </row>
    <row r="508" spans="1:17" x14ac:dyDescent="0.2">
      <c r="A508">
        <v>36</v>
      </c>
      <c r="B508">
        <v>2011</v>
      </c>
      <c r="C508" t="s">
        <v>54</v>
      </c>
      <c r="D508">
        <v>10153401.36089916</v>
      </c>
      <c r="E508">
        <v>6746380.1555748601</v>
      </c>
      <c r="F508">
        <v>3407021.2053243001</v>
      </c>
      <c r="G508">
        <v>0.456313722530447</v>
      </c>
      <c r="H508">
        <v>0.233513855451911</v>
      </c>
      <c r="I508">
        <v>6584494.1606700597</v>
      </c>
      <c r="J508">
        <v>3303663.01797566</v>
      </c>
      <c r="K508">
        <v>0.44536402813774201</v>
      </c>
      <c r="L508">
        <v>0.22642978776762901</v>
      </c>
      <c r="M508">
        <v>161885.99490479799</v>
      </c>
      <c r="N508">
        <v>103358.18734863801</v>
      </c>
      <c r="O508">
        <v>1.0949694392704899E-2</v>
      </c>
      <c r="P508">
        <v>7.0840676842820098E-3</v>
      </c>
      <c r="Q508">
        <v>0.34565060957853155</v>
      </c>
    </row>
    <row r="509" spans="1:17" x14ac:dyDescent="0.2">
      <c r="A509">
        <v>36</v>
      </c>
      <c r="B509">
        <v>2012</v>
      </c>
      <c r="C509" t="s">
        <v>54</v>
      </c>
      <c r="D509">
        <v>9791266.0124110095</v>
      </c>
      <c r="E509">
        <v>6992217.0793939801</v>
      </c>
      <c r="F509">
        <v>2799048.9330170299</v>
      </c>
      <c r="G509">
        <v>0.45470380703985203</v>
      </c>
      <c r="H509">
        <v>0.19823547781942899</v>
      </c>
      <c r="I509">
        <v>6835366.4342782404</v>
      </c>
      <c r="J509">
        <v>2712200.2688058498</v>
      </c>
      <c r="K509">
        <v>0.44450381114999798</v>
      </c>
      <c r="L509">
        <v>0.19208464342536</v>
      </c>
      <c r="M509">
        <v>156850.64511574799</v>
      </c>
      <c r="N509">
        <v>86848.664211179406</v>
      </c>
      <c r="O509">
        <v>1.01999958898543E-2</v>
      </c>
      <c r="P509">
        <v>6.1508343940686397E-3</v>
      </c>
      <c r="Q509">
        <v>0.33193726711516963</v>
      </c>
    </row>
    <row r="510" spans="1:17" x14ac:dyDescent="0.2">
      <c r="A510">
        <v>36</v>
      </c>
      <c r="B510">
        <v>2013</v>
      </c>
      <c r="C510" t="s">
        <v>54</v>
      </c>
      <c r="D510">
        <v>9905627.1371557396</v>
      </c>
      <c r="E510">
        <v>7170684.2313825199</v>
      </c>
      <c r="F510">
        <v>2734942.9057732201</v>
      </c>
      <c r="G510">
        <v>0.44883848444378099</v>
      </c>
      <c r="H510">
        <v>0.202515369497834</v>
      </c>
      <c r="I510">
        <v>6963193.7124742297</v>
      </c>
      <c r="J510">
        <v>2598884.8402444799</v>
      </c>
      <c r="K510">
        <v>0.43585091909601797</v>
      </c>
      <c r="L510">
        <v>0.19244062557701999</v>
      </c>
      <c r="M510">
        <v>207490.51890829499</v>
      </c>
      <c r="N510">
        <v>136058.065528746</v>
      </c>
      <c r="O510">
        <v>1.2987565347762801E-2</v>
      </c>
      <c r="P510">
        <v>1.0074743920814901E-2</v>
      </c>
      <c r="Q510">
        <v>0.33600087520924893</v>
      </c>
    </row>
    <row r="511" spans="1:17" x14ac:dyDescent="0.2">
      <c r="A511">
        <v>36</v>
      </c>
      <c r="B511">
        <v>2014</v>
      </c>
      <c r="C511" t="s">
        <v>54</v>
      </c>
      <c r="D511">
        <v>10531300.98128777</v>
      </c>
      <c r="E511">
        <v>7639868.0467133699</v>
      </c>
      <c r="F511">
        <v>2891432.9345744001</v>
      </c>
      <c r="G511">
        <v>0.46937136255009398</v>
      </c>
      <c r="H511">
        <v>0.22216307637549801</v>
      </c>
      <c r="I511">
        <v>7425234.4991065096</v>
      </c>
      <c r="J511">
        <v>2714464.3322264799</v>
      </c>
      <c r="K511">
        <v>0.45618489910946802</v>
      </c>
      <c r="L511">
        <v>0.208565704411802</v>
      </c>
      <c r="M511">
        <v>214633.54760686099</v>
      </c>
      <c r="N511">
        <v>176968.60234792699</v>
      </c>
      <c r="O511">
        <v>1.3186463440626E-2</v>
      </c>
      <c r="P511">
        <v>1.35973719636954E-2</v>
      </c>
      <c r="Q511">
        <v>0.35953165350864524</v>
      </c>
    </row>
    <row r="512" spans="1:17" x14ac:dyDescent="0.2">
      <c r="A512">
        <v>36</v>
      </c>
      <c r="B512">
        <v>2015</v>
      </c>
      <c r="C512" t="s">
        <v>54</v>
      </c>
      <c r="D512">
        <v>11946005.45634711</v>
      </c>
      <c r="E512">
        <v>8143507.9900097596</v>
      </c>
      <c r="F512">
        <v>3802497.4663373502</v>
      </c>
      <c r="G512">
        <v>0.49267005849270601</v>
      </c>
      <c r="H512">
        <v>0.30294724145794699</v>
      </c>
      <c r="I512">
        <v>7900632.9173600497</v>
      </c>
      <c r="J512">
        <v>3623756.4377265899</v>
      </c>
      <c r="K512">
        <v>0.47797647970632301</v>
      </c>
      <c r="L512">
        <v>0.28870683708362299</v>
      </c>
      <c r="M512">
        <v>242875.07264970901</v>
      </c>
      <c r="N512">
        <v>178741.02861075901</v>
      </c>
      <c r="O512">
        <v>1.4693578786383599E-2</v>
      </c>
      <c r="P512">
        <v>1.42404043743237E-2</v>
      </c>
      <c r="Q512">
        <v>0.41078363227807607</v>
      </c>
    </row>
    <row r="513" spans="1:17" x14ac:dyDescent="0.2">
      <c r="A513">
        <v>36</v>
      </c>
      <c r="B513">
        <v>2016</v>
      </c>
      <c r="C513" t="s">
        <v>54</v>
      </c>
      <c r="D513">
        <v>11518630.06147662</v>
      </c>
      <c r="E513">
        <v>8075838.9067154899</v>
      </c>
      <c r="F513">
        <v>3442791.15476113</v>
      </c>
      <c r="G513">
        <v>0.481438216289509</v>
      </c>
      <c r="H513">
        <v>0.276849078796225</v>
      </c>
      <c r="I513">
        <v>7803596.1475192904</v>
      </c>
      <c r="J513">
        <v>3184968.3750732401</v>
      </c>
      <c r="K513">
        <v>0.46520856264000898</v>
      </c>
      <c r="L513">
        <v>0.25611648252747798</v>
      </c>
      <c r="M513">
        <v>272242.75919619598</v>
      </c>
      <c r="N513">
        <v>257822.779687898</v>
      </c>
      <c r="O513">
        <v>1.62296536495002E-2</v>
      </c>
      <c r="P513">
        <v>2.0732596268747201E-2</v>
      </c>
      <c r="Q513">
        <v>0.39433820817654747</v>
      </c>
    </row>
    <row r="514" spans="1:17" x14ac:dyDescent="0.2">
      <c r="A514">
        <v>36</v>
      </c>
      <c r="B514">
        <v>2017</v>
      </c>
      <c r="C514" t="s">
        <v>54</v>
      </c>
      <c r="D514">
        <v>11841409.862965871</v>
      </c>
      <c r="E514">
        <v>8492312.9026525505</v>
      </c>
      <c r="F514">
        <v>3349096.9603133202</v>
      </c>
      <c r="G514">
        <v>0.50133225901686795</v>
      </c>
      <c r="H514">
        <v>0.27380294088427098</v>
      </c>
      <c r="I514">
        <v>8265493.9602373401</v>
      </c>
      <c r="J514">
        <v>3155056.6823469098</v>
      </c>
      <c r="K514">
        <v>0.48794230811747102</v>
      </c>
      <c r="L514">
        <v>0.25793932170967598</v>
      </c>
      <c r="M514">
        <v>226818.94241521001</v>
      </c>
      <c r="N514">
        <v>194040.27796641199</v>
      </c>
      <c r="O514">
        <v>1.33899508993971E-2</v>
      </c>
      <c r="P514">
        <v>1.5863619174595198E-2</v>
      </c>
      <c r="Q514">
        <v>0.40592714433463778</v>
      </c>
    </row>
    <row r="515" spans="1:17" x14ac:dyDescent="0.2">
      <c r="A515">
        <v>36</v>
      </c>
      <c r="B515">
        <v>2018</v>
      </c>
      <c r="C515" t="s">
        <v>54</v>
      </c>
      <c r="D515">
        <v>12690417.9048177</v>
      </c>
      <c r="E515">
        <v>9280390.6431879997</v>
      </c>
      <c r="F515">
        <v>3410027.2616297002</v>
      </c>
      <c r="G515">
        <v>0.54224322770627797</v>
      </c>
      <c r="H515">
        <v>0.28394369034521399</v>
      </c>
      <c r="I515">
        <v>9039961.0171819702</v>
      </c>
      <c r="J515">
        <v>3246334.6922956998</v>
      </c>
      <c r="K515">
        <v>0.52819518366866902</v>
      </c>
      <c r="L515">
        <v>0.27031345555448899</v>
      </c>
      <c r="M515">
        <v>240429.626006031</v>
      </c>
      <c r="N515">
        <v>163692.569334</v>
      </c>
      <c r="O515">
        <v>1.4048044037609401E-2</v>
      </c>
      <c r="P515">
        <v>1.3630234790725001E-2</v>
      </c>
      <c r="Q515">
        <v>0.43573251283434572</v>
      </c>
    </row>
    <row r="516" spans="1:17" x14ac:dyDescent="0.2">
      <c r="A516">
        <v>36</v>
      </c>
      <c r="B516">
        <v>2019</v>
      </c>
      <c r="C516" t="s">
        <v>54</v>
      </c>
      <c r="D516">
        <v>14031384.04659703</v>
      </c>
      <c r="E516">
        <v>10243758.1546204</v>
      </c>
      <c r="F516">
        <v>3751385.2425057301</v>
      </c>
      <c r="G516">
        <v>0.58913030292274104</v>
      </c>
      <c r="H516">
        <v>0.31704033067182202</v>
      </c>
      <c r="I516">
        <v>9800805.2710783407</v>
      </c>
      <c r="J516">
        <v>3519152.9793391498</v>
      </c>
      <c r="K516">
        <v>0.56365557357802898</v>
      </c>
      <c r="L516">
        <v>0.29741371576894399</v>
      </c>
      <c r="M516">
        <v>442952.88354207098</v>
      </c>
      <c r="N516">
        <v>232232.263166586</v>
      </c>
      <c r="O516">
        <v>2.5474729344712E-2</v>
      </c>
      <c r="P516">
        <v>1.9626614902878099E-2</v>
      </c>
      <c r="Q516">
        <v>0.47918176452465067</v>
      </c>
    </row>
    <row r="517" spans="1:17" x14ac:dyDescent="0.2">
      <c r="A517">
        <v>36</v>
      </c>
      <c r="B517">
        <v>2020</v>
      </c>
      <c r="C517" t="s">
        <v>54</v>
      </c>
      <c r="D517">
        <v>13429707.7688732</v>
      </c>
      <c r="E517">
        <v>10279998.804091301</v>
      </c>
      <c r="F517">
        <v>3498352.0787444902</v>
      </c>
      <c r="G517">
        <v>0.57895394425489299</v>
      </c>
      <c r="H517">
        <v>0.30017019375662002</v>
      </c>
      <c r="I517">
        <v>9946969.5288017206</v>
      </c>
      <c r="J517">
        <v>3250734.5445702402</v>
      </c>
      <c r="K517">
        <v>0.56019824046974098</v>
      </c>
      <c r="L517">
        <v>0.27892378929601003</v>
      </c>
      <c r="M517">
        <v>333029.275289579</v>
      </c>
      <c r="N517">
        <v>247617.53417425201</v>
      </c>
      <c r="O517">
        <v>1.8755703785151699E-2</v>
      </c>
      <c r="P517">
        <v>2.1246404460610199E-2</v>
      </c>
      <c r="Q517">
        <v>0.46617127835867161</v>
      </c>
    </row>
    <row r="518" spans="1:17" x14ac:dyDescent="0.2">
      <c r="A518">
        <v>36</v>
      </c>
      <c r="B518">
        <v>2021</v>
      </c>
      <c r="C518" t="s">
        <v>54</v>
      </c>
      <c r="D518">
        <v>11501739.32780892</v>
      </c>
      <c r="E518">
        <v>8029163.5902581401</v>
      </c>
      <c r="F518">
        <v>3472575.7375507802</v>
      </c>
      <c r="G518">
        <v>0.441053325005135</v>
      </c>
      <c r="H518">
        <v>0.38045410137671798</v>
      </c>
      <c r="I518">
        <v>7651518.2178836698</v>
      </c>
      <c r="J518">
        <v>3135249.5271634799</v>
      </c>
      <c r="K518">
        <v>0.42030872996902802</v>
      </c>
      <c r="L518">
        <v>0.34349676770190901</v>
      </c>
      <c r="M518">
        <v>377645.37237446802</v>
      </c>
      <c r="N518">
        <v>337326.21038729599</v>
      </c>
      <c r="O518">
        <v>2.0744595036107202E-2</v>
      </c>
      <c r="P518">
        <v>3.6957333674809703E-2</v>
      </c>
      <c r="Q518">
        <v>0.42081634974541599</v>
      </c>
    </row>
    <row r="519" spans="1:17" x14ac:dyDescent="0.2">
      <c r="A519">
        <v>36</v>
      </c>
      <c r="B519">
        <v>2022</v>
      </c>
      <c r="C519" t="s">
        <v>54</v>
      </c>
      <c r="D519">
        <v>12447750.08475199</v>
      </c>
      <c r="E519">
        <v>10114421.007883999</v>
      </c>
      <c r="F519">
        <v>2333329.0768679902</v>
      </c>
      <c r="G519">
        <v>0.544012286439993</v>
      </c>
      <c r="H519">
        <v>0.26073997595603399</v>
      </c>
      <c r="I519">
        <v>9737055.5747031104</v>
      </c>
      <c r="J519">
        <v>2144892.2446834501</v>
      </c>
      <c r="K519">
        <v>0.52371538244834104</v>
      </c>
      <c r="L519">
        <v>0.239682931075344</v>
      </c>
      <c r="M519">
        <v>377365.43318092101</v>
      </c>
      <c r="N519">
        <v>188436.83218454599</v>
      </c>
      <c r="O519">
        <v>2.0296903991652099E-2</v>
      </c>
      <c r="P519">
        <v>2.1057044880690601E-2</v>
      </c>
      <c r="Q519">
        <v>0.4519693226456874</v>
      </c>
    </row>
    <row r="520" spans="1:17" x14ac:dyDescent="0.2">
      <c r="A520">
        <v>37</v>
      </c>
      <c r="B520">
        <v>1986</v>
      </c>
      <c r="C520" t="s">
        <v>55</v>
      </c>
      <c r="D520">
        <v>8947759.1667480506</v>
      </c>
      <c r="E520">
        <v>2542380.88946639</v>
      </c>
      <c r="F520">
        <v>6405378.2772816597</v>
      </c>
      <c r="G520">
        <v>0.207955857475836</v>
      </c>
      <c r="H520">
        <v>0.17125379325246901</v>
      </c>
      <c r="I520">
        <v>2461286.3141481401</v>
      </c>
      <c r="J520">
        <v>6005082.6117126504</v>
      </c>
      <c r="K520">
        <v>0.20132266887029801</v>
      </c>
      <c r="L520">
        <v>0.160551513358344</v>
      </c>
      <c r="M520">
        <v>81094.5753182505</v>
      </c>
      <c r="N520">
        <v>400295.66556900903</v>
      </c>
      <c r="O520">
        <v>6.63318860553779E-3</v>
      </c>
      <c r="P520">
        <v>1.07022798941247E-2</v>
      </c>
      <c r="Q520">
        <v>0.18029506453946051</v>
      </c>
    </row>
    <row r="521" spans="1:17" x14ac:dyDescent="0.2">
      <c r="A521">
        <v>37</v>
      </c>
      <c r="B521">
        <v>1987</v>
      </c>
      <c r="C521" t="s">
        <v>55</v>
      </c>
      <c r="D521">
        <v>9517998.1509689912</v>
      </c>
      <c r="E521">
        <v>2871625.5698672002</v>
      </c>
      <c r="F521">
        <v>6646372.5811017901</v>
      </c>
      <c r="G521">
        <v>0.214926788594476</v>
      </c>
      <c r="H521">
        <v>0.17811880877073599</v>
      </c>
      <c r="I521">
        <v>2765566.2028908101</v>
      </c>
      <c r="J521">
        <v>6265300.9781596102</v>
      </c>
      <c r="K521">
        <v>0.206988776277065</v>
      </c>
      <c r="L521">
        <v>0.16790631780003501</v>
      </c>
      <c r="M521">
        <v>106059.366976392</v>
      </c>
      <c r="N521">
        <v>381071.60294218297</v>
      </c>
      <c r="O521">
        <v>7.93801231741126E-3</v>
      </c>
      <c r="P521">
        <v>1.0212490970701E-2</v>
      </c>
      <c r="Q521">
        <v>0.18782354324626171</v>
      </c>
    </row>
    <row r="522" spans="1:17" x14ac:dyDescent="0.2">
      <c r="A522">
        <v>37</v>
      </c>
      <c r="B522">
        <v>1988</v>
      </c>
      <c r="C522" t="s">
        <v>55</v>
      </c>
      <c r="D522">
        <v>9641037.6497207098</v>
      </c>
      <c r="E522">
        <v>3222264.1700724801</v>
      </c>
      <c r="F522">
        <v>6418773.4796482297</v>
      </c>
      <c r="G522">
        <v>0.226277749392188</v>
      </c>
      <c r="H522">
        <v>0.170240810202337</v>
      </c>
      <c r="I522">
        <v>3099594.2147112801</v>
      </c>
      <c r="J522">
        <v>6039239.1626402996</v>
      </c>
      <c r="K522">
        <v>0.21766347075079701</v>
      </c>
      <c r="L522">
        <v>0.16017467687766301</v>
      </c>
      <c r="M522">
        <v>122669.95536120499</v>
      </c>
      <c r="N522">
        <v>379534.31700793002</v>
      </c>
      <c r="O522">
        <v>8.6142786413905895E-3</v>
      </c>
      <c r="P522">
        <v>1.0066133324673999E-2</v>
      </c>
      <c r="Q522">
        <v>0.18560306878410968</v>
      </c>
    </row>
    <row r="523" spans="1:17" x14ac:dyDescent="0.2">
      <c r="A523">
        <v>37</v>
      </c>
      <c r="B523">
        <v>1989</v>
      </c>
      <c r="C523" t="s">
        <v>55</v>
      </c>
      <c r="D523">
        <v>11499707.088166241</v>
      </c>
      <c r="E523">
        <v>3336796.4327242901</v>
      </c>
      <c r="F523">
        <v>8162910.6554419501</v>
      </c>
      <c r="G523">
        <v>0.224180813199991</v>
      </c>
      <c r="H523">
        <v>0.212849109340216</v>
      </c>
      <c r="I523">
        <v>3204575.3694691099</v>
      </c>
      <c r="J523">
        <v>7607917.2674386604</v>
      </c>
      <c r="K523">
        <v>0.21529761457510099</v>
      </c>
      <c r="L523">
        <v>0.198377574208632</v>
      </c>
      <c r="M523">
        <v>132221.06325517499</v>
      </c>
      <c r="N523">
        <v>554993.38800329203</v>
      </c>
      <c r="O523">
        <v>8.8831986248894598E-3</v>
      </c>
      <c r="P523">
        <v>1.4471535131584E-2</v>
      </c>
      <c r="Q523">
        <v>0.2160174253779388</v>
      </c>
    </row>
    <row r="524" spans="1:17" x14ac:dyDescent="0.2">
      <c r="A524">
        <v>37</v>
      </c>
      <c r="B524">
        <v>1990</v>
      </c>
      <c r="C524" t="s">
        <v>55</v>
      </c>
      <c r="D524">
        <v>13152590.752441932</v>
      </c>
      <c r="E524">
        <v>4224803.1134586902</v>
      </c>
      <c r="F524">
        <v>8927787.6389832404</v>
      </c>
      <c r="G524">
        <v>0.26912363338627299</v>
      </c>
      <c r="H524">
        <v>0.23104704600277001</v>
      </c>
      <c r="I524">
        <v>4079159.3454486602</v>
      </c>
      <c r="J524">
        <v>8361155.7014259296</v>
      </c>
      <c r="K524">
        <v>0.25984599867187402</v>
      </c>
      <c r="L524">
        <v>0.216382871558052</v>
      </c>
      <c r="M524">
        <v>145643.768010028</v>
      </c>
      <c r="N524">
        <v>566631.937557308</v>
      </c>
      <c r="O524">
        <v>9.2776347143991699E-3</v>
      </c>
      <c r="P524">
        <v>1.46641744447174E-2</v>
      </c>
      <c r="Q524">
        <v>0.24204727020310454</v>
      </c>
    </row>
    <row r="525" spans="1:17" x14ac:dyDescent="0.2">
      <c r="A525">
        <v>37</v>
      </c>
      <c r="B525">
        <v>1991</v>
      </c>
      <c r="C525" t="s">
        <v>55</v>
      </c>
      <c r="D525">
        <v>14273064.51831915</v>
      </c>
      <c r="E525">
        <v>4604489.5908486098</v>
      </c>
      <c r="F525">
        <v>9668574.9274705406</v>
      </c>
      <c r="G525">
        <v>0.28286645010938699</v>
      </c>
      <c r="H525">
        <v>0.248554499077559</v>
      </c>
      <c r="I525">
        <v>4462655.0696139699</v>
      </c>
      <c r="J525">
        <v>9035981.2128106207</v>
      </c>
      <c r="K525">
        <v>0.27415316566536402</v>
      </c>
      <c r="L525">
        <v>0.232292121731734</v>
      </c>
      <c r="M525">
        <v>141834.52123464199</v>
      </c>
      <c r="N525">
        <v>632593.71465991798</v>
      </c>
      <c r="O525">
        <v>8.7132844440230995E-3</v>
      </c>
      <c r="P525">
        <v>1.6262377345824999E-2</v>
      </c>
      <c r="Q525">
        <v>0.25867695707370236</v>
      </c>
    </row>
    <row r="526" spans="1:17" x14ac:dyDescent="0.2">
      <c r="A526">
        <v>37</v>
      </c>
      <c r="B526">
        <v>1992</v>
      </c>
      <c r="C526" t="s">
        <v>55</v>
      </c>
      <c r="D526">
        <v>13785348.44522414</v>
      </c>
      <c r="E526">
        <v>4823555.1890340103</v>
      </c>
      <c r="F526">
        <v>8961793.2561901305</v>
      </c>
      <c r="G526">
        <v>0.28570300685266098</v>
      </c>
      <c r="H526">
        <v>0.22952746710108499</v>
      </c>
      <c r="I526">
        <v>4707037.7003392596</v>
      </c>
      <c r="J526">
        <v>8427505.81829012</v>
      </c>
      <c r="K526">
        <v>0.27880158340742001</v>
      </c>
      <c r="L526">
        <v>0.215843415391857</v>
      </c>
      <c r="M526">
        <v>116517.48869474699</v>
      </c>
      <c r="N526">
        <v>534287.43790001201</v>
      </c>
      <c r="O526">
        <v>6.9014234452403397E-3</v>
      </c>
      <c r="P526">
        <v>1.36840517092282E-2</v>
      </c>
      <c r="Q526">
        <v>0.24648540982016406</v>
      </c>
    </row>
    <row r="527" spans="1:17" x14ac:dyDescent="0.2">
      <c r="A527">
        <v>37</v>
      </c>
      <c r="B527">
        <v>1993</v>
      </c>
      <c r="C527" t="s">
        <v>55</v>
      </c>
      <c r="D527">
        <v>15957472.338181589</v>
      </c>
      <c r="E527">
        <v>6385680.1234109001</v>
      </c>
      <c r="F527">
        <v>9571792.2147706896</v>
      </c>
      <c r="G527">
        <v>0.36419630884780702</v>
      </c>
      <c r="H527">
        <v>0.24512220050696301</v>
      </c>
      <c r="I527">
        <v>6230998.3895738404</v>
      </c>
      <c r="J527">
        <v>9003839.4851730894</v>
      </c>
      <c r="K527">
        <v>0.355374301572011</v>
      </c>
      <c r="L527">
        <v>0.230577607421452</v>
      </c>
      <c r="M527">
        <v>154681.73383706401</v>
      </c>
      <c r="N527">
        <v>567952.72959759401</v>
      </c>
      <c r="O527">
        <v>8.8220072757961392E-3</v>
      </c>
      <c r="P527">
        <v>1.45445930855106E-2</v>
      </c>
      <c r="Q527">
        <v>0.2820204202646705</v>
      </c>
    </row>
    <row r="528" spans="1:17" x14ac:dyDescent="0.2">
      <c r="A528">
        <v>37</v>
      </c>
      <c r="B528">
        <v>1994</v>
      </c>
      <c r="C528" t="s">
        <v>55</v>
      </c>
      <c r="D528">
        <v>16984032.102460731</v>
      </c>
      <c r="E528">
        <v>7666910.3821600303</v>
      </c>
      <c r="F528">
        <v>9317121.7203007005</v>
      </c>
      <c r="G528">
        <v>0.41748094603029301</v>
      </c>
      <c r="H528">
        <v>0.23904174228667199</v>
      </c>
      <c r="I528">
        <v>7535293.4722996298</v>
      </c>
      <c r="J528">
        <v>8818632.7491012998</v>
      </c>
      <c r="K528">
        <v>0.41031410185144901</v>
      </c>
      <c r="L528">
        <v>0.22625242002993301</v>
      </c>
      <c r="M528">
        <v>131616.90986039999</v>
      </c>
      <c r="N528">
        <v>498488.971199397</v>
      </c>
      <c r="O528">
        <v>7.1668441788441803E-3</v>
      </c>
      <c r="P528">
        <v>1.2789322256739699E-2</v>
      </c>
      <c r="Q528">
        <v>0.29619009777765226</v>
      </c>
    </row>
    <row r="529" spans="1:17" x14ac:dyDescent="0.2">
      <c r="A529">
        <v>37</v>
      </c>
      <c r="B529">
        <v>1995</v>
      </c>
      <c r="C529" t="s">
        <v>55</v>
      </c>
      <c r="D529">
        <v>16674693.680211511</v>
      </c>
      <c r="E529">
        <v>7467904.8551886501</v>
      </c>
      <c r="F529">
        <v>9206788.8250228595</v>
      </c>
      <c r="G529">
        <v>0.390491459776033</v>
      </c>
      <c r="H529">
        <v>0.23701508205551899</v>
      </c>
      <c r="I529">
        <v>7252796.8642559201</v>
      </c>
      <c r="J529">
        <v>8650700.9294924103</v>
      </c>
      <c r="K529">
        <v>0.37924361516397298</v>
      </c>
      <c r="L529">
        <v>0.22269942643506899</v>
      </c>
      <c r="M529">
        <v>215107.99093272799</v>
      </c>
      <c r="N529">
        <v>556087.89553044795</v>
      </c>
      <c r="O529">
        <v>1.12478446120601E-2</v>
      </c>
      <c r="P529">
        <v>1.4315655620449501E-2</v>
      </c>
      <c r="Q529">
        <v>0.28764790303470472</v>
      </c>
    </row>
    <row r="530" spans="1:17" x14ac:dyDescent="0.2">
      <c r="A530">
        <v>37</v>
      </c>
      <c r="B530">
        <v>1996</v>
      </c>
      <c r="C530" t="s">
        <v>55</v>
      </c>
      <c r="D530">
        <v>16704796.809924439</v>
      </c>
      <c r="E530">
        <v>7081557.9608697696</v>
      </c>
      <c r="F530">
        <v>9623238.84905467</v>
      </c>
      <c r="G530">
        <v>0.35479317807248101</v>
      </c>
      <c r="H530">
        <v>0.24957400296040999</v>
      </c>
      <c r="I530">
        <v>6994471.2442188999</v>
      </c>
      <c r="J530">
        <v>9162061.7316527702</v>
      </c>
      <c r="K530">
        <v>0.35043004595675298</v>
      </c>
      <c r="L530">
        <v>0.237613599496555</v>
      </c>
      <c r="M530">
        <v>87086.716650875504</v>
      </c>
      <c r="N530">
        <v>461177.11740189901</v>
      </c>
      <c r="O530">
        <v>4.36313211572822E-3</v>
      </c>
      <c r="P530">
        <v>1.1960403463854701E-2</v>
      </c>
      <c r="Q530">
        <v>0.28546259854276396</v>
      </c>
    </row>
    <row r="531" spans="1:17" x14ac:dyDescent="0.2">
      <c r="A531">
        <v>37</v>
      </c>
      <c r="B531">
        <v>1997</v>
      </c>
      <c r="C531" t="s">
        <v>55</v>
      </c>
      <c r="D531">
        <v>17566692.683923062</v>
      </c>
      <c r="E531">
        <v>7754328.4847553903</v>
      </c>
      <c r="F531">
        <v>9812364.1991676707</v>
      </c>
      <c r="G531">
        <v>0.37097815915217203</v>
      </c>
      <c r="H531">
        <v>0.25678183073573502</v>
      </c>
      <c r="I531">
        <v>7628067.52277942</v>
      </c>
      <c r="J531">
        <v>9245055.6584482305</v>
      </c>
      <c r="K531">
        <v>0.36493765424723901</v>
      </c>
      <c r="L531">
        <v>0.241935813739106</v>
      </c>
      <c r="M531">
        <v>126260.96197597501</v>
      </c>
      <c r="N531">
        <v>567308.54071944102</v>
      </c>
      <c r="O531">
        <v>6.0405049049333803E-3</v>
      </c>
      <c r="P531">
        <v>1.4846016996628899E-2</v>
      </c>
      <c r="Q531">
        <v>0.29716018454440973</v>
      </c>
    </row>
    <row r="532" spans="1:17" x14ac:dyDescent="0.2">
      <c r="A532">
        <v>37</v>
      </c>
      <c r="B532">
        <v>1998</v>
      </c>
      <c r="C532" t="s">
        <v>55</v>
      </c>
      <c r="D532">
        <v>18094363.398282759</v>
      </c>
      <c r="E532">
        <v>8482099.1061168499</v>
      </c>
      <c r="F532">
        <v>9612264.2921659108</v>
      </c>
      <c r="G532">
        <v>0.38666441802514401</v>
      </c>
      <c r="H532">
        <v>0.25430802712364903</v>
      </c>
      <c r="I532">
        <v>8379689.8647655603</v>
      </c>
      <c r="J532">
        <v>9186526.2636109404</v>
      </c>
      <c r="K532">
        <v>0.38199599701141901</v>
      </c>
      <c r="L532">
        <v>0.24304443773175399</v>
      </c>
      <c r="M532">
        <v>102409.241351292</v>
      </c>
      <c r="N532">
        <v>425738.02855497599</v>
      </c>
      <c r="O532">
        <v>4.6684210137249802E-3</v>
      </c>
      <c r="P532">
        <v>1.12635893918947E-2</v>
      </c>
      <c r="Q532">
        <v>0.30291405964342244</v>
      </c>
    </row>
    <row r="533" spans="1:17" x14ac:dyDescent="0.2">
      <c r="A533">
        <v>37</v>
      </c>
      <c r="B533">
        <v>1999</v>
      </c>
      <c r="C533" t="s">
        <v>55</v>
      </c>
      <c r="D533">
        <v>18121056.5766165</v>
      </c>
      <c r="E533">
        <v>8560956.6102729794</v>
      </c>
      <c r="F533">
        <v>9560099.9663435202</v>
      </c>
      <c r="G533">
        <v>0.37179919107620901</v>
      </c>
      <c r="H533">
        <v>0.25613544009862599</v>
      </c>
      <c r="I533">
        <v>8391604.6995285898</v>
      </c>
      <c r="J533">
        <v>9150408.2905934509</v>
      </c>
      <c r="K533">
        <v>0.36444429999471301</v>
      </c>
      <c r="L533">
        <v>0.24515892750540799</v>
      </c>
      <c r="M533">
        <v>169351.91074438501</v>
      </c>
      <c r="N533">
        <v>409691.675750072</v>
      </c>
      <c r="O533">
        <v>7.3548910814962096E-3</v>
      </c>
      <c r="P533">
        <v>1.09765125932175E-2</v>
      </c>
      <c r="Q533">
        <v>0.30026532487583119</v>
      </c>
    </row>
    <row r="534" spans="1:17" x14ac:dyDescent="0.2">
      <c r="A534">
        <v>37</v>
      </c>
      <c r="B534">
        <v>2000</v>
      </c>
      <c r="C534" t="s">
        <v>55</v>
      </c>
      <c r="D534">
        <v>20044340.398616809</v>
      </c>
      <c r="E534">
        <v>9928496.6611204091</v>
      </c>
      <c r="F534">
        <v>10115843.7374964</v>
      </c>
      <c r="G534">
        <v>0.409517602130886</v>
      </c>
      <c r="H534">
        <v>0.27467193929810302</v>
      </c>
      <c r="I534">
        <v>9785156.5063450709</v>
      </c>
      <c r="J534">
        <v>9693453.7628921103</v>
      </c>
      <c r="K534">
        <v>0.40360529551728402</v>
      </c>
      <c r="L534">
        <v>0.26320293320476301</v>
      </c>
      <c r="M534">
        <v>143340.15477533999</v>
      </c>
      <c r="N534">
        <v>422389.974604255</v>
      </c>
      <c r="O534">
        <v>5.9123066136019904E-3</v>
      </c>
      <c r="P534">
        <v>1.1469006093340599E-2</v>
      </c>
      <c r="Q534">
        <v>0.32820194415321968</v>
      </c>
    </row>
    <row r="535" spans="1:17" x14ac:dyDescent="0.2">
      <c r="A535">
        <v>37</v>
      </c>
      <c r="B535">
        <v>2001</v>
      </c>
      <c r="C535" t="s">
        <v>55</v>
      </c>
      <c r="D535">
        <v>19925734.766917728</v>
      </c>
      <c r="E535">
        <v>10408372.466038899</v>
      </c>
      <c r="F535">
        <v>9517362.3008788303</v>
      </c>
      <c r="G535">
        <v>0.40100624589786599</v>
      </c>
      <c r="H535">
        <v>0.25843842979841097</v>
      </c>
      <c r="I535">
        <v>10289040.8677218</v>
      </c>
      <c r="J535">
        <v>9143189.2377569508</v>
      </c>
      <c r="K535">
        <v>0.39640872439157299</v>
      </c>
      <c r="L535">
        <v>0.248277978210143</v>
      </c>
      <c r="M535">
        <v>119331.598317091</v>
      </c>
      <c r="N535">
        <v>374173.06312187901</v>
      </c>
      <c r="O535">
        <v>4.5975215062936704E-3</v>
      </c>
      <c r="P535">
        <v>1.01604515882673E-2</v>
      </c>
      <c r="Q535">
        <v>0.31737944908069049</v>
      </c>
    </row>
    <row r="536" spans="1:17" x14ac:dyDescent="0.2">
      <c r="A536">
        <v>37</v>
      </c>
      <c r="B536">
        <v>2002</v>
      </c>
      <c r="C536" t="s">
        <v>55</v>
      </c>
      <c r="D536">
        <v>19677168.684387602</v>
      </c>
      <c r="E536">
        <v>10358980.365144599</v>
      </c>
      <c r="F536">
        <v>9318188.3192430008</v>
      </c>
      <c r="G536">
        <v>0.37339417233852101</v>
      </c>
      <c r="H536">
        <v>0.255998188880806</v>
      </c>
      <c r="I536">
        <v>10000364.924519701</v>
      </c>
      <c r="J536">
        <v>8809127.8630231097</v>
      </c>
      <c r="K536">
        <v>0.36046771520471899</v>
      </c>
      <c r="L536">
        <v>0.24201279275460799</v>
      </c>
      <c r="M536">
        <v>358615.44062487199</v>
      </c>
      <c r="N536">
        <v>509060.456219883</v>
      </c>
      <c r="O536">
        <v>1.2926457133802E-2</v>
      </c>
      <c r="P536">
        <v>1.3985396126198301E-2</v>
      </c>
      <c r="Q536">
        <v>0.30677424986474222</v>
      </c>
    </row>
    <row r="537" spans="1:17" x14ac:dyDescent="0.2">
      <c r="A537">
        <v>37</v>
      </c>
      <c r="B537">
        <v>2003</v>
      </c>
      <c r="C537" t="s">
        <v>55</v>
      </c>
      <c r="D537">
        <v>19859465.208728157</v>
      </c>
      <c r="E537">
        <v>11230765.212726099</v>
      </c>
      <c r="F537">
        <v>8628699.9960020594</v>
      </c>
      <c r="G537">
        <v>0.37679902077028499</v>
      </c>
      <c r="H537">
        <v>0.24762325811087799</v>
      </c>
      <c r="I537">
        <v>10809411.0090461</v>
      </c>
      <c r="J537">
        <v>8187718.5605531996</v>
      </c>
      <c r="K537">
        <v>0.36266233031893602</v>
      </c>
      <c r="L537">
        <v>0.234968135107082</v>
      </c>
      <c r="M537">
        <v>421354.20368003199</v>
      </c>
      <c r="N537">
        <v>440981.43544886698</v>
      </c>
      <c r="O537">
        <v>1.4136690451348201E-2</v>
      </c>
      <c r="P537">
        <v>1.2655123003796001E-2</v>
      </c>
      <c r="Q537">
        <v>0.3071757595835215</v>
      </c>
    </row>
    <row r="538" spans="1:17" x14ac:dyDescent="0.2">
      <c r="A538">
        <v>37</v>
      </c>
      <c r="B538">
        <v>2004</v>
      </c>
      <c r="C538" t="s">
        <v>55</v>
      </c>
      <c r="D538">
        <v>21598539.647329621</v>
      </c>
      <c r="E538">
        <v>12196614.185216401</v>
      </c>
      <c r="F538">
        <v>9401925.4621132202</v>
      </c>
      <c r="G538">
        <v>0.39021621246482702</v>
      </c>
      <c r="H538">
        <v>0.28023612380386298</v>
      </c>
      <c r="I538">
        <v>11803315.934128899</v>
      </c>
      <c r="J538">
        <v>9202495.6187655702</v>
      </c>
      <c r="K538">
        <v>0.37763310115394799</v>
      </c>
      <c r="L538">
        <v>0.27429186839620601</v>
      </c>
      <c r="M538">
        <v>393298.25108756498</v>
      </c>
      <c r="N538">
        <v>199429.84334764999</v>
      </c>
      <c r="O538">
        <v>1.25831113108795E-2</v>
      </c>
      <c r="P538">
        <v>5.9442554076572602E-3</v>
      </c>
      <c r="Q538">
        <v>0.33327965924664033</v>
      </c>
    </row>
    <row r="539" spans="1:17" x14ac:dyDescent="0.2">
      <c r="A539">
        <v>37</v>
      </c>
      <c r="B539">
        <v>2005</v>
      </c>
      <c r="C539" t="s">
        <v>55</v>
      </c>
      <c r="D539">
        <v>20703892.942655031</v>
      </c>
      <c r="E539">
        <v>12222984.3400297</v>
      </c>
      <c r="F539">
        <v>8480908.6026253309</v>
      </c>
      <c r="G539">
        <v>0.36957754314112701</v>
      </c>
      <c r="H539">
        <v>0.26106358228637799</v>
      </c>
      <c r="I539">
        <v>11744524.288968001</v>
      </c>
      <c r="J539">
        <v>8333108.5649747998</v>
      </c>
      <c r="K539">
        <v>0.35511069239147403</v>
      </c>
      <c r="L539">
        <v>0.25651392739690498</v>
      </c>
      <c r="M539">
        <v>478460.05106167099</v>
      </c>
      <c r="N539">
        <v>147800.03765052799</v>
      </c>
      <c r="O539">
        <v>1.44668507496526E-2</v>
      </c>
      <c r="P539">
        <v>4.54965488947307E-3</v>
      </c>
      <c r="Q539">
        <v>0.31580625716852817</v>
      </c>
    </row>
    <row r="540" spans="1:17" x14ac:dyDescent="0.2">
      <c r="A540">
        <v>37</v>
      </c>
      <c r="B540">
        <v>2006</v>
      </c>
      <c r="C540" t="s">
        <v>55</v>
      </c>
      <c r="D540">
        <v>23219728.447157312</v>
      </c>
      <c r="E540">
        <v>14876800.855021801</v>
      </c>
      <c r="F540">
        <v>8342927.5921355104</v>
      </c>
      <c r="G540">
        <v>0.43829029955818999</v>
      </c>
      <c r="H540">
        <v>0.25856063961452003</v>
      </c>
      <c r="I540">
        <v>14368925.9921277</v>
      </c>
      <c r="J540">
        <v>8026290.8714252897</v>
      </c>
      <c r="K540">
        <v>0.42332763198166001</v>
      </c>
      <c r="L540">
        <v>0.24874756235499099</v>
      </c>
      <c r="M540">
        <v>507874.86289409199</v>
      </c>
      <c r="N540">
        <v>316636.72071021999</v>
      </c>
      <c r="O540">
        <v>1.49626675765298E-2</v>
      </c>
      <c r="P540">
        <v>9.8130772595285895E-3</v>
      </c>
      <c r="Q540">
        <v>0.35070025313587688</v>
      </c>
    </row>
    <row r="541" spans="1:17" x14ac:dyDescent="0.2">
      <c r="A541">
        <v>37</v>
      </c>
      <c r="B541">
        <v>2007</v>
      </c>
      <c r="C541" t="s">
        <v>55</v>
      </c>
      <c r="D541">
        <v>24117542.737217359</v>
      </c>
      <c r="E541">
        <v>15548124.0066617</v>
      </c>
      <c r="F541">
        <v>8569418.7305556592</v>
      </c>
      <c r="G541">
        <v>0.45576774238718698</v>
      </c>
      <c r="H541">
        <v>0.26717765393842702</v>
      </c>
      <c r="I541">
        <v>15067984.098880799</v>
      </c>
      <c r="J541">
        <v>8386593.0053421203</v>
      </c>
      <c r="K541">
        <v>0.44169322885066498</v>
      </c>
      <c r="L541">
        <v>0.26147750671981002</v>
      </c>
      <c r="M541">
        <v>480139.90778088698</v>
      </c>
      <c r="N541">
        <v>182825.72521353501</v>
      </c>
      <c r="O541">
        <v>1.4074513536522301E-2</v>
      </c>
      <c r="P541">
        <v>5.7001472186172901E-3</v>
      </c>
      <c r="Q541">
        <v>0.36437939056465141</v>
      </c>
    </row>
    <row r="542" spans="1:17" x14ac:dyDescent="0.2">
      <c r="A542">
        <v>37</v>
      </c>
      <c r="B542">
        <v>2008</v>
      </c>
      <c r="C542" t="s">
        <v>55</v>
      </c>
      <c r="D542">
        <v>22982664.457792308</v>
      </c>
      <c r="E542">
        <v>15489120.346426699</v>
      </c>
      <c r="F542">
        <v>7493544.1113656098</v>
      </c>
      <c r="G542">
        <v>0.45277935824189203</v>
      </c>
      <c r="H542">
        <v>0.234548290536088</v>
      </c>
      <c r="I542">
        <v>15004904.965523301</v>
      </c>
      <c r="J542">
        <v>7274088.0399950696</v>
      </c>
      <c r="K542">
        <v>0.43862473070251301</v>
      </c>
      <c r="L542">
        <v>0.227679304963607</v>
      </c>
      <c r="M542">
        <v>484215.38090339501</v>
      </c>
      <c r="N542">
        <v>219456.07137053399</v>
      </c>
      <c r="O542">
        <v>1.4154627539379299E-2</v>
      </c>
      <c r="P542">
        <v>6.8689855724815702E-3</v>
      </c>
      <c r="Q542">
        <v>0.34739153604071882</v>
      </c>
    </row>
    <row r="543" spans="1:17" x14ac:dyDescent="0.2">
      <c r="A543">
        <v>37</v>
      </c>
      <c r="B543">
        <v>2009</v>
      </c>
      <c r="C543" t="s">
        <v>55</v>
      </c>
      <c r="D543">
        <v>24842059.05468503</v>
      </c>
      <c r="E543">
        <v>16164570.132365</v>
      </c>
      <c r="F543">
        <v>8677488.9223200306</v>
      </c>
      <c r="G543">
        <v>0.46669248716825201</v>
      </c>
      <c r="H543">
        <v>0.27427946023549699</v>
      </c>
      <c r="I543">
        <v>15637258.8450085</v>
      </c>
      <c r="J543">
        <v>8303141.9276943002</v>
      </c>
      <c r="K543">
        <v>0.451468313918167</v>
      </c>
      <c r="L543">
        <v>0.262447040448405</v>
      </c>
      <c r="M543">
        <v>527311.28735644405</v>
      </c>
      <c r="N543">
        <v>374346.99462573201</v>
      </c>
      <c r="O543">
        <v>1.52241732500849E-2</v>
      </c>
      <c r="P543">
        <v>1.1832419787091399E-2</v>
      </c>
      <c r="Q543">
        <v>0.37483954604966557</v>
      </c>
    </row>
    <row r="544" spans="1:17" x14ac:dyDescent="0.2">
      <c r="A544">
        <v>37</v>
      </c>
      <c r="B544">
        <v>2010</v>
      </c>
      <c r="C544" t="s">
        <v>55</v>
      </c>
      <c r="D544">
        <v>26399335.293369628</v>
      </c>
      <c r="E544">
        <v>17216839.346122101</v>
      </c>
      <c r="F544">
        <v>9182495.9472475294</v>
      </c>
      <c r="G544">
        <v>0.49027929478178001</v>
      </c>
      <c r="H544">
        <v>0.29284387474571599</v>
      </c>
      <c r="I544">
        <v>16932607.6067793</v>
      </c>
      <c r="J544">
        <v>8846029.3143028505</v>
      </c>
      <c r="K544">
        <v>0.482185304130064</v>
      </c>
      <c r="L544">
        <v>0.28211343793635402</v>
      </c>
      <c r="M544">
        <v>284231.73934285401</v>
      </c>
      <c r="N544">
        <v>336466.63294468098</v>
      </c>
      <c r="O544">
        <v>8.0939906517162492E-3</v>
      </c>
      <c r="P544">
        <v>1.0730436809362301E-2</v>
      </c>
      <c r="Q544">
        <v>0.39714566954525499</v>
      </c>
    </row>
    <row r="545" spans="1:17" x14ac:dyDescent="0.2">
      <c r="A545">
        <v>37</v>
      </c>
      <c r="B545">
        <v>2011</v>
      </c>
      <c r="C545" t="s">
        <v>55</v>
      </c>
      <c r="D545">
        <v>24213665.663577899</v>
      </c>
      <c r="E545">
        <v>17374572.9226804</v>
      </c>
      <c r="F545">
        <v>6839092.7408975</v>
      </c>
      <c r="G545">
        <v>0.48011319979958</v>
      </c>
      <c r="H545">
        <v>0.226487512063031</v>
      </c>
      <c r="I545">
        <v>16968104.384597201</v>
      </c>
      <c r="J545">
        <v>6621319.5044709202</v>
      </c>
      <c r="K545">
        <v>0.46888121664204202</v>
      </c>
      <c r="L545">
        <v>0.21927560247490299</v>
      </c>
      <c r="M545">
        <v>406468.53808314801</v>
      </c>
      <c r="N545">
        <v>217773.236426585</v>
      </c>
      <c r="O545">
        <v>1.12319831575378E-2</v>
      </c>
      <c r="P545">
        <v>7.2119095881274398E-3</v>
      </c>
      <c r="Q545">
        <v>0.36474698596422367</v>
      </c>
    </row>
    <row r="546" spans="1:17" x14ac:dyDescent="0.2">
      <c r="A546">
        <v>37</v>
      </c>
      <c r="B546">
        <v>2012</v>
      </c>
      <c r="C546" t="s">
        <v>55</v>
      </c>
      <c r="D546">
        <v>23138185.422259938</v>
      </c>
      <c r="E546">
        <v>17732803.505210299</v>
      </c>
      <c r="F546">
        <v>5405381.9170496399</v>
      </c>
      <c r="G546">
        <v>0.47818315641290898</v>
      </c>
      <c r="H546">
        <v>0.18658504503083501</v>
      </c>
      <c r="I546">
        <v>17347193.253592201</v>
      </c>
      <c r="J546">
        <v>5223964.9249473996</v>
      </c>
      <c r="K546">
        <v>0.46778478216770197</v>
      </c>
      <c r="L546">
        <v>0.18032282375577799</v>
      </c>
      <c r="M546">
        <v>385610.25161805499</v>
      </c>
      <c r="N546">
        <v>181416.992102246</v>
      </c>
      <c r="O546">
        <v>1.03983742452072E-2</v>
      </c>
      <c r="P546">
        <v>6.2622212750569296E-3</v>
      </c>
      <c r="Q546">
        <v>0.35029315040526499</v>
      </c>
    </row>
    <row r="547" spans="1:17" x14ac:dyDescent="0.2">
      <c r="A547">
        <v>37</v>
      </c>
      <c r="B547">
        <v>2013</v>
      </c>
      <c r="C547" t="s">
        <v>55</v>
      </c>
      <c r="D547">
        <v>23273481.24139284</v>
      </c>
      <c r="E547">
        <v>17985897.211843599</v>
      </c>
      <c r="F547">
        <v>5287584.0295492401</v>
      </c>
      <c r="G547">
        <v>0.47464204438014701</v>
      </c>
      <c r="H547">
        <v>0.19116266095437301</v>
      </c>
      <c r="I547">
        <v>17485098.126134299</v>
      </c>
      <c r="J547">
        <v>5005603.4799962202</v>
      </c>
      <c r="K547">
        <v>0.46142611753117901</v>
      </c>
      <c r="L547">
        <v>0.18096818425410799</v>
      </c>
      <c r="M547">
        <v>500799.08570933202</v>
      </c>
      <c r="N547">
        <v>281980.549553024</v>
      </c>
      <c r="O547">
        <v>1.3215926848968201E-2</v>
      </c>
      <c r="P547">
        <v>1.0194476700264901E-2</v>
      </c>
      <c r="Q547">
        <v>0.35502907628460562</v>
      </c>
    </row>
    <row r="548" spans="1:17" x14ac:dyDescent="0.2">
      <c r="A548">
        <v>37</v>
      </c>
      <c r="B548">
        <v>2014</v>
      </c>
      <c r="C548" t="s">
        <v>55</v>
      </c>
      <c r="D548">
        <v>24677766.964186929</v>
      </c>
      <c r="E548">
        <v>19115807.096328299</v>
      </c>
      <c r="F548">
        <v>5561959.8678586297</v>
      </c>
      <c r="G548">
        <v>0.50039960569646402</v>
      </c>
      <c r="H548">
        <v>0.21024182585100201</v>
      </c>
      <c r="I548">
        <v>18606238.6256999</v>
      </c>
      <c r="J548">
        <v>5196798.45940373</v>
      </c>
      <c r="K548">
        <v>0.48706049526848899</v>
      </c>
      <c r="L548">
        <v>0.19643874149443699</v>
      </c>
      <c r="M548">
        <v>509568.470628393</v>
      </c>
      <c r="N548">
        <v>365161.40845489799</v>
      </c>
      <c r="O548">
        <v>1.3339110427975301E-2</v>
      </c>
      <c r="P548">
        <v>1.3803084356564899E-2</v>
      </c>
      <c r="Q548">
        <v>0.38167707041947635</v>
      </c>
    </row>
    <row r="549" spans="1:17" x14ac:dyDescent="0.2">
      <c r="A549">
        <v>37</v>
      </c>
      <c r="B549">
        <v>2015</v>
      </c>
      <c r="C549" t="s">
        <v>55</v>
      </c>
      <c r="D549">
        <v>27584307.250008218</v>
      </c>
      <c r="E549">
        <v>20250366.575543098</v>
      </c>
      <c r="F549">
        <v>7333940.6744651198</v>
      </c>
      <c r="G549">
        <v>0.52557952982068101</v>
      </c>
      <c r="H549">
        <v>0.28952033088447798</v>
      </c>
      <c r="I549">
        <v>19682719.112509701</v>
      </c>
      <c r="J549">
        <v>6967153.5376087902</v>
      </c>
      <c r="K549">
        <v>0.51084676507728599</v>
      </c>
      <c r="L549">
        <v>0.27504075735908101</v>
      </c>
      <c r="M549">
        <v>567647.46303339896</v>
      </c>
      <c r="N549">
        <v>366787.13685633102</v>
      </c>
      <c r="O549">
        <v>1.47327647433955E-2</v>
      </c>
      <c r="P549">
        <v>1.4479573525396699E-2</v>
      </c>
      <c r="Q549">
        <v>0.43194330060942798</v>
      </c>
    </row>
    <row r="550" spans="1:17" x14ac:dyDescent="0.2">
      <c r="A550">
        <v>37</v>
      </c>
      <c r="B550">
        <v>2016</v>
      </c>
      <c r="C550" t="s">
        <v>55</v>
      </c>
      <c r="D550">
        <v>26449386.945884239</v>
      </c>
      <c r="E550">
        <v>19999180.1280028</v>
      </c>
      <c r="F550">
        <v>6450206.8178814398</v>
      </c>
      <c r="G550">
        <v>0.51509646608084902</v>
      </c>
      <c r="H550">
        <v>0.26114391053574099</v>
      </c>
      <c r="I550">
        <v>19365063.798804201</v>
      </c>
      <c r="J550">
        <v>5927386.0228131805</v>
      </c>
      <c r="K550">
        <v>0.49876424255149299</v>
      </c>
      <c r="L550">
        <v>0.23997691995878201</v>
      </c>
      <c r="M550">
        <v>634116.32919864904</v>
      </c>
      <c r="N550">
        <v>522820.79506825999</v>
      </c>
      <c r="O550">
        <v>1.63322235293554E-2</v>
      </c>
      <c r="P550">
        <v>2.1166990576958599E-2</v>
      </c>
      <c r="Q550">
        <v>0.41635593224150652</v>
      </c>
    </row>
    <row r="551" spans="1:17" x14ac:dyDescent="0.2">
      <c r="A551">
        <v>37</v>
      </c>
      <c r="B551">
        <v>2017</v>
      </c>
      <c r="C551" t="s">
        <v>55</v>
      </c>
      <c r="D551">
        <v>27043695.308155511</v>
      </c>
      <c r="E551">
        <v>20795479.944417901</v>
      </c>
      <c r="F551">
        <v>6248215.3637376102</v>
      </c>
      <c r="G551">
        <v>0.53473111098180903</v>
      </c>
      <c r="H551">
        <v>0.26028307526112299</v>
      </c>
      <c r="I551">
        <v>20268659.928785998</v>
      </c>
      <c r="J551">
        <v>5859855.8409612598</v>
      </c>
      <c r="K551">
        <v>0.52118455889456705</v>
      </c>
      <c r="L551">
        <v>0.244105110032552</v>
      </c>
      <c r="M551">
        <v>526820.01563181495</v>
      </c>
      <c r="N551">
        <v>388359.52277635102</v>
      </c>
      <c r="O551">
        <v>1.3546552087242101E-2</v>
      </c>
      <c r="P551">
        <v>1.6177965228571099E-2</v>
      </c>
      <c r="Q551">
        <v>0.42998120805184947</v>
      </c>
    </row>
    <row r="552" spans="1:17" x14ac:dyDescent="0.2">
      <c r="A552">
        <v>37</v>
      </c>
      <c r="B552">
        <v>2018</v>
      </c>
      <c r="C552" t="s">
        <v>55</v>
      </c>
      <c r="D552">
        <v>28652281.217355028</v>
      </c>
      <c r="E552">
        <v>22346876.4682648</v>
      </c>
      <c r="F552">
        <v>6305404.7490902301</v>
      </c>
      <c r="G552">
        <v>0.57336125828689</v>
      </c>
      <c r="H552">
        <v>0.26944451558499799</v>
      </c>
      <c r="I552">
        <v>21791592.103202201</v>
      </c>
      <c r="J552">
        <v>5983124.0547698401</v>
      </c>
      <c r="K552">
        <v>0.55911414224311096</v>
      </c>
      <c r="L552">
        <v>0.25567271678396403</v>
      </c>
      <c r="M552">
        <v>555284.36506268498</v>
      </c>
      <c r="N552">
        <v>322280.69432039</v>
      </c>
      <c r="O552">
        <v>1.42471160437796E-2</v>
      </c>
      <c r="P552">
        <v>1.3771798801033901E-2</v>
      </c>
      <c r="Q552">
        <v>0.45934263357042399</v>
      </c>
    </row>
    <row r="553" spans="1:17" x14ac:dyDescent="0.2">
      <c r="A553">
        <v>37</v>
      </c>
      <c r="B553">
        <v>2019</v>
      </c>
      <c r="C553" t="s">
        <v>55</v>
      </c>
      <c r="D553">
        <v>31176303.77683498</v>
      </c>
      <c r="E553">
        <v>24507475.3028045</v>
      </c>
      <c r="F553">
        <v>6834776.7237449801</v>
      </c>
      <c r="G553">
        <v>0.62326930884487797</v>
      </c>
      <c r="H553">
        <v>0.297412423717897</v>
      </c>
      <c r="I553">
        <v>23486448.615350701</v>
      </c>
      <c r="J553">
        <v>6382437.4691249998</v>
      </c>
      <c r="K553">
        <v>0.59730275823374002</v>
      </c>
      <c r="L553">
        <v>0.277729072015728</v>
      </c>
      <c r="M553">
        <v>1021026.68745377</v>
      </c>
      <c r="N553">
        <v>452339.25461998198</v>
      </c>
      <c r="O553">
        <v>2.5966550611137899E-2</v>
      </c>
      <c r="P553">
        <v>1.9683351702169699E-2</v>
      </c>
      <c r="Q553">
        <v>0.5025567147721991</v>
      </c>
    </row>
    <row r="554" spans="1:17" x14ac:dyDescent="0.2">
      <c r="A554">
        <v>37</v>
      </c>
      <c r="B554">
        <v>2020</v>
      </c>
      <c r="C554" t="s">
        <v>55</v>
      </c>
      <c r="D554">
        <v>30060924.093381591</v>
      </c>
      <c r="E554">
        <v>24341527.053089999</v>
      </c>
      <c r="F554">
        <v>6300655.12539009</v>
      </c>
      <c r="G554">
        <v>0.61128723313849898</v>
      </c>
      <c r="H554">
        <v>0.279770961515038</v>
      </c>
      <c r="I554">
        <v>23572876.794884998</v>
      </c>
      <c r="J554">
        <v>5823032.8774376204</v>
      </c>
      <c r="K554">
        <v>0.59198416769956796</v>
      </c>
      <c r="L554">
        <v>0.25856287554757101</v>
      </c>
      <c r="M554">
        <v>768650.25820495503</v>
      </c>
      <c r="N554">
        <v>477622.24795247603</v>
      </c>
      <c r="O554">
        <v>1.9303065438930799E-2</v>
      </c>
      <c r="P554">
        <v>2.1208085967467601E-2</v>
      </c>
      <c r="Q554">
        <v>0.48967135166036252</v>
      </c>
    </row>
    <row r="555" spans="1:17" x14ac:dyDescent="0.2">
      <c r="A555">
        <v>37</v>
      </c>
      <c r="B555">
        <v>2021</v>
      </c>
      <c r="C555" t="s">
        <v>55</v>
      </c>
      <c r="D555">
        <v>26634528.572599173</v>
      </c>
      <c r="E555">
        <v>19744724.479715601</v>
      </c>
      <c r="F555">
        <v>6889804.0928835701</v>
      </c>
      <c r="G555">
        <v>0.47795935751749802</v>
      </c>
      <c r="H555">
        <v>0.39436497064223502</v>
      </c>
      <c r="I555">
        <v>18846057.339465398</v>
      </c>
      <c r="J555">
        <v>6182254.18575083</v>
      </c>
      <c r="K555">
        <v>0.45620537612275402</v>
      </c>
      <c r="L555">
        <v>0.35386557550812198</v>
      </c>
      <c r="M555">
        <v>898667.14025021298</v>
      </c>
      <c r="N555">
        <v>707549.90713274304</v>
      </c>
      <c r="O555">
        <v>2.1753981394743899E-2</v>
      </c>
      <c r="P555">
        <v>4.0499395134112999E-2</v>
      </c>
      <c r="Q555">
        <v>0.45311384411462408</v>
      </c>
    </row>
    <row r="556" spans="1:17" x14ac:dyDescent="0.2">
      <c r="A556">
        <v>37</v>
      </c>
      <c r="B556">
        <v>2022</v>
      </c>
      <c r="C556" t="s">
        <v>55</v>
      </c>
      <c r="D556">
        <v>28863705.203576736</v>
      </c>
      <c r="E556">
        <v>24355351.724279098</v>
      </c>
      <c r="F556">
        <v>4508353.4792976398</v>
      </c>
      <c r="G556">
        <v>0.57964945545802704</v>
      </c>
      <c r="H556">
        <v>0.26750008743264397</v>
      </c>
      <c r="I556">
        <v>23458851.191905301</v>
      </c>
      <c r="J556">
        <v>4118909.2810909799</v>
      </c>
      <c r="K556">
        <v>0.55831303415353295</v>
      </c>
      <c r="L556">
        <v>0.24439268080430501</v>
      </c>
      <c r="M556">
        <v>896500.53237385303</v>
      </c>
      <c r="N556">
        <v>389444.198206659</v>
      </c>
      <c r="O556">
        <v>2.1336421304493199E-2</v>
      </c>
      <c r="P556">
        <v>2.3107406628338999E-2</v>
      </c>
      <c r="Q556">
        <v>0.49028705297574254</v>
      </c>
    </row>
    <row r="557" spans="1:17" x14ac:dyDescent="0.2">
      <c r="A557">
        <v>41</v>
      </c>
      <c r="B557">
        <v>1986</v>
      </c>
      <c r="C557" t="s">
        <v>56</v>
      </c>
      <c r="D557">
        <v>8709557.0709442906</v>
      </c>
      <c r="E557">
        <v>1804093.9768469301</v>
      </c>
      <c r="F557">
        <v>6905463.09409736</v>
      </c>
      <c r="G557">
        <v>0.236234484466366</v>
      </c>
      <c r="H557">
        <v>0.17547792973291201</v>
      </c>
      <c r="I557">
        <v>1752305.9376121501</v>
      </c>
      <c r="J557">
        <v>6512198.3553629899</v>
      </c>
      <c r="K557">
        <v>0.22945317434219301</v>
      </c>
      <c r="L557">
        <v>0.16548449681614599</v>
      </c>
      <c r="M557">
        <v>51788.039234775199</v>
      </c>
      <c r="N557">
        <v>393264.73873436399</v>
      </c>
      <c r="O557">
        <v>6.7813101241727099E-3</v>
      </c>
      <c r="P557">
        <v>9.9934329167653008E-3</v>
      </c>
      <c r="Q557">
        <v>0.18535233609451013</v>
      </c>
    </row>
    <row r="558" spans="1:17" x14ac:dyDescent="0.2">
      <c r="A558">
        <v>41</v>
      </c>
      <c r="B558">
        <v>1987</v>
      </c>
      <c r="C558" t="s">
        <v>56</v>
      </c>
      <c r="D558">
        <v>9049703.7939983904</v>
      </c>
      <c r="E558">
        <v>1886827.0222617199</v>
      </c>
      <c r="F558">
        <v>7162876.7717366703</v>
      </c>
      <c r="G558">
        <v>0.23593341464519499</v>
      </c>
      <c r="H558">
        <v>0.17977467828212201</v>
      </c>
      <c r="I558">
        <v>1823369.99177238</v>
      </c>
      <c r="J558">
        <v>6789655.08712669</v>
      </c>
      <c r="K558">
        <v>0.227998594065486</v>
      </c>
      <c r="L558">
        <v>0.17040751891070699</v>
      </c>
      <c r="M558">
        <v>63457.030489337601</v>
      </c>
      <c r="N558">
        <v>373221.68460997799</v>
      </c>
      <c r="O558">
        <v>7.93482057970917E-3</v>
      </c>
      <c r="P558">
        <v>9.3671593714159101E-3</v>
      </c>
      <c r="Q558">
        <v>0.18916240466140244</v>
      </c>
    </row>
    <row r="559" spans="1:17" x14ac:dyDescent="0.2">
      <c r="A559">
        <v>41</v>
      </c>
      <c r="B559">
        <v>1988</v>
      </c>
      <c r="C559" t="s">
        <v>56</v>
      </c>
      <c r="D559">
        <v>9425937.0477888603</v>
      </c>
      <c r="E559">
        <v>2165017.0168085401</v>
      </c>
      <c r="F559">
        <v>7260920.0309803197</v>
      </c>
      <c r="G559">
        <v>0.25709798072821599</v>
      </c>
      <c r="H559">
        <v>0.17792175835384499</v>
      </c>
      <c r="I559">
        <v>2092463.0761216599</v>
      </c>
      <c r="J559">
        <v>6876600.5338955298</v>
      </c>
      <c r="K559">
        <v>0.24848212621083701</v>
      </c>
      <c r="L559">
        <v>0.16850438419199801</v>
      </c>
      <c r="M559">
        <v>72553.940686877293</v>
      </c>
      <c r="N559">
        <v>384319.49708479102</v>
      </c>
      <c r="O559">
        <v>8.6158545173783598E-3</v>
      </c>
      <c r="P559">
        <v>9.4173741618469795E-3</v>
      </c>
      <c r="Q559">
        <v>0.19146498856454874</v>
      </c>
    </row>
    <row r="560" spans="1:17" x14ac:dyDescent="0.2">
      <c r="A560">
        <v>41</v>
      </c>
      <c r="B560">
        <v>1989</v>
      </c>
      <c r="C560" t="s">
        <v>56</v>
      </c>
      <c r="D560">
        <v>11668355.79951313</v>
      </c>
      <c r="E560">
        <v>2282697.3886432699</v>
      </c>
      <c r="F560">
        <v>9385658.4108698592</v>
      </c>
      <c r="G560">
        <v>0.25799207871360902</v>
      </c>
      <c r="H560">
        <v>0.222182286405229</v>
      </c>
      <c r="I560">
        <v>2205212.5187632898</v>
      </c>
      <c r="J560">
        <v>8805469.4468951896</v>
      </c>
      <c r="K560">
        <v>0.24923468373491101</v>
      </c>
      <c r="L560">
        <v>0.208447745372531</v>
      </c>
      <c r="M560">
        <v>77484.869879984995</v>
      </c>
      <c r="N560">
        <v>580188.96397467703</v>
      </c>
      <c r="O560">
        <v>8.7573949786976506E-3</v>
      </c>
      <c r="P560">
        <v>1.37345410326975E-2</v>
      </c>
      <c r="Q560">
        <v>0.22838382500598903</v>
      </c>
    </row>
    <row r="561" spans="1:17" x14ac:dyDescent="0.2">
      <c r="A561">
        <v>41</v>
      </c>
      <c r="B561">
        <v>1990</v>
      </c>
      <c r="C561" t="s">
        <v>56</v>
      </c>
      <c r="D561">
        <v>13445556.6439595</v>
      </c>
      <c r="E561">
        <v>2895085.8778315</v>
      </c>
      <c r="F561">
        <v>10550470.766128</v>
      </c>
      <c r="G561">
        <v>0.311351925834632</v>
      </c>
      <c r="H561">
        <v>0.24270087140692601</v>
      </c>
      <c r="I561">
        <v>2810554.9546876801</v>
      </c>
      <c r="J561">
        <v>9939231.8525829501</v>
      </c>
      <c r="K561">
        <v>0.30226105018395</v>
      </c>
      <c r="L561">
        <v>0.22864005646855701</v>
      </c>
      <c r="M561">
        <v>84530.9231438282</v>
      </c>
      <c r="N561">
        <v>611238.91354502505</v>
      </c>
      <c r="O561">
        <v>9.0908756506814393E-3</v>
      </c>
      <c r="P561">
        <v>1.40608149383692E-2</v>
      </c>
      <c r="Q561">
        <v>0.25479776715216801</v>
      </c>
    </row>
    <row r="562" spans="1:17" x14ac:dyDescent="0.2">
      <c r="A562">
        <v>41</v>
      </c>
      <c r="B562">
        <v>1991</v>
      </c>
      <c r="C562" t="s">
        <v>56</v>
      </c>
      <c r="D562">
        <v>14298143.983130809</v>
      </c>
      <c r="E562">
        <v>2975884.1056972099</v>
      </c>
      <c r="F562">
        <v>11322259.8774336</v>
      </c>
      <c r="G562">
        <v>0.31906842359450299</v>
      </c>
      <c r="H562">
        <v>0.25905632188604899</v>
      </c>
      <c r="I562">
        <v>2896849.9299991699</v>
      </c>
      <c r="J562">
        <v>10631630.629506599</v>
      </c>
      <c r="K562">
        <v>0.31059453517869201</v>
      </c>
      <c r="L562">
        <v>0.24325454073178601</v>
      </c>
      <c r="M562">
        <v>79034.175698039006</v>
      </c>
      <c r="N562">
        <v>690629.24792701995</v>
      </c>
      <c r="O562">
        <v>8.4738884158112298E-3</v>
      </c>
      <c r="P562">
        <v>1.5801781154263301E-2</v>
      </c>
      <c r="Q562">
        <v>0.26961059460245662</v>
      </c>
    </row>
    <row r="563" spans="1:17" x14ac:dyDescent="0.2">
      <c r="A563">
        <v>41</v>
      </c>
      <c r="B563">
        <v>1992</v>
      </c>
      <c r="C563" t="s">
        <v>56</v>
      </c>
      <c r="D563">
        <v>13398615.32626617</v>
      </c>
      <c r="E563">
        <v>2882446.30481207</v>
      </c>
      <c r="F563">
        <v>10516169.0214541</v>
      </c>
      <c r="G563">
        <v>0.30944506953377798</v>
      </c>
      <c r="H563">
        <v>0.23939609413575899</v>
      </c>
      <c r="I563">
        <v>2820213.4038372701</v>
      </c>
      <c r="J563">
        <v>9925817.5405150708</v>
      </c>
      <c r="K563">
        <v>0.30276405544609503</v>
      </c>
      <c r="L563">
        <v>0.22595699493378399</v>
      </c>
      <c r="M563">
        <v>62232.900974805401</v>
      </c>
      <c r="N563">
        <v>590351.48093899898</v>
      </c>
      <c r="O563">
        <v>6.6810140876823404E-3</v>
      </c>
      <c r="P563">
        <v>1.3439099201975E-2</v>
      </c>
      <c r="Q563">
        <v>0.25165124347162154</v>
      </c>
    </row>
    <row r="564" spans="1:17" x14ac:dyDescent="0.2">
      <c r="A564">
        <v>41</v>
      </c>
      <c r="B564">
        <v>1993</v>
      </c>
      <c r="C564" t="s">
        <v>56</v>
      </c>
      <c r="D564">
        <v>14923436.467223059</v>
      </c>
      <c r="E564">
        <v>3622924.1813699598</v>
      </c>
      <c r="F564">
        <v>11300512.285853099</v>
      </c>
      <c r="G564">
        <v>0.38857459769483299</v>
      </c>
      <c r="H564">
        <v>0.25670627199684398</v>
      </c>
      <c r="I564">
        <v>3544028.2724123802</v>
      </c>
      <c r="J564">
        <v>10665884.3289313</v>
      </c>
      <c r="K564">
        <v>0.38011266348141398</v>
      </c>
      <c r="L564">
        <v>0.242289847961775</v>
      </c>
      <c r="M564">
        <v>78895.908957574793</v>
      </c>
      <c r="N564">
        <v>634627.95692175895</v>
      </c>
      <c r="O564">
        <v>8.4619342134190992E-3</v>
      </c>
      <c r="P564">
        <v>1.44164240350684E-2</v>
      </c>
      <c r="Q564">
        <v>0.27975427039792883</v>
      </c>
    </row>
    <row r="565" spans="1:17" x14ac:dyDescent="0.2">
      <c r="A565">
        <v>41</v>
      </c>
      <c r="B565">
        <v>1994</v>
      </c>
      <c r="C565" t="s">
        <v>56</v>
      </c>
      <c r="D565">
        <v>15212432.845178152</v>
      </c>
      <c r="E565">
        <v>4165141.5677364501</v>
      </c>
      <c r="F565">
        <v>11047291.277441701</v>
      </c>
      <c r="G565">
        <v>0.44623878524946198</v>
      </c>
      <c r="H565">
        <v>0.24938192531460199</v>
      </c>
      <c r="I565">
        <v>4101225.0925776102</v>
      </c>
      <c r="J565">
        <v>10483118.152677899</v>
      </c>
      <c r="K565">
        <v>0.43939099634037898</v>
      </c>
      <c r="L565">
        <v>0.236646262197651</v>
      </c>
      <c r="M565">
        <v>63916.475158835201</v>
      </c>
      <c r="N565">
        <v>564173.12476371997</v>
      </c>
      <c r="O565">
        <v>6.8477889090829596E-3</v>
      </c>
      <c r="P565">
        <v>1.2735663116951301E-2</v>
      </c>
      <c r="Q565">
        <v>0.28364169183038429</v>
      </c>
    </row>
    <row r="566" spans="1:17" x14ac:dyDescent="0.2">
      <c r="A566">
        <v>41</v>
      </c>
      <c r="B566">
        <v>1995</v>
      </c>
      <c r="C566" t="s">
        <v>56</v>
      </c>
      <c r="D566">
        <v>15119261.858930651</v>
      </c>
      <c r="E566">
        <v>3984879.2566882502</v>
      </c>
      <c r="F566">
        <v>11134382.602242401</v>
      </c>
      <c r="G566">
        <v>0.42042631745213499</v>
      </c>
      <c r="H566">
        <v>0.24978981729572</v>
      </c>
      <c r="I566">
        <v>3885492.7139086798</v>
      </c>
      <c r="J566">
        <v>10498024.796391301</v>
      </c>
      <c r="K566">
        <v>0.40994049956568801</v>
      </c>
      <c r="L566">
        <v>0.23551370466902999</v>
      </c>
      <c r="M566">
        <v>99386.542779569107</v>
      </c>
      <c r="N566">
        <v>636357.80585115997</v>
      </c>
      <c r="O566">
        <v>1.0485817886447001E-2</v>
      </c>
      <c r="P566">
        <v>1.42761126266896E-2</v>
      </c>
      <c r="Q566">
        <v>0.27971080009231358</v>
      </c>
    </row>
    <row r="567" spans="1:17" x14ac:dyDescent="0.2">
      <c r="A567">
        <v>41</v>
      </c>
      <c r="B567">
        <v>1996</v>
      </c>
      <c r="C567" t="s">
        <v>56</v>
      </c>
      <c r="D567">
        <v>15718442.452566011</v>
      </c>
      <c r="E567">
        <v>4003353.9866691101</v>
      </c>
      <c r="F567">
        <v>11715088.465896901</v>
      </c>
      <c r="G567">
        <v>0.37005779677925799</v>
      </c>
      <c r="H567">
        <v>0.26410880438234902</v>
      </c>
      <c r="I567">
        <v>3960794.6652592402</v>
      </c>
      <c r="J567">
        <v>11186029.514764</v>
      </c>
      <c r="K567">
        <v>0.36612374329165598</v>
      </c>
      <c r="L567">
        <v>0.25218152551986101</v>
      </c>
      <c r="M567">
        <v>42559.321409874698</v>
      </c>
      <c r="N567">
        <v>529058.95113284502</v>
      </c>
      <c r="O567">
        <v>3.9340534876013801E-3</v>
      </c>
      <c r="P567">
        <v>1.19272788624885E-2</v>
      </c>
      <c r="Q567">
        <v>0.28488217823889339</v>
      </c>
    </row>
    <row r="568" spans="1:17" x14ac:dyDescent="0.2">
      <c r="A568">
        <v>41</v>
      </c>
      <c r="B568">
        <v>1997</v>
      </c>
      <c r="C568" t="s">
        <v>56</v>
      </c>
      <c r="D568">
        <v>16921166.310829449</v>
      </c>
      <c r="E568">
        <v>4738573.6072571501</v>
      </c>
      <c r="F568">
        <v>12182592.703572299</v>
      </c>
      <c r="G568">
        <v>0.390588481836941</v>
      </c>
      <c r="H568">
        <v>0.27614101259044399</v>
      </c>
      <c r="I568">
        <v>4673562.2390882401</v>
      </c>
      <c r="J568">
        <v>11530738.695617201</v>
      </c>
      <c r="K568">
        <v>0.385229761323167</v>
      </c>
      <c r="L568">
        <v>0.26136553497268999</v>
      </c>
      <c r="M568">
        <v>65011.368168909903</v>
      </c>
      <c r="N568">
        <v>651854.00795502297</v>
      </c>
      <c r="O568">
        <v>5.3587205137739903E-3</v>
      </c>
      <c r="P568">
        <v>1.47754776177535E-2</v>
      </c>
      <c r="Q568">
        <v>0.30082516766624051</v>
      </c>
    </row>
    <row r="569" spans="1:17" x14ac:dyDescent="0.2">
      <c r="A569">
        <v>41</v>
      </c>
      <c r="B569">
        <v>1998</v>
      </c>
      <c r="C569" t="s">
        <v>56</v>
      </c>
      <c r="D569">
        <v>17368673.46829718</v>
      </c>
      <c r="E569">
        <v>5330820.68749718</v>
      </c>
      <c r="F569">
        <v>12037852.7808</v>
      </c>
      <c r="G569">
        <v>0.40750883077432298</v>
      </c>
      <c r="H569">
        <v>0.27365480285246202</v>
      </c>
      <c r="I569">
        <v>5275383.8859260101</v>
      </c>
      <c r="J569">
        <v>11547405.335529201</v>
      </c>
      <c r="K569">
        <v>0.40327102434367001</v>
      </c>
      <c r="L569">
        <v>0.26250553052051101</v>
      </c>
      <c r="M569">
        <v>55436.801571166601</v>
      </c>
      <c r="N569">
        <v>490447.44527079299</v>
      </c>
      <c r="O569">
        <v>4.2378064306531201E-3</v>
      </c>
      <c r="P569">
        <v>1.1149272331950901E-2</v>
      </c>
      <c r="Q569">
        <v>0.30433622555928269</v>
      </c>
    </row>
    <row r="570" spans="1:17" x14ac:dyDescent="0.2">
      <c r="A570">
        <v>41</v>
      </c>
      <c r="B570">
        <v>1999</v>
      </c>
      <c r="C570" t="s">
        <v>56</v>
      </c>
      <c r="D570">
        <v>17906302.49009034</v>
      </c>
      <c r="E570">
        <v>5733582.9384177402</v>
      </c>
      <c r="F570">
        <v>12172719.5516726</v>
      </c>
      <c r="G570">
        <v>0.39913874348904099</v>
      </c>
      <c r="H570">
        <v>0.27749244687768798</v>
      </c>
      <c r="I570">
        <v>5637270.95773682</v>
      </c>
      <c r="J570">
        <v>11698577.4982042</v>
      </c>
      <c r="K570">
        <v>0.39243406277458798</v>
      </c>
      <c r="L570">
        <v>0.26668378263252501</v>
      </c>
      <c r="M570">
        <v>96311.980680928493</v>
      </c>
      <c r="N570">
        <v>474142.053468397</v>
      </c>
      <c r="O570">
        <v>6.7046807144530603E-3</v>
      </c>
      <c r="P570">
        <v>1.08086642451627E-2</v>
      </c>
      <c r="Q570">
        <v>0.30750074461732241</v>
      </c>
    </row>
    <row r="571" spans="1:17" x14ac:dyDescent="0.2">
      <c r="A571">
        <v>41</v>
      </c>
      <c r="B571">
        <v>2000</v>
      </c>
      <c r="C571" t="s">
        <v>56</v>
      </c>
      <c r="D571">
        <v>19927833.388808999</v>
      </c>
      <c r="E571">
        <v>6772167.7722223001</v>
      </c>
      <c r="F571">
        <v>13155665.6165867</v>
      </c>
      <c r="G571">
        <v>0.43383547289164998</v>
      </c>
      <c r="H571">
        <v>0.30263617541999699</v>
      </c>
      <c r="I571">
        <v>6687119.5946974102</v>
      </c>
      <c r="J571">
        <v>12666170.6313441</v>
      </c>
      <c r="K571">
        <v>0.42838715596329202</v>
      </c>
      <c r="L571">
        <v>0.29137571209275198</v>
      </c>
      <c r="M571">
        <v>85048.177524881699</v>
      </c>
      <c r="N571">
        <v>489494.985242553</v>
      </c>
      <c r="O571">
        <v>5.4483169283581203E-3</v>
      </c>
      <c r="P571">
        <v>1.1260463327245099E-2</v>
      </c>
      <c r="Q571">
        <v>0.33730123993795247</v>
      </c>
    </row>
    <row r="572" spans="1:17" x14ac:dyDescent="0.2">
      <c r="A572">
        <v>41</v>
      </c>
      <c r="B572">
        <v>2001</v>
      </c>
      <c r="C572" t="s">
        <v>56</v>
      </c>
      <c r="D572">
        <v>19411450.081468113</v>
      </c>
      <c r="E572">
        <v>7322926.9712228104</v>
      </c>
      <c r="F572">
        <v>12088523.1102453</v>
      </c>
      <c r="G572">
        <v>0.42461740756694599</v>
      </c>
      <c r="H572">
        <v>0.28059772652964099</v>
      </c>
      <c r="I572">
        <v>7249944.97962604</v>
      </c>
      <c r="J572">
        <v>11652991.578449</v>
      </c>
      <c r="K572">
        <v>0.420385571827948</v>
      </c>
      <c r="L572">
        <v>0.27048820723274303</v>
      </c>
      <c r="M572">
        <v>72981.991596774198</v>
      </c>
      <c r="N572">
        <v>435531.531796325</v>
      </c>
      <c r="O572">
        <v>4.2318357389982504E-3</v>
      </c>
      <c r="P572">
        <v>1.0109519296897801E-2</v>
      </c>
      <c r="Q572">
        <v>0.32176907330933291</v>
      </c>
    </row>
    <row r="573" spans="1:17" x14ac:dyDescent="0.2">
      <c r="A573">
        <v>41</v>
      </c>
      <c r="B573">
        <v>2002</v>
      </c>
      <c r="C573" t="s">
        <v>56</v>
      </c>
      <c r="D573">
        <v>19213653.075533941</v>
      </c>
      <c r="E573">
        <v>7444271.4231269397</v>
      </c>
      <c r="F573">
        <v>11769381.652407</v>
      </c>
      <c r="G573">
        <v>0.39419093261687699</v>
      </c>
      <c r="H573">
        <v>0.27666991431316201</v>
      </c>
      <c r="I573">
        <v>7219240.1070099603</v>
      </c>
      <c r="J573">
        <v>11174637.3235677</v>
      </c>
      <c r="K573">
        <v>0.38227501777092299</v>
      </c>
      <c r="L573">
        <v>0.26268890262045702</v>
      </c>
      <c r="M573">
        <v>225031.31611697399</v>
      </c>
      <c r="N573">
        <v>594744.32883932802</v>
      </c>
      <c r="O573">
        <v>1.1915914845954501E-2</v>
      </c>
      <c r="P573">
        <v>1.39810116927055E-2</v>
      </c>
      <c r="Q573">
        <v>0.31280177990237978</v>
      </c>
    </row>
    <row r="574" spans="1:17" x14ac:dyDescent="0.2">
      <c r="A574">
        <v>41</v>
      </c>
      <c r="B574">
        <v>2003</v>
      </c>
      <c r="C574" t="s">
        <v>56</v>
      </c>
      <c r="D574">
        <v>19617771.510600232</v>
      </c>
      <c r="E574">
        <v>8366628.7499006297</v>
      </c>
      <c r="F574">
        <v>11251142.7606996</v>
      </c>
      <c r="G574">
        <v>0.41974142114306401</v>
      </c>
      <c r="H574">
        <v>0.26896967671824401</v>
      </c>
      <c r="I574">
        <v>8096151.0157929603</v>
      </c>
      <c r="J574">
        <v>10733012.9592249</v>
      </c>
      <c r="K574">
        <v>0.40617195225713298</v>
      </c>
      <c r="L574">
        <v>0.25658327222895499</v>
      </c>
      <c r="M574">
        <v>270477.73410766397</v>
      </c>
      <c r="N574">
        <v>518129.80147477699</v>
      </c>
      <c r="O574">
        <v>1.3569468885930301E-2</v>
      </c>
      <c r="P574">
        <v>1.2386404489288801E-2</v>
      </c>
      <c r="Q574">
        <v>0.31762807914055674</v>
      </c>
    </row>
    <row r="575" spans="1:17" x14ac:dyDescent="0.2">
      <c r="A575">
        <v>41</v>
      </c>
      <c r="B575">
        <v>2004</v>
      </c>
      <c r="C575" t="s">
        <v>56</v>
      </c>
      <c r="D575">
        <v>21609822.186911069</v>
      </c>
      <c r="E575">
        <v>9111908.34503977</v>
      </c>
      <c r="F575">
        <v>12497913.841871301</v>
      </c>
      <c r="G575">
        <v>0.42442340728203098</v>
      </c>
      <c r="H575">
        <v>0.30483020814409001</v>
      </c>
      <c r="I575">
        <v>8854266.7846321892</v>
      </c>
      <c r="J575">
        <v>12261586.4859678</v>
      </c>
      <c r="K575">
        <v>0.41242272588962298</v>
      </c>
      <c r="L575">
        <v>0.29906606878438002</v>
      </c>
      <c r="M575">
        <v>257641.56040758101</v>
      </c>
      <c r="N575">
        <v>236327.355903474</v>
      </c>
      <c r="O575">
        <v>1.20006813924079E-2</v>
      </c>
      <c r="P575">
        <v>5.7641393597102899E-3</v>
      </c>
      <c r="Q575">
        <v>0.34593149385222111</v>
      </c>
    </row>
    <row r="576" spans="1:17" x14ac:dyDescent="0.2">
      <c r="A576">
        <v>41</v>
      </c>
      <c r="B576">
        <v>2005</v>
      </c>
      <c r="C576" t="s">
        <v>56</v>
      </c>
      <c r="D576">
        <v>20578762.08261922</v>
      </c>
      <c r="E576">
        <v>9276450.4937992208</v>
      </c>
      <c r="F576">
        <v>11302311.588819999</v>
      </c>
      <c r="G576">
        <v>0.40249750129860101</v>
      </c>
      <c r="H576">
        <v>0.27983268482350998</v>
      </c>
      <c r="I576">
        <v>8958341.8908903804</v>
      </c>
      <c r="J576">
        <v>11125900.205194199</v>
      </c>
      <c r="K576">
        <v>0.38869503257438498</v>
      </c>
      <c r="L576">
        <v>0.275464934852587</v>
      </c>
      <c r="M576">
        <v>318108.60290884302</v>
      </c>
      <c r="N576">
        <v>176411.383625791</v>
      </c>
      <c r="O576">
        <v>1.3802468724215601E-2</v>
      </c>
      <c r="P576">
        <v>4.3677499709233398E-3</v>
      </c>
      <c r="Q576">
        <v>0.32439807083908884</v>
      </c>
    </row>
    <row r="577" spans="1:17" x14ac:dyDescent="0.2">
      <c r="A577">
        <v>41</v>
      </c>
      <c r="B577">
        <v>2006</v>
      </c>
      <c r="C577" t="s">
        <v>56</v>
      </c>
      <c r="D577">
        <v>22595183.226229001</v>
      </c>
      <c r="E577">
        <v>11356134.3141219</v>
      </c>
      <c r="F577">
        <v>11239048.912107101</v>
      </c>
      <c r="G577">
        <v>0.464955557029058</v>
      </c>
      <c r="H577">
        <v>0.28164342026572398</v>
      </c>
      <c r="I577">
        <v>11014857.6917367</v>
      </c>
      <c r="J577">
        <v>10870441.876702599</v>
      </c>
      <c r="K577">
        <v>0.450982627714127</v>
      </c>
      <c r="L577">
        <v>0.27240636230848903</v>
      </c>
      <c r="M577">
        <v>341276.62238515803</v>
      </c>
      <c r="N577">
        <v>368607.03540448501</v>
      </c>
      <c r="O577">
        <v>1.3972929314930899E-2</v>
      </c>
      <c r="P577">
        <v>9.23705795723463E-3</v>
      </c>
      <c r="Q577">
        <v>0.35124209879351403</v>
      </c>
    </row>
    <row r="578" spans="1:17" x14ac:dyDescent="0.2">
      <c r="A578">
        <v>41</v>
      </c>
      <c r="B578">
        <v>2007</v>
      </c>
      <c r="C578" t="s">
        <v>56</v>
      </c>
      <c r="D578">
        <v>22858025.1810138</v>
      </c>
      <c r="E578">
        <v>12007182.3736187</v>
      </c>
      <c r="F578">
        <v>10850842.807395101</v>
      </c>
      <c r="G578">
        <v>0.47132281816305899</v>
      </c>
      <c r="H578">
        <v>0.27699596202086602</v>
      </c>
      <c r="I578">
        <v>11681024.596492199</v>
      </c>
      <c r="J578">
        <v>10643656.5832415</v>
      </c>
      <c r="K578">
        <v>0.45852001414978899</v>
      </c>
      <c r="L578">
        <v>0.27170699521012398</v>
      </c>
      <c r="M578">
        <v>326157.77712644002</v>
      </c>
      <c r="N578">
        <v>207186.22415355401</v>
      </c>
      <c r="O578">
        <v>1.28028040132702E-2</v>
      </c>
      <c r="P578">
        <v>5.2889668107413803E-3</v>
      </c>
      <c r="Q578">
        <v>0.35357238979838507</v>
      </c>
    </row>
    <row r="579" spans="1:17" x14ac:dyDescent="0.2">
      <c r="A579">
        <v>41</v>
      </c>
      <c r="B579">
        <v>2008</v>
      </c>
      <c r="C579" t="s">
        <v>56</v>
      </c>
      <c r="D579">
        <v>21485161.527004682</v>
      </c>
      <c r="E579">
        <v>12115306.396302801</v>
      </c>
      <c r="F579">
        <v>9369855.1307018809</v>
      </c>
      <c r="G579">
        <v>0.46347971767660401</v>
      </c>
      <c r="H579">
        <v>0.24523894927203699</v>
      </c>
      <c r="I579">
        <v>11782940.763498699</v>
      </c>
      <c r="J579">
        <v>9127924.7667576</v>
      </c>
      <c r="K579">
        <v>0.45076483250420302</v>
      </c>
      <c r="L579">
        <v>0.238906861163621</v>
      </c>
      <c r="M579">
        <v>332365.63280409802</v>
      </c>
      <c r="N579">
        <v>241930.363944276</v>
      </c>
      <c r="O579">
        <v>1.27148851724013E-2</v>
      </c>
      <c r="P579">
        <v>6.3320881084157499E-3</v>
      </c>
      <c r="Q579">
        <v>0.33389568414463039</v>
      </c>
    </row>
    <row r="580" spans="1:17" x14ac:dyDescent="0.2">
      <c r="A580">
        <v>41</v>
      </c>
      <c r="B580">
        <v>2009</v>
      </c>
      <c r="C580" t="s">
        <v>56</v>
      </c>
      <c r="D580">
        <v>23212806.3845107</v>
      </c>
      <c r="E580">
        <v>12583672.87905</v>
      </c>
      <c r="F580">
        <v>10629133.5054607</v>
      </c>
      <c r="G580">
        <v>0.47176638979963298</v>
      </c>
      <c r="H580">
        <v>0.28660279931231902</v>
      </c>
      <c r="I580">
        <v>12217508.276910899</v>
      </c>
      <c r="J580">
        <v>10228025.506783601</v>
      </c>
      <c r="K580">
        <v>0.45803874810996598</v>
      </c>
      <c r="L580">
        <v>0.27578736687952898</v>
      </c>
      <c r="M580">
        <v>366164.60213910497</v>
      </c>
      <c r="N580">
        <v>401107.99867708702</v>
      </c>
      <c r="O580">
        <v>1.37276416896674E-2</v>
      </c>
      <c r="P580">
        <v>1.081543243279E-2</v>
      </c>
      <c r="Q580">
        <v>0.36406442580532744</v>
      </c>
    </row>
    <row r="581" spans="1:17" x14ac:dyDescent="0.2">
      <c r="A581">
        <v>41</v>
      </c>
      <c r="B581">
        <v>2010</v>
      </c>
      <c r="C581" t="s">
        <v>56</v>
      </c>
      <c r="D581">
        <v>24411882.317773901</v>
      </c>
      <c r="E581">
        <v>13569272.363956399</v>
      </c>
      <c r="F581">
        <v>10842609.9538175</v>
      </c>
      <c r="G581">
        <v>0.48856981663816001</v>
      </c>
      <c r="H581">
        <v>0.30254070177931702</v>
      </c>
      <c r="I581">
        <v>13369063.142808201</v>
      </c>
      <c r="J581">
        <v>10492959.8882898</v>
      </c>
      <c r="K581">
        <v>0.48136116315682198</v>
      </c>
      <c r="L581">
        <v>0.29278443676079402</v>
      </c>
      <c r="M581">
        <v>200209.221148218</v>
      </c>
      <c r="N581">
        <v>349650.06552766002</v>
      </c>
      <c r="O581">
        <v>7.2086534813377099E-3</v>
      </c>
      <c r="P581">
        <v>9.7562650185233305E-3</v>
      </c>
      <c r="Q581">
        <v>0.38376238442942501</v>
      </c>
    </row>
    <row r="582" spans="1:17" x14ac:dyDescent="0.2">
      <c r="A582">
        <v>41</v>
      </c>
      <c r="B582">
        <v>2011</v>
      </c>
      <c r="C582" t="s">
        <v>56</v>
      </c>
      <c r="D582">
        <v>21964221.994528219</v>
      </c>
      <c r="E582">
        <v>13860380.0949954</v>
      </c>
      <c r="F582">
        <v>8103841.8995328201</v>
      </c>
      <c r="G582">
        <v>0.47240490539851698</v>
      </c>
      <c r="H582">
        <v>0.23380891776329399</v>
      </c>
      <c r="I582">
        <v>13567570.8668062</v>
      </c>
      <c r="J582">
        <v>7876607.0395649299</v>
      </c>
      <c r="K582">
        <v>0.46242505529379602</v>
      </c>
      <c r="L582">
        <v>0.22725282531407501</v>
      </c>
      <c r="M582">
        <v>292809.22818917601</v>
      </c>
      <c r="N582">
        <v>227234.85996788999</v>
      </c>
      <c r="O582">
        <v>9.9798501047215302E-3</v>
      </c>
      <c r="P582">
        <v>6.5560924492182801E-3</v>
      </c>
      <c r="Q582">
        <v>0.34319017069705821</v>
      </c>
    </row>
    <row r="583" spans="1:17" x14ac:dyDescent="0.2">
      <c r="A583">
        <v>41</v>
      </c>
      <c r="B583">
        <v>2012</v>
      </c>
      <c r="C583" t="s">
        <v>56</v>
      </c>
      <c r="D583">
        <v>20694748.509277359</v>
      </c>
      <c r="E583">
        <v>14385565.649256499</v>
      </c>
      <c r="F583">
        <v>6309182.8600208601</v>
      </c>
      <c r="G583">
        <v>0.47011206788670801</v>
      </c>
      <c r="H583">
        <v>0.18952937099005601</v>
      </c>
      <c r="I583">
        <v>14101552.4107116</v>
      </c>
      <c r="J583">
        <v>6119404.2656959398</v>
      </c>
      <c r="K583">
        <v>0.46083067748921103</v>
      </c>
      <c r="L583">
        <v>0.18382837635924601</v>
      </c>
      <c r="M583">
        <v>284013.238544947</v>
      </c>
      <c r="N583">
        <v>189778.59432492201</v>
      </c>
      <c r="O583">
        <v>9.2813903974965292E-3</v>
      </c>
      <c r="P583">
        <v>5.7009946308103198E-3</v>
      </c>
      <c r="Q583">
        <v>0.32391738364362416</v>
      </c>
    </row>
    <row r="584" spans="1:17" x14ac:dyDescent="0.2">
      <c r="A584">
        <v>41</v>
      </c>
      <c r="B584">
        <v>2013</v>
      </c>
      <c r="C584" t="s">
        <v>56</v>
      </c>
      <c r="D584">
        <v>20706886.062717058</v>
      </c>
      <c r="E584">
        <v>14555278.142960399</v>
      </c>
      <c r="F584">
        <v>6151607.9197566602</v>
      </c>
      <c r="G584">
        <v>0.46181498530641102</v>
      </c>
      <c r="H584">
        <v>0.19407985728080801</v>
      </c>
      <c r="I584">
        <v>14178885.841481701</v>
      </c>
      <c r="J584">
        <v>5855877.7064562496</v>
      </c>
      <c r="K584">
        <v>0.44987267795442798</v>
      </c>
      <c r="L584">
        <v>0.18474973118375401</v>
      </c>
      <c r="M584">
        <v>376392.30147871701</v>
      </c>
      <c r="N584">
        <v>295730.21330040501</v>
      </c>
      <c r="O584">
        <v>1.19423073519834E-2</v>
      </c>
      <c r="P584">
        <v>9.3301260970539805E-3</v>
      </c>
      <c r="Q584">
        <v>0.32756894874251502</v>
      </c>
    </row>
    <row r="585" spans="1:17" x14ac:dyDescent="0.2">
      <c r="A585">
        <v>41</v>
      </c>
      <c r="B585">
        <v>2014</v>
      </c>
      <c r="C585" t="s">
        <v>56</v>
      </c>
      <c r="D585">
        <v>21571313.92492063</v>
      </c>
      <c r="E585">
        <v>15121085.708179399</v>
      </c>
      <c r="F585">
        <v>6450228.2167412303</v>
      </c>
      <c r="G585">
        <v>0.47677750036990801</v>
      </c>
      <c r="H585">
        <v>0.21331299311166199</v>
      </c>
      <c r="I585">
        <v>14731443.214270599</v>
      </c>
      <c r="J585">
        <v>6067389.4478909401</v>
      </c>
      <c r="K585">
        <v>0.46449182341066297</v>
      </c>
      <c r="L585">
        <v>0.20065228082078801</v>
      </c>
      <c r="M585">
        <v>389642.493908807</v>
      </c>
      <c r="N585">
        <v>382838.76885028998</v>
      </c>
      <c r="O585">
        <v>1.2285676959244299E-2</v>
      </c>
      <c r="P585">
        <v>1.2660712290874201E-2</v>
      </c>
      <c r="Q585">
        <v>0.34818549603257837</v>
      </c>
    </row>
    <row r="586" spans="1:17" x14ac:dyDescent="0.2">
      <c r="A586">
        <v>41</v>
      </c>
      <c r="B586">
        <v>2015</v>
      </c>
      <c r="C586" t="s">
        <v>56</v>
      </c>
      <c r="D586">
        <v>24359531.357366148</v>
      </c>
      <c r="E586">
        <v>15818266.929009199</v>
      </c>
      <c r="F586">
        <v>8541264.4283569492</v>
      </c>
      <c r="G586">
        <v>0.49758230614169402</v>
      </c>
      <c r="H586">
        <v>0.295822063269854</v>
      </c>
      <c r="I586">
        <v>15377834.521071799</v>
      </c>
      <c r="J586">
        <v>8156756.56873699</v>
      </c>
      <c r="K586">
        <v>0.48372798352692598</v>
      </c>
      <c r="L586">
        <v>0.28250484199303499</v>
      </c>
      <c r="M586">
        <v>440432.407937354</v>
      </c>
      <c r="N586">
        <v>384507.859619961</v>
      </c>
      <c r="O586">
        <v>1.3854322614767999E-2</v>
      </c>
      <c r="P586">
        <v>1.3317221276819001E-2</v>
      </c>
      <c r="Q586">
        <v>0.4015534723868151</v>
      </c>
    </row>
    <row r="587" spans="1:17" x14ac:dyDescent="0.2">
      <c r="A587">
        <v>41</v>
      </c>
      <c r="B587">
        <v>2016</v>
      </c>
      <c r="C587" t="s">
        <v>56</v>
      </c>
      <c r="D587">
        <v>23313768.63881075</v>
      </c>
      <c r="E587">
        <v>15755123.2655556</v>
      </c>
      <c r="F587">
        <v>7558645.3732551504</v>
      </c>
      <c r="G587">
        <v>0.48445408738282397</v>
      </c>
      <c r="H587">
        <v>0.26537960854019399</v>
      </c>
      <c r="I587">
        <v>15259538.966998</v>
      </c>
      <c r="J587">
        <v>7005435.9786883797</v>
      </c>
      <c r="K587">
        <v>0.46921537201181401</v>
      </c>
      <c r="L587">
        <v>0.24595675096172501</v>
      </c>
      <c r="M587">
        <v>495584.29855759803</v>
      </c>
      <c r="N587">
        <v>553209.39456677495</v>
      </c>
      <c r="O587">
        <v>1.52387153710099E-2</v>
      </c>
      <c r="P587">
        <v>1.9422857578469E-2</v>
      </c>
      <c r="Q587">
        <v>0.38216921155193195</v>
      </c>
    </row>
    <row r="588" spans="1:17" x14ac:dyDescent="0.2">
      <c r="A588">
        <v>41</v>
      </c>
      <c r="B588">
        <v>2017</v>
      </c>
      <c r="C588" t="s">
        <v>56</v>
      </c>
      <c r="D588">
        <v>24204963.060092591</v>
      </c>
      <c r="E588">
        <v>16782388.3097504</v>
      </c>
      <c r="F588">
        <v>7422574.7503421903</v>
      </c>
      <c r="G588">
        <v>0.50717649745360605</v>
      </c>
      <c r="H588">
        <v>0.26467174209844102</v>
      </c>
      <c r="I588">
        <v>16368152.0984788</v>
      </c>
      <c r="J588">
        <v>7007934.7275213702</v>
      </c>
      <c r="K588">
        <v>0.49465796511639798</v>
      </c>
      <c r="L588">
        <v>0.249886643817193</v>
      </c>
      <c r="M588">
        <v>414236.211271615</v>
      </c>
      <c r="N588">
        <v>414640.02282081702</v>
      </c>
      <c r="O588">
        <v>1.2518532337207899E-2</v>
      </c>
      <c r="P588">
        <v>1.47850982812485E-2</v>
      </c>
      <c r="Q588">
        <v>0.39593101930776381</v>
      </c>
    </row>
    <row r="589" spans="1:17" x14ac:dyDescent="0.2">
      <c r="A589">
        <v>41</v>
      </c>
      <c r="B589">
        <v>2018</v>
      </c>
      <c r="C589" t="s">
        <v>56</v>
      </c>
      <c r="D589">
        <v>26167131.173432712</v>
      </c>
      <c r="E589">
        <v>18550777.4989531</v>
      </c>
      <c r="F589">
        <v>7616353.6744796103</v>
      </c>
      <c r="G589">
        <v>0.55240070784927398</v>
      </c>
      <c r="H589">
        <v>0.27475914953204</v>
      </c>
      <c r="I589">
        <v>18112070.1660023</v>
      </c>
      <c r="J589">
        <v>7268515.9280719198</v>
      </c>
      <c r="K589">
        <v>0.53933698363209004</v>
      </c>
      <c r="L589">
        <v>0.262210939789843</v>
      </c>
      <c r="M589">
        <v>438707.33295074501</v>
      </c>
      <c r="N589">
        <v>347837.74640769302</v>
      </c>
      <c r="O589">
        <v>1.30637242171836E-2</v>
      </c>
      <c r="P589">
        <v>1.25482097421965E-2</v>
      </c>
      <c r="Q589">
        <v>0.42685459691521493</v>
      </c>
    </row>
    <row r="590" spans="1:17" x14ac:dyDescent="0.2">
      <c r="A590">
        <v>41</v>
      </c>
      <c r="B590">
        <v>2019</v>
      </c>
      <c r="C590" t="s">
        <v>56</v>
      </c>
      <c r="D590">
        <v>28776425.024104811</v>
      </c>
      <c r="E590">
        <v>20331827.633518498</v>
      </c>
      <c r="F590">
        <v>8341508.2724186098</v>
      </c>
      <c r="G590">
        <v>0.59354274466508805</v>
      </c>
      <c r="H590">
        <v>0.30269264252705003</v>
      </c>
      <c r="I590">
        <v>19521391.044305101</v>
      </c>
      <c r="J590">
        <v>7848712.0721559301</v>
      </c>
      <c r="K590">
        <v>0.56988384069397002</v>
      </c>
      <c r="L590">
        <v>0.28481029089311199</v>
      </c>
      <c r="M590">
        <v>810436.58921339898</v>
      </c>
      <c r="N590">
        <v>492796.20026267797</v>
      </c>
      <c r="O590">
        <v>2.3658903971117799E-2</v>
      </c>
      <c r="P590">
        <v>1.7882351633938899E-2</v>
      </c>
      <c r="Q590">
        <v>0.46423769100615897</v>
      </c>
    </row>
    <row r="591" spans="1:17" x14ac:dyDescent="0.2">
      <c r="A591">
        <v>41</v>
      </c>
      <c r="B591">
        <v>2020</v>
      </c>
      <c r="C591" t="s">
        <v>56</v>
      </c>
      <c r="D591">
        <v>27535615.060717329</v>
      </c>
      <c r="E591">
        <v>20434916.7516862</v>
      </c>
      <c r="F591">
        <v>7767923.9840590302</v>
      </c>
      <c r="G591">
        <v>0.58287560697316498</v>
      </c>
      <c r="H591">
        <v>0.28384376102338099</v>
      </c>
      <c r="I591">
        <v>19821460.8400065</v>
      </c>
      <c r="J591">
        <v>7242697.78274816</v>
      </c>
      <c r="K591">
        <v>0.56537768950100098</v>
      </c>
      <c r="L591">
        <v>0.26465173743071502</v>
      </c>
      <c r="M591">
        <v>613455.91167963902</v>
      </c>
      <c r="N591">
        <v>525226.20131087198</v>
      </c>
      <c r="O591">
        <v>1.7497917472164001E-2</v>
      </c>
      <c r="P591">
        <v>1.9192023592666599E-2</v>
      </c>
      <c r="Q591">
        <v>0.44933377288696819</v>
      </c>
    </row>
    <row r="592" spans="1:17" x14ac:dyDescent="0.2">
      <c r="A592">
        <v>41</v>
      </c>
      <c r="B592">
        <v>2021</v>
      </c>
      <c r="C592" t="s">
        <v>56</v>
      </c>
      <c r="D592">
        <v>24958259.922628678</v>
      </c>
      <c r="E592">
        <v>16924705.6279389</v>
      </c>
      <c r="F592">
        <v>8033554.2946897801</v>
      </c>
      <c r="G592">
        <v>0.45650425256994798</v>
      </c>
      <c r="H592">
        <v>0.396233420900585</v>
      </c>
      <c r="I592">
        <v>16191116.1088608</v>
      </c>
      <c r="J592">
        <v>7270783.9282434201</v>
      </c>
      <c r="K592">
        <v>0.43671739527022102</v>
      </c>
      <c r="L592">
        <v>0.35861182769639</v>
      </c>
      <c r="M592">
        <v>733589.51907812804</v>
      </c>
      <c r="N592">
        <v>762770.36644635606</v>
      </c>
      <c r="O592">
        <v>1.97868572997267E-2</v>
      </c>
      <c r="P592">
        <v>3.7621593204195003E-2</v>
      </c>
      <c r="Q592">
        <v>0.43519662819541616</v>
      </c>
    </row>
    <row r="593" spans="1:17" x14ac:dyDescent="0.2">
      <c r="A593">
        <v>41</v>
      </c>
      <c r="B593">
        <v>2022</v>
      </c>
      <c r="C593" t="s">
        <v>56</v>
      </c>
      <c r="D593">
        <v>26811692.094807349</v>
      </c>
      <c r="E593">
        <v>21510093.4984194</v>
      </c>
      <c r="F593">
        <v>5301598.5963879498</v>
      </c>
      <c r="G593">
        <v>0.56667028185998103</v>
      </c>
      <c r="H593">
        <v>0.26775009282474699</v>
      </c>
      <c r="I593">
        <v>20775933.242123701</v>
      </c>
      <c r="J593">
        <v>4878893.8936577505</v>
      </c>
      <c r="K593">
        <v>0.547329278093723</v>
      </c>
      <c r="L593">
        <v>0.24640196143838</v>
      </c>
      <c r="M593">
        <v>734160.25629573094</v>
      </c>
      <c r="N593">
        <v>422704.70273019798</v>
      </c>
      <c r="O593">
        <v>1.9341003766258299E-2</v>
      </c>
      <c r="P593">
        <v>2.1348131386366799E-2</v>
      </c>
      <c r="Q593">
        <v>0.46419701517850021</v>
      </c>
    </row>
    <row r="594" spans="1:17" x14ac:dyDescent="0.2">
      <c r="A594">
        <v>42</v>
      </c>
      <c r="B594">
        <v>1986</v>
      </c>
      <c r="C594" t="s">
        <v>57</v>
      </c>
      <c r="D594">
        <v>6213144.9106409103</v>
      </c>
      <c r="E594">
        <v>1922505.3171057301</v>
      </c>
      <c r="F594">
        <v>4290639.5935351802</v>
      </c>
      <c r="G594">
        <v>0.237364612138452</v>
      </c>
      <c r="H594">
        <v>0.185106379699785</v>
      </c>
      <c r="I594">
        <v>1866669.7879014399</v>
      </c>
      <c r="J594">
        <v>4032244.8274220699</v>
      </c>
      <c r="K594">
        <v>0.23047080611607201</v>
      </c>
      <c r="L594">
        <v>0.17395873640654699</v>
      </c>
      <c r="M594">
        <v>55835.529204291699</v>
      </c>
      <c r="N594">
        <v>258394.76611310901</v>
      </c>
      <c r="O594">
        <v>6.8938060223804401E-3</v>
      </c>
      <c r="P594">
        <v>1.1147643293237201E-2</v>
      </c>
      <c r="Q594">
        <v>0.19863824548210512</v>
      </c>
    </row>
    <row r="595" spans="1:17" x14ac:dyDescent="0.2">
      <c r="A595">
        <v>42</v>
      </c>
      <c r="B595">
        <v>1987</v>
      </c>
      <c r="C595" t="s">
        <v>57</v>
      </c>
      <c r="D595">
        <v>6562892.5957293604</v>
      </c>
      <c r="E595">
        <v>2128080.5824083001</v>
      </c>
      <c r="F595">
        <v>4434812.0133210598</v>
      </c>
      <c r="G595">
        <v>0.241597876958139</v>
      </c>
      <c r="H595">
        <v>0.19147276399983401</v>
      </c>
      <c r="I595">
        <v>2053971.2069049301</v>
      </c>
      <c r="J595">
        <v>4191895.4835634199</v>
      </c>
      <c r="K595">
        <v>0.23318434791590401</v>
      </c>
      <c r="L595">
        <v>0.18098485622962099</v>
      </c>
      <c r="M595">
        <v>74109.375503374002</v>
      </c>
      <c r="N595">
        <v>242916.52975764399</v>
      </c>
      <c r="O595">
        <v>8.4135290422350292E-3</v>
      </c>
      <c r="P595">
        <v>1.0487907770213E-2</v>
      </c>
      <c r="Q595">
        <v>0.20528323553140471</v>
      </c>
    </row>
    <row r="596" spans="1:17" x14ac:dyDescent="0.2">
      <c r="A596">
        <v>42</v>
      </c>
      <c r="B596">
        <v>1988</v>
      </c>
      <c r="C596" t="s">
        <v>57</v>
      </c>
      <c r="D596">
        <v>6487530.9686044697</v>
      </c>
      <c r="E596">
        <v>2423612.45566977</v>
      </c>
      <c r="F596">
        <v>4063918.5129347001</v>
      </c>
      <c r="G596">
        <v>0.25700156181786699</v>
      </c>
      <c r="H596">
        <v>0.17597194308012901</v>
      </c>
      <c r="I596">
        <v>2339626.6544411802</v>
      </c>
      <c r="J596">
        <v>3831759.1362087699</v>
      </c>
      <c r="K596">
        <v>0.24809564864854899</v>
      </c>
      <c r="L596">
        <v>0.165919198051727</v>
      </c>
      <c r="M596">
        <v>83985.801228591605</v>
      </c>
      <c r="N596">
        <v>232159.37672592999</v>
      </c>
      <c r="O596">
        <v>8.9059131693181998E-3</v>
      </c>
      <c r="P596">
        <v>1.0052745028401601E-2</v>
      </c>
      <c r="Q596">
        <v>0.19946616106913484</v>
      </c>
    </row>
    <row r="597" spans="1:17" x14ac:dyDescent="0.2">
      <c r="A597">
        <v>42</v>
      </c>
      <c r="B597">
        <v>1989</v>
      </c>
      <c r="C597" t="s">
        <v>57</v>
      </c>
      <c r="D597">
        <v>7485962.1359359492</v>
      </c>
      <c r="E597">
        <v>2547808.7492370899</v>
      </c>
      <c r="F597">
        <v>4938153.3866988597</v>
      </c>
      <c r="G597">
        <v>0.25341872151252398</v>
      </c>
      <c r="H597">
        <v>0.21450753400530201</v>
      </c>
      <c r="I597">
        <v>2458480.0371408998</v>
      </c>
      <c r="J597">
        <v>4611435.0018691001</v>
      </c>
      <c r="K597">
        <v>0.24453360875806199</v>
      </c>
      <c r="L597">
        <v>0.20031527435763699</v>
      </c>
      <c r="M597">
        <v>89328.712096190706</v>
      </c>
      <c r="N597">
        <v>326718.38482976001</v>
      </c>
      <c r="O597">
        <v>8.8851127544622606E-3</v>
      </c>
      <c r="P597">
        <v>1.4192259647665101E-2</v>
      </c>
      <c r="Q597">
        <v>0.22633543096521752</v>
      </c>
    </row>
    <row r="598" spans="1:17" x14ac:dyDescent="0.2">
      <c r="A598">
        <v>42</v>
      </c>
      <c r="B598">
        <v>1990</v>
      </c>
      <c r="C598" t="s">
        <v>57</v>
      </c>
      <c r="D598">
        <v>8351985.7523037996</v>
      </c>
      <c r="E598">
        <v>3206634.87532769</v>
      </c>
      <c r="F598">
        <v>5145350.87697611</v>
      </c>
      <c r="G598">
        <v>0.30151927445064503</v>
      </c>
      <c r="H598">
        <v>0.22488344973680599</v>
      </c>
      <c r="I598">
        <v>3109058.0761395502</v>
      </c>
      <c r="J598">
        <v>4823229.5773993898</v>
      </c>
      <c r="K598">
        <v>0.29234414636830602</v>
      </c>
      <c r="L598">
        <v>0.21080476962061401</v>
      </c>
      <c r="M598">
        <v>97576.799188148303</v>
      </c>
      <c r="N598">
        <v>322121.29957671999</v>
      </c>
      <c r="O598">
        <v>9.1751280823390204E-3</v>
      </c>
      <c r="P598">
        <v>1.40786801161923E-2</v>
      </c>
      <c r="Q598">
        <v>0.2492014021606534</v>
      </c>
    </row>
    <row r="599" spans="1:17" x14ac:dyDescent="0.2">
      <c r="A599">
        <v>42</v>
      </c>
      <c r="B599">
        <v>1991</v>
      </c>
      <c r="C599" t="s">
        <v>57</v>
      </c>
      <c r="D599">
        <v>8923152.0456901696</v>
      </c>
      <c r="E599">
        <v>3410557.3997513</v>
      </c>
      <c r="F599">
        <v>5512594.6459388696</v>
      </c>
      <c r="G599">
        <v>0.30832709745783299</v>
      </c>
      <c r="H599">
        <v>0.240701446602266</v>
      </c>
      <c r="I599">
        <v>3315399.27634549</v>
      </c>
      <c r="J599">
        <v>5150376.2180604301</v>
      </c>
      <c r="K599">
        <v>0.29972444852092101</v>
      </c>
      <c r="L599">
        <v>0.224885573102376</v>
      </c>
      <c r="M599">
        <v>95158.123405809907</v>
      </c>
      <c r="N599">
        <v>362218.42787844402</v>
      </c>
      <c r="O599">
        <v>8.6026489369119205E-3</v>
      </c>
      <c r="P599">
        <v>1.5815873499889901E-2</v>
      </c>
      <c r="Q599">
        <v>0.26272615367822627</v>
      </c>
    </row>
    <row r="600" spans="1:17" x14ac:dyDescent="0.2">
      <c r="A600">
        <v>42</v>
      </c>
      <c r="B600">
        <v>1992</v>
      </c>
      <c r="C600" t="s">
        <v>57</v>
      </c>
      <c r="D600">
        <v>8482421.4241741188</v>
      </c>
      <c r="E600">
        <v>3436105.45948401</v>
      </c>
      <c r="F600">
        <v>5046315.9646901097</v>
      </c>
      <c r="G600">
        <v>0.29913172264684501</v>
      </c>
      <c r="H600">
        <v>0.22031601287031199</v>
      </c>
      <c r="I600">
        <v>3357879.8611506298</v>
      </c>
      <c r="J600">
        <v>4738491.2749524796</v>
      </c>
      <c r="K600">
        <v>0.29232175762672102</v>
      </c>
      <c r="L600">
        <v>0.206876761586688</v>
      </c>
      <c r="M600">
        <v>78225.598333380301</v>
      </c>
      <c r="N600">
        <v>307824.68973762501</v>
      </c>
      <c r="O600">
        <v>6.8099650201242897E-3</v>
      </c>
      <c r="P600">
        <v>1.3439251283624099E-2</v>
      </c>
      <c r="Q600">
        <v>0.24664059714337352</v>
      </c>
    </row>
    <row r="601" spans="1:17" x14ac:dyDescent="0.2">
      <c r="A601">
        <v>42</v>
      </c>
      <c r="B601">
        <v>1993</v>
      </c>
      <c r="C601" t="s">
        <v>57</v>
      </c>
      <c r="D601">
        <v>9758954.0988537297</v>
      </c>
      <c r="E601">
        <v>4462545.0412036804</v>
      </c>
      <c r="F601">
        <v>5296409.0576500501</v>
      </c>
      <c r="G601">
        <v>0.37399883966683201</v>
      </c>
      <c r="H601">
        <v>0.23214243164661599</v>
      </c>
      <c r="I601">
        <v>4358722.4871617705</v>
      </c>
      <c r="J601">
        <v>4967778.5981404698</v>
      </c>
      <c r="K601">
        <v>0.365297635671265</v>
      </c>
      <c r="L601">
        <v>0.21773850756271099</v>
      </c>
      <c r="M601">
        <v>103822.554041904</v>
      </c>
      <c r="N601">
        <v>328630.459509573</v>
      </c>
      <c r="O601">
        <v>8.7012039955669893E-3</v>
      </c>
      <c r="P601">
        <v>1.44039240839048E-2</v>
      </c>
      <c r="Q601">
        <v>0.28085488776777251</v>
      </c>
    </row>
    <row r="602" spans="1:17" x14ac:dyDescent="0.2">
      <c r="A602">
        <v>42</v>
      </c>
      <c r="B602">
        <v>1994</v>
      </c>
      <c r="C602" t="s">
        <v>57</v>
      </c>
      <c r="D602">
        <v>10403987.01601105</v>
      </c>
      <c r="E602">
        <v>5268484.8743243804</v>
      </c>
      <c r="F602">
        <v>5135502.1416866696</v>
      </c>
      <c r="G602">
        <v>0.42556510257366698</v>
      </c>
      <c r="H602">
        <v>0.22579050388319399</v>
      </c>
      <c r="I602">
        <v>5180297.3587809</v>
      </c>
      <c r="J602">
        <v>4845615.9074453004</v>
      </c>
      <c r="K602">
        <v>0.41844170182502399</v>
      </c>
      <c r="L602">
        <v>0.213045195422148</v>
      </c>
      <c r="M602">
        <v>88187.515543478294</v>
      </c>
      <c r="N602">
        <v>289886.23424136499</v>
      </c>
      <c r="O602">
        <v>7.1234007486431199E-3</v>
      </c>
      <c r="P602">
        <v>1.2745308461046099E-2</v>
      </c>
      <c r="Q602">
        <v>0.29620298042707677</v>
      </c>
    </row>
    <row r="603" spans="1:17" x14ac:dyDescent="0.2">
      <c r="A603">
        <v>42</v>
      </c>
      <c r="B603">
        <v>1995</v>
      </c>
      <c r="C603" t="s">
        <v>57</v>
      </c>
      <c r="D603">
        <v>10116728.043025039</v>
      </c>
      <c r="E603">
        <v>5103999.7809856599</v>
      </c>
      <c r="F603">
        <v>5012728.2620393801</v>
      </c>
      <c r="G603">
        <v>0.395542021948601</v>
      </c>
      <c r="H603">
        <v>0.223392257046793</v>
      </c>
      <c r="I603">
        <v>4960013.44708231</v>
      </c>
      <c r="J603">
        <v>4688722.9337956598</v>
      </c>
      <c r="K603">
        <v>0.38438358776189302</v>
      </c>
      <c r="L603">
        <v>0.20895295816844101</v>
      </c>
      <c r="M603">
        <v>143986.333903349</v>
      </c>
      <c r="N603">
        <v>324005.32824371703</v>
      </c>
      <c r="O603">
        <v>1.1158434186707301E-2</v>
      </c>
      <c r="P603">
        <v>1.44392988783525E-2</v>
      </c>
      <c r="Q603">
        <v>0.2862446384206348</v>
      </c>
    </row>
    <row r="604" spans="1:17" x14ac:dyDescent="0.2">
      <c r="A604">
        <v>42</v>
      </c>
      <c r="B604">
        <v>1996</v>
      </c>
      <c r="C604" t="s">
        <v>57</v>
      </c>
      <c r="D604">
        <v>10205412.01172629</v>
      </c>
      <c r="E604">
        <v>4859463.0040712804</v>
      </c>
      <c r="F604">
        <v>5345949.0076550096</v>
      </c>
      <c r="G604">
        <v>0.35376962613434798</v>
      </c>
      <c r="H604">
        <v>0.23821141870256399</v>
      </c>
      <c r="I604">
        <v>4800840.2385155503</v>
      </c>
      <c r="J604">
        <v>5075924.00709577</v>
      </c>
      <c r="K604">
        <v>0.34950188012285799</v>
      </c>
      <c r="L604">
        <v>0.226179310207651</v>
      </c>
      <c r="M604">
        <v>58622.765555721897</v>
      </c>
      <c r="N604">
        <v>270025.000559245</v>
      </c>
      <c r="O604">
        <v>4.2677460114901797E-3</v>
      </c>
      <c r="P604">
        <v>1.20321084949131E-2</v>
      </c>
      <c r="Q604">
        <v>0.28208678225010414</v>
      </c>
    </row>
    <row r="605" spans="1:17" x14ac:dyDescent="0.2">
      <c r="A605">
        <v>42</v>
      </c>
      <c r="B605">
        <v>1997</v>
      </c>
      <c r="C605" t="s">
        <v>57</v>
      </c>
      <c r="D605">
        <v>11008043.259812679</v>
      </c>
      <c r="E605">
        <v>5472576.9964787597</v>
      </c>
      <c r="F605">
        <v>5535466.2633339204</v>
      </c>
      <c r="G605">
        <v>0.374864511423048</v>
      </c>
      <c r="H605">
        <v>0.24745307896592</v>
      </c>
      <c r="I605">
        <v>5387033.4165608399</v>
      </c>
      <c r="J605">
        <v>5201419.1979481904</v>
      </c>
      <c r="K605">
        <v>0.36900488581852198</v>
      </c>
      <c r="L605">
        <v>0.232520104774249</v>
      </c>
      <c r="M605">
        <v>85543.579917916199</v>
      </c>
      <c r="N605">
        <v>334047.065385731</v>
      </c>
      <c r="O605">
        <v>5.8596256045262097E-3</v>
      </c>
      <c r="P605">
        <v>1.4932974191670599E-2</v>
      </c>
      <c r="Q605">
        <v>0.29776758907082584</v>
      </c>
    </row>
    <row r="606" spans="1:17" x14ac:dyDescent="0.2">
      <c r="A606">
        <v>42</v>
      </c>
      <c r="B606">
        <v>1998</v>
      </c>
      <c r="C606" t="s">
        <v>57</v>
      </c>
      <c r="D606">
        <v>11536910.33541319</v>
      </c>
      <c r="E606">
        <v>5947354.3439922296</v>
      </c>
      <c r="F606">
        <v>5589555.9914209601</v>
      </c>
      <c r="G606">
        <v>0.39276886790819898</v>
      </c>
      <c r="H606">
        <v>0.25025103455726799</v>
      </c>
      <c r="I606">
        <v>5877593.4381085103</v>
      </c>
      <c r="J606">
        <v>5337335.15098402</v>
      </c>
      <c r="K606">
        <v>0.38816179214923102</v>
      </c>
      <c r="L606">
        <v>0.23895880913665701</v>
      </c>
      <c r="M606">
        <v>69760.905883728599</v>
      </c>
      <c r="N606">
        <v>252220.84043693999</v>
      </c>
      <c r="O606">
        <v>4.6070757589684796E-3</v>
      </c>
      <c r="P606">
        <v>1.1292225420610201E-2</v>
      </c>
      <c r="Q606">
        <v>0.30783220766730984</v>
      </c>
    </row>
    <row r="607" spans="1:17" x14ac:dyDescent="0.2">
      <c r="A607">
        <v>42</v>
      </c>
      <c r="B607">
        <v>1999</v>
      </c>
      <c r="C607" t="s">
        <v>57</v>
      </c>
      <c r="D607">
        <v>11880360.842301909</v>
      </c>
      <c r="E607">
        <v>6173244.1611723397</v>
      </c>
      <c r="F607">
        <v>5707116.6811295701</v>
      </c>
      <c r="G607">
        <v>0.38517644070621898</v>
      </c>
      <c r="H607">
        <v>0.25532508460880299</v>
      </c>
      <c r="I607">
        <v>6056944.5330904303</v>
      </c>
      <c r="J607">
        <v>5462261.4680932704</v>
      </c>
      <c r="K607">
        <v>0.37791998435514901</v>
      </c>
      <c r="L607">
        <v>0.24437074786077201</v>
      </c>
      <c r="M607">
        <v>116299.628081908</v>
      </c>
      <c r="N607">
        <v>244855.2130363</v>
      </c>
      <c r="O607">
        <v>7.2564563510702802E-3</v>
      </c>
      <c r="P607">
        <v>1.09543367480312E-2</v>
      </c>
      <c r="Q607">
        <v>0.30955038173692428</v>
      </c>
    </row>
    <row r="608" spans="1:17" x14ac:dyDescent="0.2">
      <c r="A608">
        <v>42</v>
      </c>
      <c r="B608">
        <v>2000</v>
      </c>
      <c r="C608" t="s">
        <v>57</v>
      </c>
      <c r="D608">
        <v>13320499.47093216</v>
      </c>
      <c r="E608">
        <v>7177598.3975298703</v>
      </c>
      <c r="F608">
        <v>6142901.0734022902</v>
      </c>
      <c r="G608">
        <v>0.42161295427986401</v>
      </c>
      <c r="H608">
        <v>0.27539889828804898</v>
      </c>
      <c r="I608">
        <v>7078119.3264133399</v>
      </c>
      <c r="J608">
        <v>5887856.0112746302</v>
      </c>
      <c r="K608">
        <v>0.41576954221645201</v>
      </c>
      <c r="L608">
        <v>0.26396470322541199</v>
      </c>
      <c r="M608">
        <v>99479.071116533203</v>
      </c>
      <c r="N608">
        <v>255045.06212766</v>
      </c>
      <c r="O608">
        <v>5.8434120634127803E-3</v>
      </c>
      <c r="P608">
        <v>1.14341950626371E-2</v>
      </c>
      <c r="Q608">
        <v>0.33868884260666265</v>
      </c>
    </row>
    <row r="609" spans="1:17" x14ac:dyDescent="0.2">
      <c r="A609">
        <v>42</v>
      </c>
      <c r="B609">
        <v>2001</v>
      </c>
      <c r="C609" t="s">
        <v>57</v>
      </c>
      <c r="D609">
        <v>13180413.581627369</v>
      </c>
      <c r="E609">
        <v>7320110.61731028</v>
      </c>
      <c r="F609">
        <v>5860302.9643170899</v>
      </c>
      <c r="G609">
        <v>0.41795807008196001</v>
      </c>
      <c r="H609">
        <v>0.26430029159149399</v>
      </c>
      <c r="I609">
        <v>7240876.0154317301</v>
      </c>
      <c r="J609">
        <v>5631494.7588301403</v>
      </c>
      <c r="K609">
        <v>0.41343399346397097</v>
      </c>
      <c r="L609">
        <v>0.25398101700843101</v>
      </c>
      <c r="M609">
        <v>79234.601878549802</v>
      </c>
      <c r="N609">
        <v>228808.20548695201</v>
      </c>
      <c r="O609">
        <v>4.5240766179896396E-3</v>
      </c>
      <c r="P609">
        <v>1.0319274583063301E-2</v>
      </c>
      <c r="Q609">
        <v>0.33211010136005498</v>
      </c>
    </row>
    <row r="610" spans="1:17" x14ac:dyDescent="0.2">
      <c r="A610">
        <v>42</v>
      </c>
      <c r="B610">
        <v>2002</v>
      </c>
      <c r="C610" t="s">
        <v>57</v>
      </c>
      <c r="D610">
        <v>13095701.142143141</v>
      </c>
      <c r="E610">
        <v>7231585.6552788503</v>
      </c>
      <c r="F610">
        <v>5864115.4868642902</v>
      </c>
      <c r="G610">
        <v>0.39840375506854703</v>
      </c>
      <c r="H610">
        <v>0.26620343322005302</v>
      </c>
      <c r="I610">
        <v>7003093.1757281497</v>
      </c>
      <c r="J610">
        <v>5549034.7264938997</v>
      </c>
      <c r="K610">
        <v>0.38581560826405298</v>
      </c>
      <c r="L610">
        <v>0.25190023944086098</v>
      </c>
      <c r="M610">
        <v>228492.479550708</v>
      </c>
      <c r="N610">
        <v>315080.76037039002</v>
      </c>
      <c r="O610">
        <v>1.2588146804494301E-2</v>
      </c>
      <c r="P610">
        <v>1.43031937791923E-2</v>
      </c>
      <c r="Q610">
        <v>0.32592505891033402</v>
      </c>
    </row>
    <row r="611" spans="1:17" x14ac:dyDescent="0.2">
      <c r="A611">
        <v>42</v>
      </c>
      <c r="B611">
        <v>2003</v>
      </c>
      <c r="C611" t="s">
        <v>57</v>
      </c>
      <c r="D611">
        <v>13513822.47024329</v>
      </c>
      <c r="E611">
        <v>7761205.7911952902</v>
      </c>
      <c r="F611">
        <v>5752616.6790479999</v>
      </c>
      <c r="G611">
        <v>0.41804288477711798</v>
      </c>
      <c r="H611">
        <v>0.26422290552271499</v>
      </c>
      <c r="I611">
        <v>7502596.3764557997</v>
      </c>
      <c r="J611">
        <v>5475944.57372698</v>
      </c>
      <c r="K611">
        <v>0.40411337064274699</v>
      </c>
      <c r="L611">
        <v>0.25151510459948301</v>
      </c>
      <c r="M611">
        <v>258609.41473948199</v>
      </c>
      <c r="N611">
        <v>276672.10532102198</v>
      </c>
      <c r="O611">
        <v>1.39295141343708E-2</v>
      </c>
      <c r="P611">
        <v>1.2707800923232201E-2</v>
      </c>
      <c r="Q611">
        <v>0.33501962834367616</v>
      </c>
    </row>
    <row r="612" spans="1:17" x14ac:dyDescent="0.2">
      <c r="A612">
        <v>42</v>
      </c>
      <c r="B612">
        <v>2004</v>
      </c>
      <c r="C612" t="s">
        <v>57</v>
      </c>
      <c r="D612">
        <v>14862883.98606047</v>
      </c>
      <c r="E612">
        <v>8314855.9436184699</v>
      </c>
      <c r="F612">
        <v>6548028.0424419995</v>
      </c>
      <c r="G612">
        <v>0.43411057230829803</v>
      </c>
      <c r="H612">
        <v>0.30562782551863998</v>
      </c>
      <c r="I612">
        <v>8081863.2027978599</v>
      </c>
      <c r="J612">
        <v>6420721.2938518003</v>
      </c>
      <c r="K612">
        <v>0.42194624706356099</v>
      </c>
      <c r="L612">
        <v>0.29968580992352101</v>
      </c>
      <c r="M612">
        <v>232992.74082060499</v>
      </c>
      <c r="N612">
        <v>127306.74859020099</v>
      </c>
      <c r="O612">
        <v>1.21643252447373E-2</v>
      </c>
      <c r="P612">
        <v>5.9420155951196698E-3</v>
      </c>
      <c r="Q612">
        <v>0.36627379443809766</v>
      </c>
    </row>
    <row r="613" spans="1:17" x14ac:dyDescent="0.2">
      <c r="A613">
        <v>42</v>
      </c>
      <c r="B613">
        <v>2005</v>
      </c>
      <c r="C613" t="s">
        <v>57</v>
      </c>
      <c r="D613">
        <v>14422956.084401298</v>
      </c>
      <c r="E613">
        <v>8246641.3565829396</v>
      </c>
      <c r="F613">
        <v>6176314.7278183596</v>
      </c>
      <c r="G613">
        <v>0.42368155421207998</v>
      </c>
      <c r="H613">
        <v>0.29107680395861102</v>
      </c>
      <c r="I613">
        <v>7972274.3500105496</v>
      </c>
      <c r="J613">
        <v>6079771.78233968</v>
      </c>
      <c r="K613">
        <v>0.409585604753054</v>
      </c>
      <c r="L613">
        <v>0.28652693672336199</v>
      </c>
      <c r="M613">
        <v>274367.00657238998</v>
      </c>
      <c r="N613">
        <v>96542.945478686699</v>
      </c>
      <c r="O613">
        <v>1.4095949459025901E-2</v>
      </c>
      <c r="P613">
        <v>4.5498672352489904E-3</v>
      </c>
      <c r="Q613">
        <v>0.35451965116949435</v>
      </c>
    </row>
    <row r="614" spans="1:17" x14ac:dyDescent="0.2">
      <c r="A614">
        <v>42</v>
      </c>
      <c r="B614">
        <v>2006</v>
      </c>
      <c r="C614" t="s">
        <v>57</v>
      </c>
      <c r="D614">
        <v>15619379.184167761</v>
      </c>
      <c r="E614">
        <v>9694824.2788972408</v>
      </c>
      <c r="F614">
        <v>5924554.9052705197</v>
      </c>
      <c r="G614">
        <v>0.48386988804363901</v>
      </c>
      <c r="H614">
        <v>0.28308621572540599</v>
      </c>
      <c r="I614">
        <v>9399162.4848577902</v>
      </c>
      <c r="J614">
        <v>5720569.6578824101</v>
      </c>
      <c r="K614">
        <v>0.46911337105425299</v>
      </c>
      <c r="L614">
        <v>0.27333942247760601</v>
      </c>
      <c r="M614">
        <v>295661.79403945</v>
      </c>
      <c r="N614">
        <v>203985.24738811</v>
      </c>
      <c r="O614">
        <v>1.4756516989385101E-2</v>
      </c>
      <c r="P614">
        <v>9.7467932477999595E-3</v>
      </c>
      <c r="Q614">
        <v>0.38129096313610211</v>
      </c>
    </row>
    <row r="615" spans="1:17" x14ac:dyDescent="0.2">
      <c r="A615">
        <v>42</v>
      </c>
      <c r="B615">
        <v>2007</v>
      </c>
      <c r="C615" t="s">
        <v>57</v>
      </c>
      <c r="D615">
        <v>16022733.6897173</v>
      </c>
      <c r="E615">
        <v>10003846.2511419</v>
      </c>
      <c r="F615">
        <v>6018887.4385754</v>
      </c>
      <c r="G615">
        <v>0.48770203906966603</v>
      </c>
      <c r="H615">
        <v>0.293942103630492</v>
      </c>
      <c r="I615">
        <v>9721053.2614614908</v>
      </c>
      <c r="J615">
        <v>5903328.3290979099</v>
      </c>
      <c r="K615">
        <v>0.473915469960208</v>
      </c>
      <c r="L615">
        <v>0.28829858760196803</v>
      </c>
      <c r="M615">
        <v>282792.98968043597</v>
      </c>
      <c r="N615">
        <v>115559.10947749201</v>
      </c>
      <c r="O615">
        <v>1.3786569109457501E-2</v>
      </c>
      <c r="P615">
        <v>5.6435160285237297E-3</v>
      </c>
      <c r="Q615">
        <v>0.39090661802139759</v>
      </c>
    </row>
    <row r="616" spans="1:17" x14ac:dyDescent="0.2">
      <c r="A616">
        <v>42</v>
      </c>
      <c r="B616">
        <v>2008</v>
      </c>
      <c r="C616" t="s">
        <v>57</v>
      </c>
      <c r="D616">
        <v>15077774.983899079</v>
      </c>
      <c r="E616">
        <v>9963890.7353096604</v>
      </c>
      <c r="F616">
        <v>5113884.2485894198</v>
      </c>
      <c r="G616">
        <v>0.47616124948895</v>
      </c>
      <c r="H616">
        <v>0.25620224486968801</v>
      </c>
      <c r="I616">
        <v>9675562.1246533692</v>
      </c>
      <c r="J616">
        <v>4977933.53133725</v>
      </c>
      <c r="K616">
        <v>0.46238240393949198</v>
      </c>
      <c r="L616">
        <v>0.24939120315296301</v>
      </c>
      <c r="M616">
        <v>288328.61065629299</v>
      </c>
      <c r="N616">
        <v>135950.71725216499</v>
      </c>
      <c r="O616">
        <v>1.37788455494586E-2</v>
      </c>
      <c r="P616">
        <v>6.8110417167257103E-3</v>
      </c>
      <c r="Q616">
        <v>0.36877782503579948</v>
      </c>
    </row>
    <row r="617" spans="1:17" x14ac:dyDescent="0.2">
      <c r="A617">
        <v>42</v>
      </c>
      <c r="B617">
        <v>2009</v>
      </c>
      <c r="C617" t="s">
        <v>57</v>
      </c>
      <c r="D617">
        <v>16060014.32322227</v>
      </c>
      <c r="E617">
        <v>10306836.9646437</v>
      </c>
      <c r="F617">
        <v>5753177.3585785702</v>
      </c>
      <c r="G617">
        <v>0.48328649736053197</v>
      </c>
      <c r="H617">
        <v>0.297762097958501</v>
      </c>
      <c r="I617">
        <v>9989993.2226278298</v>
      </c>
      <c r="J617">
        <v>5526352.6085475804</v>
      </c>
      <c r="K617">
        <v>0.46842972774103098</v>
      </c>
      <c r="L617">
        <v>0.286022530545821</v>
      </c>
      <c r="M617">
        <v>316843.74201590102</v>
      </c>
      <c r="N617">
        <v>226824.750030981</v>
      </c>
      <c r="O617">
        <v>1.4856769619501E-2</v>
      </c>
      <c r="P617">
        <v>1.1739567412680001E-2</v>
      </c>
      <c r="Q617">
        <v>0.39510026739380805</v>
      </c>
    </row>
    <row r="618" spans="1:17" x14ac:dyDescent="0.2">
      <c r="A618">
        <v>42</v>
      </c>
      <c r="B618">
        <v>2010</v>
      </c>
      <c r="C618" t="s">
        <v>57</v>
      </c>
      <c r="D618">
        <v>16814192.618811041</v>
      </c>
      <c r="E618">
        <v>10898728.188642301</v>
      </c>
      <c r="F618">
        <v>5915464.4301687405</v>
      </c>
      <c r="G618">
        <v>0.50280265443818295</v>
      </c>
      <c r="H618">
        <v>0.31722997803322101</v>
      </c>
      <c r="I618">
        <v>10726075.8654401</v>
      </c>
      <c r="J618">
        <v>5715547.4123219298</v>
      </c>
      <c r="K618">
        <v>0.49483750062404902</v>
      </c>
      <c r="L618">
        <v>0.30650898191724901</v>
      </c>
      <c r="M618">
        <v>172652.32320219401</v>
      </c>
      <c r="N618">
        <v>199917.017846809</v>
      </c>
      <c r="O618">
        <v>7.9651538141347206E-3</v>
      </c>
      <c r="P618">
        <v>1.07209961159721E-2</v>
      </c>
      <c r="Q618">
        <v>0.41698558477800152</v>
      </c>
    </row>
    <row r="619" spans="1:17" x14ac:dyDescent="0.2">
      <c r="A619">
        <v>42</v>
      </c>
      <c r="B619">
        <v>2011</v>
      </c>
      <c r="C619" t="s">
        <v>57</v>
      </c>
      <c r="D619">
        <v>15482585.407173639</v>
      </c>
      <c r="E619">
        <v>11017331.769402299</v>
      </c>
      <c r="F619">
        <v>4465253.6377713401</v>
      </c>
      <c r="G619">
        <v>0.494246315259459</v>
      </c>
      <c r="H619">
        <v>0.24876844942308299</v>
      </c>
      <c r="I619">
        <v>10770749.4003799</v>
      </c>
      <c r="J619">
        <v>4335020.4195266301</v>
      </c>
      <c r="K619">
        <v>0.48318443295908597</v>
      </c>
      <c r="L619">
        <v>0.241512889404709</v>
      </c>
      <c r="M619">
        <v>246582.36902244299</v>
      </c>
      <c r="N619">
        <v>130233.218244709</v>
      </c>
      <c r="O619">
        <v>1.1061882300373201E-2</v>
      </c>
      <c r="P619">
        <v>7.2555600183743301E-3</v>
      </c>
      <c r="Q619">
        <v>0.38475023314770906</v>
      </c>
    </row>
    <row r="620" spans="1:17" x14ac:dyDescent="0.2">
      <c r="A620">
        <v>42</v>
      </c>
      <c r="B620">
        <v>2012</v>
      </c>
      <c r="C620" t="s">
        <v>57</v>
      </c>
      <c r="D620">
        <v>14816588.655326329</v>
      </c>
      <c r="E620">
        <v>11319524.1814819</v>
      </c>
      <c r="F620">
        <v>3497064.4738444299</v>
      </c>
      <c r="G620">
        <v>0.49703835817689002</v>
      </c>
      <c r="H620">
        <v>0.204495579609661</v>
      </c>
      <c r="I620">
        <v>11086423.165482</v>
      </c>
      <c r="J620">
        <v>3388547.4011774398</v>
      </c>
      <c r="K620">
        <v>0.486802932692178</v>
      </c>
      <c r="L620">
        <v>0.198149896869593</v>
      </c>
      <c r="M620">
        <v>233101.015999881</v>
      </c>
      <c r="N620">
        <v>108517.072666986</v>
      </c>
      <c r="O620">
        <v>1.0235425484711401E-2</v>
      </c>
      <c r="P620">
        <v>6.3456827400678404E-3</v>
      </c>
      <c r="Q620">
        <v>0.37157706220229547</v>
      </c>
    </row>
    <row r="621" spans="1:17" x14ac:dyDescent="0.2">
      <c r="A621">
        <v>42</v>
      </c>
      <c r="B621">
        <v>2013</v>
      </c>
      <c r="C621" t="s">
        <v>57</v>
      </c>
      <c r="D621">
        <v>14933413.408250138</v>
      </c>
      <c r="E621">
        <v>11554204.709795499</v>
      </c>
      <c r="F621">
        <v>3379208.6984546399</v>
      </c>
      <c r="G621">
        <v>0.49844377193133699</v>
      </c>
      <c r="H621">
        <v>0.20910280902339801</v>
      </c>
      <c r="I621">
        <v>11252412.8776919</v>
      </c>
      <c r="J621">
        <v>3210265.8547719601</v>
      </c>
      <c r="K621">
        <v>0.485424592947584</v>
      </c>
      <c r="L621">
        <v>0.198648757104496</v>
      </c>
      <c r="M621">
        <v>301791.83210353798</v>
      </c>
      <c r="N621">
        <v>168942.84368268101</v>
      </c>
      <c r="O621">
        <v>1.30191789837536E-2</v>
      </c>
      <c r="P621">
        <v>1.0454051918901801E-2</v>
      </c>
      <c r="Q621">
        <v>0.37958837945563945</v>
      </c>
    </row>
    <row r="622" spans="1:17" x14ac:dyDescent="0.2">
      <c r="A622">
        <v>42</v>
      </c>
      <c r="B622">
        <v>2014</v>
      </c>
      <c r="C622" t="s">
        <v>57</v>
      </c>
      <c r="D622">
        <v>15605327.699193642</v>
      </c>
      <c r="E622">
        <v>12112130.8361421</v>
      </c>
      <c r="F622">
        <v>3493196.8630515402</v>
      </c>
      <c r="G622">
        <v>0.52288234839438996</v>
      </c>
      <c r="H622">
        <v>0.22882188531598599</v>
      </c>
      <c r="I622">
        <v>11806741.6714014</v>
      </c>
      <c r="J622">
        <v>3275370.0395920798</v>
      </c>
      <c r="K622">
        <v>0.50969865629313704</v>
      </c>
      <c r="L622">
        <v>0.21455313769869699</v>
      </c>
      <c r="M622">
        <v>305389.16474065802</v>
      </c>
      <c r="N622">
        <v>217826.823459465</v>
      </c>
      <c r="O622">
        <v>1.31836921012536E-2</v>
      </c>
      <c r="P622">
        <v>1.4268747617288699E-2</v>
      </c>
      <c r="Q622">
        <v>0.40606970834920486</v>
      </c>
    </row>
    <row r="623" spans="1:17" x14ac:dyDescent="0.2">
      <c r="A623">
        <v>42</v>
      </c>
      <c r="B623">
        <v>2015</v>
      </c>
      <c r="C623" t="s">
        <v>57</v>
      </c>
      <c r="D623">
        <v>17406734.989258308</v>
      </c>
      <c r="E623">
        <v>12920953.291179299</v>
      </c>
      <c r="F623">
        <v>4485781.6980790095</v>
      </c>
      <c r="G623">
        <v>0.55278094965104596</v>
      </c>
      <c r="H623">
        <v>0.30890165660420799</v>
      </c>
      <c r="I623">
        <v>12580323.197520999</v>
      </c>
      <c r="J623">
        <v>4266036.2367663402</v>
      </c>
      <c r="K623">
        <v>0.53820819929672803</v>
      </c>
      <c r="L623">
        <v>0.29376945856171099</v>
      </c>
      <c r="M623">
        <v>340630.09365831001</v>
      </c>
      <c r="N623">
        <v>219745.46131267099</v>
      </c>
      <c r="O623">
        <v>1.4572750354318501E-2</v>
      </c>
      <c r="P623">
        <v>1.5132198042497E-2</v>
      </c>
      <c r="Q623">
        <v>0.45932703194828861</v>
      </c>
    </row>
    <row r="624" spans="1:17" x14ac:dyDescent="0.2">
      <c r="A624">
        <v>42</v>
      </c>
      <c r="B624">
        <v>2016</v>
      </c>
      <c r="C624" t="s">
        <v>57</v>
      </c>
      <c r="D624">
        <v>16870897.508052841</v>
      </c>
      <c r="E624">
        <v>12798268.1038725</v>
      </c>
      <c r="F624">
        <v>4072629.40418034</v>
      </c>
      <c r="G624">
        <v>0.54545013554495303</v>
      </c>
      <c r="H624">
        <v>0.28632251262277802</v>
      </c>
      <c r="I624">
        <v>12417776.4338926</v>
      </c>
      <c r="J624">
        <v>3758934.7085273899</v>
      </c>
      <c r="K624">
        <v>0.52923393884709602</v>
      </c>
      <c r="L624">
        <v>0.264268491855851</v>
      </c>
      <c r="M624">
        <v>380491.66997997399</v>
      </c>
      <c r="N624">
        <v>313694.69565294997</v>
      </c>
      <c r="O624">
        <v>1.6216196697856702E-2</v>
      </c>
      <c r="P624">
        <v>2.2054020766926901E-2</v>
      </c>
      <c r="Q624">
        <v>0.44765109924997293</v>
      </c>
    </row>
    <row r="625" spans="1:17" x14ac:dyDescent="0.2">
      <c r="A625">
        <v>42</v>
      </c>
      <c r="B625">
        <v>2017</v>
      </c>
      <c r="C625" t="s">
        <v>57</v>
      </c>
      <c r="D625">
        <v>17143859.57439623</v>
      </c>
      <c r="E625">
        <v>13249845.5522779</v>
      </c>
      <c r="F625">
        <v>3894014.02211833</v>
      </c>
      <c r="G625">
        <v>0.56669134661144704</v>
      </c>
      <c r="H625">
        <v>0.28343263177244299</v>
      </c>
      <c r="I625">
        <v>12935036.032686699</v>
      </c>
      <c r="J625">
        <v>3663080.1653345302</v>
      </c>
      <c r="K625">
        <v>0.55322705150858198</v>
      </c>
      <c r="L625">
        <v>0.26662370647792499</v>
      </c>
      <c r="M625">
        <v>314809.51959121902</v>
      </c>
      <c r="N625">
        <v>230933.85678380099</v>
      </c>
      <c r="O625">
        <v>1.3464295102864799E-2</v>
      </c>
      <c r="P625">
        <v>1.68089252945181E-2</v>
      </c>
      <c r="Q625">
        <v>0.46185182994970997</v>
      </c>
    </row>
    <row r="626" spans="1:17" x14ac:dyDescent="0.2">
      <c r="A626">
        <v>42</v>
      </c>
      <c r="B626">
        <v>2018</v>
      </c>
      <c r="C626" t="s">
        <v>57</v>
      </c>
      <c r="D626">
        <v>18068206.790483009</v>
      </c>
      <c r="E626">
        <v>14157791.6637375</v>
      </c>
      <c r="F626">
        <v>3910415.1267455099</v>
      </c>
      <c r="G626">
        <v>0.60647740334840405</v>
      </c>
      <c r="H626">
        <v>0.29411439791280303</v>
      </c>
      <c r="I626">
        <v>13826661.7474251</v>
      </c>
      <c r="J626">
        <v>3718437.9045136501</v>
      </c>
      <c r="K626">
        <v>0.59229278920900497</v>
      </c>
      <c r="L626">
        <v>0.279675198160451</v>
      </c>
      <c r="M626">
        <v>331129.91631238803</v>
      </c>
      <c r="N626">
        <v>191977.222231858</v>
      </c>
      <c r="O626">
        <v>1.4184614139398701E-2</v>
      </c>
      <c r="P626">
        <v>1.44391997523515E-2</v>
      </c>
      <c r="Q626">
        <v>0.49312979458406148</v>
      </c>
    </row>
    <row r="627" spans="1:17" x14ac:dyDescent="0.2">
      <c r="A627">
        <v>42</v>
      </c>
      <c r="B627">
        <v>2019</v>
      </c>
      <c r="C627" t="s">
        <v>57</v>
      </c>
      <c r="D627">
        <v>19566779.200697839</v>
      </c>
      <c r="E627">
        <v>15379547.1318327</v>
      </c>
      <c r="F627">
        <v>4225407.3681268403</v>
      </c>
      <c r="G627">
        <v>0.65553560265937605</v>
      </c>
      <c r="H627">
        <v>0.327182312780471</v>
      </c>
      <c r="I627">
        <v>14772990.1246936</v>
      </c>
      <c r="J627">
        <v>3956851.2186737601</v>
      </c>
      <c r="K627">
        <v>0.62968180411681896</v>
      </c>
      <c r="L627">
        <v>0.30638743682311997</v>
      </c>
      <c r="M627">
        <v>606557.00713905995</v>
      </c>
      <c r="N627">
        <v>268556.14945307397</v>
      </c>
      <c r="O627">
        <v>2.58537985425576E-2</v>
      </c>
      <c r="P627">
        <v>2.0794875957351001E-2</v>
      </c>
      <c r="Q627">
        <v>0.53877236991689104</v>
      </c>
    </row>
    <row r="628" spans="1:17" x14ac:dyDescent="0.2">
      <c r="A628">
        <v>42</v>
      </c>
      <c r="B628">
        <v>2020</v>
      </c>
      <c r="C628" t="s">
        <v>57</v>
      </c>
      <c r="D628">
        <v>18843258.32268988</v>
      </c>
      <c r="E628">
        <v>15341371.832571</v>
      </c>
      <c r="F628">
        <v>3919196.81472428</v>
      </c>
      <c r="G628">
        <v>0.64184737764133803</v>
      </c>
      <c r="H628">
        <v>0.310609768478601</v>
      </c>
      <c r="I628">
        <v>14882342.4122709</v>
      </c>
      <c r="J628">
        <v>3633455.9013731</v>
      </c>
      <c r="K628">
        <v>0.62264265247755801</v>
      </c>
      <c r="L628">
        <v>0.287963822603307</v>
      </c>
      <c r="M628">
        <v>459029.42030016601</v>
      </c>
      <c r="N628">
        <v>285740.91335117602</v>
      </c>
      <c r="O628">
        <v>1.9204725163780099E-2</v>
      </c>
      <c r="P628">
        <v>2.2645945875294601E-2</v>
      </c>
      <c r="Q628">
        <v>0.52532844005665447</v>
      </c>
    </row>
    <row r="629" spans="1:17" x14ac:dyDescent="0.2">
      <c r="A629">
        <v>42</v>
      </c>
      <c r="B629">
        <v>2021</v>
      </c>
      <c r="C629" t="s">
        <v>57</v>
      </c>
      <c r="D629">
        <v>15930324.431593612</v>
      </c>
      <c r="E629">
        <v>11575447.726070501</v>
      </c>
      <c r="F629">
        <v>4354876.70552311</v>
      </c>
      <c r="G629">
        <v>0.48410199774266899</v>
      </c>
      <c r="H629">
        <v>0.407133992794871</v>
      </c>
      <c r="I629">
        <v>11044633.867274901</v>
      </c>
      <c r="J629">
        <v>3924243.3121680599</v>
      </c>
      <c r="K629">
        <v>0.46190259297202801</v>
      </c>
      <c r="L629">
        <v>0.36687441606676502</v>
      </c>
      <c r="M629">
        <v>530813.85879557498</v>
      </c>
      <c r="N629">
        <v>430633.393355051</v>
      </c>
      <c r="O629">
        <v>2.21994047706408E-2</v>
      </c>
      <c r="P629">
        <v>4.0259576728105297E-2</v>
      </c>
      <c r="Q629">
        <v>0.46031293731192596</v>
      </c>
    </row>
    <row r="630" spans="1:17" x14ac:dyDescent="0.2">
      <c r="A630">
        <v>42</v>
      </c>
      <c r="B630">
        <v>2022</v>
      </c>
      <c r="C630" t="s">
        <v>57</v>
      </c>
      <c r="D630">
        <v>17195582.106851749</v>
      </c>
      <c r="E630">
        <v>14301849.1393739</v>
      </c>
      <c r="F630">
        <v>2893732.9674778502</v>
      </c>
      <c r="G630">
        <v>0.59252746103843501</v>
      </c>
      <c r="H630">
        <v>0.28050729980745998</v>
      </c>
      <c r="I630">
        <v>13775695.3639559</v>
      </c>
      <c r="J630">
        <v>2657193.5010172501</v>
      </c>
      <c r="K630">
        <v>0.57072884201889096</v>
      </c>
      <c r="L630">
        <v>0.25757807731856103</v>
      </c>
      <c r="M630">
        <v>526153.77541798004</v>
      </c>
      <c r="N630">
        <v>236539.46646060699</v>
      </c>
      <c r="O630">
        <v>2.1798619019543899E-2</v>
      </c>
      <c r="P630">
        <v>2.2929222488899201E-2</v>
      </c>
      <c r="Q630">
        <v>0.49910125350481693</v>
      </c>
    </row>
    <row r="631" spans="1:17" x14ac:dyDescent="0.2">
      <c r="A631">
        <v>43</v>
      </c>
      <c r="B631">
        <v>1986</v>
      </c>
      <c r="C631" t="s">
        <v>58</v>
      </c>
      <c r="D631">
        <v>6924796.7028346304</v>
      </c>
      <c r="E631">
        <v>1442479.9418301301</v>
      </c>
      <c r="F631">
        <v>5482316.7610045001</v>
      </c>
      <c r="G631">
        <v>0.225955105983704</v>
      </c>
      <c r="H631">
        <v>0.189663926839863</v>
      </c>
      <c r="I631">
        <v>1393431.0243750501</v>
      </c>
      <c r="J631">
        <v>5118056.9164065802</v>
      </c>
      <c r="K631">
        <v>0.218271911908999</v>
      </c>
      <c r="L631">
        <v>0.17706214632839501</v>
      </c>
      <c r="M631">
        <v>49048.917455082403</v>
      </c>
      <c r="N631">
        <v>364259.84459791798</v>
      </c>
      <c r="O631">
        <v>7.68319407470428E-3</v>
      </c>
      <c r="P631">
        <v>1.26017805114677E-2</v>
      </c>
      <c r="Q631">
        <v>0.19622908281192092</v>
      </c>
    </row>
    <row r="632" spans="1:17" x14ac:dyDescent="0.2">
      <c r="A632">
        <v>43</v>
      </c>
      <c r="B632">
        <v>1987</v>
      </c>
      <c r="C632" t="s">
        <v>58</v>
      </c>
      <c r="D632">
        <v>7418884.3276205007</v>
      </c>
      <c r="E632">
        <v>1605512.6987484</v>
      </c>
      <c r="F632">
        <v>5813371.6288721003</v>
      </c>
      <c r="G632">
        <v>0.23557850425239499</v>
      </c>
      <c r="H632">
        <v>0.20045818295991599</v>
      </c>
      <c r="I632">
        <v>1543063.50900512</v>
      </c>
      <c r="J632">
        <v>5463352.20279931</v>
      </c>
      <c r="K632">
        <v>0.226415271396645</v>
      </c>
      <c r="L632">
        <v>0.18838872264832099</v>
      </c>
      <c r="M632">
        <v>62449.1897432771</v>
      </c>
      <c r="N632">
        <v>350019.42607279099</v>
      </c>
      <c r="O632">
        <v>9.1632328557500406E-3</v>
      </c>
      <c r="P632">
        <v>1.2069460311595E-2</v>
      </c>
      <c r="Q632">
        <v>0.20714107096059695</v>
      </c>
    </row>
    <row r="633" spans="1:17" x14ac:dyDescent="0.2">
      <c r="A633">
        <v>43</v>
      </c>
      <c r="B633">
        <v>1988</v>
      </c>
      <c r="C633" t="s">
        <v>58</v>
      </c>
      <c r="D633">
        <v>7117461.3609127002</v>
      </c>
      <c r="E633">
        <v>1829284.0008408001</v>
      </c>
      <c r="F633">
        <v>5288177.3600719003</v>
      </c>
      <c r="G633">
        <v>0.25152629799426302</v>
      </c>
      <c r="H633">
        <v>0.180828107843198</v>
      </c>
      <c r="I633">
        <v>1760753.3643992799</v>
      </c>
      <c r="J633">
        <v>4950011.3081807597</v>
      </c>
      <c r="K633">
        <v>0.24210334492880001</v>
      </c>
      <c r="L633">
        <v>0.16926459112721401</v>
      </c>
      <c r="M633">
        <v>68530.636441517505</v>
      </c>
      <c r="N633">
        <v>338166.05189114303</v>
      </c>
      <c r="O633">
        <v>9.4229530654632403E-3</v>
      </c>
      <c r="P633">
        <v>1.15635167159841E-2</v>
      </c>
      <c r="Q633">
        <v>0.19490839319706307</v>
      </c>
    </row>
    <row r="634" spans="1:17" x14ac:dyDescent="0.2">
      <c r="A634">
        <v>43</v>
      </c>
      <c r="B634">
        <v>1989</v>
      </c>
      <c r="C634" t="s">
        <v>58</v>
      </c>
      <c r="D634">
        <v>8634776.5084764287</v>
      </c>
      <c r="E634">
        <v>1949907.93683057</v>
      </c>
      <c r="F634">
        <v>6684868.5716458596</v>
      </c>
      <c r="G634">
        <v>0.25556212781521598</v>
      </c>
      <c r="H634">
        <v>0.224441335645472</v>
      </c>
      <c r="I634">
        <v>1879083.99101792</v>
      </c>
      <c r="J634">
        <v>6203049.6298407502</v>
      </c>
      <c r="K634">
        <v>0.24627968019280699</v>
      </c>
      <c r="L634">
        <v>0.20826449003077899</v>
      </c>
      <c r="M634">
        <v>70823.945812644102</v>
      </c>
      <c r="N634">
        <v>481818.94180511002</v>
      </c>
      <c r="O634">
        <v>9.28244762240878E-3</v>
      </c>
      <c r="P634">
        <v>1.6176845614692702E-2</v>
      </c>
      <c r="Q634">
        <v>0.2307877722860131</v>
      </c>
    </row>
    <row r="635" spans="1:17" x14ac:dyDescent="0.2">
      <c r="A635">
        <v>43</v>
      </c>
      <c r="B635">
        <v>1990</v>
      </c>
      <c r="C635" t="s">
        <v>58</v>
      </c>
      <c r="D635">
        <v>9741186.4753498696</v>
      </c>
      <c r="E635">
        <v>2520505.2013254398</v>
      </c>
      <c r="F635">
        <v>7220681.2740244297</v>
      </c>
      <c r="G635">
        <v>0.31589176559738202</v>
      </c>
      <c r="H635">
        <v>0.23744234961375099</v>
      </c>
      <c r="I635">
        <v>2445143.6303667701</v>
      </c>
      <c r="J635">
        <v>6739119.7514692396</v>
      </c>
      <c r="K635">
        <v>0.30644679413062698</v>
      </c>
      <c r="L635">
        <v>0.22160684946358999</v>
      </c>
      <c r="M635">
        <v>75361.570958672193</v>
      </c>
      <c r="N635">
        <v>481561.52255519002</v>
      </c>
      <c r="O635">
        <v>9.4449714667553999E-3</v>
      </c>
      <c r="P635">
        <v>1.5835500150161198E-2</v>
      </c>
      <c r="Q635">
        <v>0.25374766505739632</v>
      </c>
    </row>
    <row r="636" spans="1:17" x14ac:dyDescent="0.2">
      <c r="A636">
        <v>43</v>
      </c>
      <c r="B636">
        <v>1991</v>
      </c>
      <c r="C636" t="s">
        <v>58</v>
      </c>
      <c r="D636">
        <v>10530580.80252259</v>
      </c>
      <c r="E636">
        <v>2777283.16495885</v>
      </c>
      <c r="F636">
        <v>7753297.6375637399</v>
      </c>
      <c r="G636">
        <v>0.32229418753181099</v>
      </c>
      <c r="H636">
        <v>0.25477656482786099</v>
      </c>
      <c r="I636">
        <v>2702477.7085415199</v>
      </c>
      <c r="J636">
        <v>7218428.3471709397</v>
      </c>
      <c r="K636">
        <v>0.31361327083481899</v>
      </c>
      <c r="L636">
        <v>0.23720053888272299</v>
      </c>
      <c r="M636">
        <v>74805.456417323905</v>
      </c>
      <c r="N636">
        <v>534869.29039280198</v>
      </c>
      <c r="O636">
        <v>8.6809166969925994E-3</v>
      </c>
      <c r="P636">
        <v>1.7576025945137502E-2</v>
      </c>
      <c r="Q636">
        <v>0.26967618152551598</v>
      </c>
    </row>
    <row r="637" spans="1:17" x14ac:dyDescent="0.2">
      <c r="A637">
        <v>43</v>
      </c>
      <c r="B637">
        <v>1992</v>
      </c>
      <c r="C637" t="s">
        <v>58</v>
      </c>
      <c r="D637">
        <v>9817696.5204064399</v>
      </c>
      <c r="E637">
        <v>2792029.0862038401</v>
      </c>
      <c r="F637">
        <v>7025667.4342026003</v>
      </c>
      <c r="G637">
        <v>0.31111767156940101</v>
      </c>
      <c r="H637">
        <v>0.23155821211001101</v>
      </c>
      <c r="I637">
        <v>2729751.6665078299</v>
      </c>
      <c r="J637">
        <v>6576963.4463558402</v>
      </c>
      <c r="K637">
        <v>0.30417805697050099</v>
      </c>
      <c r="L637">
        <v>0.216769425967556</v>
      </c>
      <c r="M637">
        <v>62277.419696010897</v>
      </c>
      <c r="N637">
        <v>448703.98784676299</v>
      </c>
      <c r="O637">
        <v>6.9396145988998804E-3</v>
      </c>
      <c r="P637">
        <v>1.4788786142454401E-2</v>
      </c>
      <c r="Q637">
        <v>0.24971874655906959</v>
      </c>
    </row>
    <row r="638" spans="1:17" x14ac:dyDescent="0.2">
      <c r="A638">
        <v>43</v>
      </c>
      <c r="B638">
        <v>1993</v>
      </c>
      <c r="C638" t="s">
        <v>58</v>
      </c>
      <c r="D638">
        <v>10945495.84538123</v>
      </c>
      <c r="E638">
        <v>3689624.4600649499</v>
      </c>
      <c r="F638">
        <v>7255871.3853162797</v>
      </c>
      <c r="G638">
        <v>0.39036801084553402</v>
      </c>
      <c r="H638">
        <v>0.24172825213275101</v>
      </c>
      <c r="I638">
        <v>3606230.2280525598</v>
      </c>
      <c r="J638">
        <v>6782814.7755732797</v>
      </c>
      <c r="K638">
        <v>0.38154477129391401</v>
      </c>
      <c r="L638">
        <v>0.225968443095282</v>
      </c>
      <c r="M638">
        <v>83394.2320123971</v>
      </c>
      <c r="N638">
        <v>473056.60974300199</v>
      </c>
      <c r="O638">
        <v>8.8232395516201906E-3</v>
      </c>
      <c r="P638">
        <v>1.57598090374691E-2</v>
      </c>
      <c r="Q638">
        <v>0.27732370173225779</v>
      </c>
    </row>
    <row r="639" spans="1:17" x14ac:dyDescent="0.2">
      <c r="A639">
        <v>43</v>
      </c>
      <c r="B639">
        <v>1994</v>
      </c>
      <c r="C639" t="s">
        <v>58</v>
      </c>
      <c r="D639">
        <v>11365683.35630497</v>
      </c>
      <c r="E639">
        <v>4370612.9198157303</v>
      </c>
      <c r="F639">
        <v>6995070.4364892403</v>
      </c>
      <c r="G639">
        <v>0.44341311152212898</v>
      </c>
      <c r="H639">
        <v>0.23486273502610999</v>
      </c>
      <c r="I639">
        <v>4299335.3060838003</v>
      </c>
      <c r="J639">
        <v>6583210.8076783698</v>
      </c>
      <c r="K639">
        <v>0.43618176226595201</v>
      </c>
      <c r="L639">
        <v>0.22103435692075599</v>
      </c>
      <c r="M639">
        <v>71277.613731929901</v>
      </c>
      <c r="N639">
        <v>411859.62881086499</v>
      </c>
      <c r="O639">
        <v>7.2313492561771001E-3</v>
      </c>
      <c r="P639">
        <v>1.38283781053542E-2</v>
      </c>
      <c r="Q639">
        <v>0.28671965310184294</v>
      </c>
    </row>
    <row r="640" spans="1:17" x14ac:dyDescent="0.2">
      <c r="A640">
        <v>43</v>
      </c>
      <c r="B640">
        <v>1995</v>
      </c>
      <c r="C640" t="s">
        <v>58</v>
      </c>
      <c r="D640">
        <v>11071570.411329761</v>
      </c>
      <c r="E640">
        <v>4234227.0988321602</v>
      </c>
      <c r="F640">
        <v>6837343.3124976</v>
      </c>
      <c r="G640">
        <v>0.40992407096177202</v>
      </c>
      <c r="H640">
        <v>0.23172423477679599</v>
      </c>
      <c r="I640">
        <v>4117002.2587876599</v>
      </c>
      <c r="J640">
        <v>6381634.8020725399</v>
      </c>
      <c r="K640">
        <v>0.39857529761370702</v>
      </c>
      <c r="L640">
        <v>0.216279828808984</v>
      </c>
      <c r="M640">
        <v>117224.84004449099</v>
      </c>
      <c r="N640">
        <v>455708.51042505802</v>
      </c>
      <c r="O640">
        <v>1.1348773348064899E-2</v>
      </c>
      <c r="P640">
        <v>1.5444405967812399E-2</v>
      </c>
      <c r="Q640">
        <v>0.27793102861454011</v>
      </c>
    </row>
    <row r="641" spans="1:17" x14ac:dyDescent="0.2">
      <c r="A641">
        <v>43</v>
      </c>
      <c r="B641">
        <v>1996</v>
      </c>
      <c r="C641" t="s">
        <v>58</v>
      </c>
      <c r="D641">
        <v>11288224.644037731</v>
      </c>
      <c r="E641">
        <v>3990913.4074712601</v>
      </c>
      <c r="F641">
        <v>7297311.23656647</v>
      </c>
      <c r="G641">
        <v>0.36535791314260502</v>
      </c>
      <c r="H641">
        <v>0.24756792270477801</v>
      </c>
      <c r="I641">
        <v>3944071.0435159402</v>
      </c>
      <c r="J641">
        <v>6920022.9000353804</v>
      </c>
      <c r="K641">
        <v>0.361069614551774</v>
      </c>
      <c r="L641">
        <v>0.23476807263565999</v>
      </c>
      <c r="M641">
        <v>46842.363955327397</v>
      </c>
      <c r="N641">
        <v>377288.33653108601</v>
      </c>
      <c r="O641">
        <v>4.2882985908302999E-3</v>
      </c>
      <c r="P641">
        <v>1.2799850069118201E-2</v>
      </c>
      <c r="Q641">
        <v>0.27941637926534213</v>
      </c>
    </row>
    <row r="642" spans="1:17" x14ac:dyDescent="0.2">
      <c r="A642">
        <v>43</v>
      </c>
      <c r="B642">
        <v>1997</v>
      </c>
      <c r="C642" t="s">
        <v>58</v>
      </c>
      <c r="D642">
        <v>12000178.107335631</v>
      </c>
      <c r="E642">
        <v>4459658.5133539001</v>
      </c>
      <c r="F642">
        <v>7540519.5939817298</v>
      </c>
      <c r="G642">
        <v>0.38692333992391897</v>
      </c>
      <c r="H642">
        <v>0.25659889380360301</v>
      </c>
      <c r="I642">
        <v>4392448.1257725796</v>
      </c>
      <c r="J642">
        <v>7077032.6089006905</v>
      </c>
      <c r="K642">
        <v>0.381092115949556</v>
      </c>
      <c r="L642">
        <v>0.240826738293381</v>
      </c>
      <c r="M642">
        <v>67210.387581318806</v>
      </c>
      <c r="N642">
        <v>463486.98508103902</v>
      </c>
      <c r="O642">
        <v>5.8312239743638101E-3</v>
      </c>
      <c r="P642">
        <v>1.5772155510222801E-2</v>
      </c>
      <c r="Q642">
        <v>0.29331427800526205</v>
      </c>
    </row>
    <row r="643" spans="1:17" x14ac:dyDescent="0.2">
      <c r="A643">
        <v>43</v>
      </c>
      <c r="B643">
        <v>1998</v>
      </c>
      <c r="C643" t="s">
        <v>58</v>
      </c>
      <c r="D643">
        <v>12434206.81631512</v>
      </c>
      <c r="E643">
        <v>4798467.6976499101</v>
      </c>
      <c r="F643">
        <v>7635739.11866521</v>
      </c>
      <c r="G643">
        <v>0.40461484221810801</v>
      </c>
      <c r="H643">
        <v>0.25998872468052198</v>
      </c>
      <c r="I643">
        <v>4744621.7397941304</v>
      </c>
      <c r="J643">
        <v>7288038.9760520598</v>
      </c>
      <c r="K643">
        <v>0.400074460764135</v>
      </c>
      <c r="L643">
        <v>0.248149907868637</v>
      </c>
      <c r="M643">
        <v>53845.9578557766</v>
      </c>
      <c r="N643">
        <v>347700.14261314302</v>
      </c>
      <c r="O643">
        <v>4.5403814539729604E-3</v>
      </c>
      <c r="P643">
        <v>1.18388168118857E-2</v>
      </c>
      <c r="Q643">
        <v>0.30158996664921589</v>
      </c>
    </row>
    <row r="644" spans="1:17" x14ac:dyDescent="0.2">
      <c r="A644">
        <v>43</v>
      </c>
      <c r="B644">
        <v>1999</v>
      </c>
      <c r="C644" t="s">
        <v>58</v>
      </c>
      <c r="D644">
        <v>12703980.15882029</v>
      </c>
      <c r="E644">
        <v>4911327.2705680598</v>
      </c>
      <c r="F644">
        <v>7792652.8882522304</v>
      </c>
      <c r="G644">
        <v>0.39570066660109099</v>
      </c>
      <c r="H644">
        <v>0.26472813735188899</v>
      </c>
      <c r="I644">
        <v>4823133.92836631</v>
      </c>
      <c r="J644">
        <v>7457117.7664529197</v>
      </c>
      <c r="K644">
        <v>0.38859501829535897</v>
      </c>
      <c r="L644">
        <v>0.25332950468033999</v>
      </c>
      <c r="M644">
        <v>88193.3422017517</v>
      </c>
      <c r="N644">
        <v>335535.12179930898</v>
      </c>
      <c r="O644">
        <v>7.1056483057328201E-3</v>
      </c>
      <c r="P644">
        <v>1.1398632671548699E-2</v>
      </c>
      <c r="Q644">
        <v>0.30357321054285474</v>
      </c>
    </row>
    <row r="645" spans="1:17" x14ac:dyDescent="0.2">
      <c r="A645">
        <v>43</v>
      </c>
      <c r="B645">
        <v>2000</v>
      </c>
      <c r="C645" t="s">
        <v>58</v>
      </c>
      <c r="D645">
        <v>14023638.839738458</v>
      </c>
      <c r="E645">
        <v>5604321.6618557302</v>
      </c>
      <c r="F645">
        <v>8419317.1778827291</v>
      </c>
      <c r="G645">
        <v>0.43238396286917002</v>
      </c>
      <c r="H645">
        <v>0.28570973718562698</v>
      </c>
      <c r="I645">
        <v>5530148.1862222403</v>
      </c>
      <c r="J645">
        <v>8071208.1683678403</v>
      </c>
      <c r="K645">
        <v>0.42666133963851699</v>
      </c>
      <c r="L645">
        <v>0.27389664931649199</v>
      </c>
      <c r="M645">
        <v>74173.4756334915</v>
      </c>
      <c r="N645">
        <v>348109.00951489399</v>
      </c>
      <c r="O645">
        <v>5.7226232306532704E-3</v>
      </c>
      <c r="P645">
        <v>1.18130878691353E-2</v>
      </c>
      <c r="Q645">
        <v>0.33051603915528649</v>
      </c>
    </row>
    <row r="646" spans="1:17" x14ac:dyDescent="0.2">
      <c r="A646">
        <v>43</v>
      </c>
      <c r="B646">
        <v>2001</v>
      </c>
      <c r="C646" t="s">
        <v>58</v>
      </c>
      <c r="D646">
        <v>13798908.421238419</v>
      </c>
      <c r="E646">
        <v>5894713.5354591999</v>
      </c>
      <c r="F646">
        <v>7904194.8857792197</v>
      </c>
      <c r="G646">
        <v>0.42637021199842201</v>
      </c>
      <c r="H646">
        <v>0.27217230453508601</v>
      </c>
      <c r="I646">
        <v>5833738.2666850695</v>
      </c>
      <c r="J646">
        <v>7595461.0482594697</v>
      </c>
      <c r="K646">
        <v>0.421959813067669</v>
      </c>
      <c r="L646">
        <v>0.261541392562396</v>
      </c>
      <c r="M646">
        <v>60975.268774128497</v>
      </c>
      <c r="N646">
        <v>308733.83751975099</v>
      </c>
      <c r="O646">
        <v>4.4103989307532499E-3</v>
      </c>
      <c r="P646">
        <v>1.0630911972690799E-2</v>
      </c>
      <c r="Q646">
        <v>0.32190436630872804</v>
      </c>
    </row>
    <row r="647" spans="1:17" x14ac:dyDescent="0.2">
      <c r="A647">
        <v>43</v>
      </c>
      <c r="B647">
        <v>2002</v>
      </c>
      <c r="C647" t="s">
        <v>58</v>
      </c>
      <c r="D647">
        <v>13766255.05479015</v>
      </c>
      <c r="E647">
        <v>5988989.0734391296</v>
      </c>
      <c r="F647">
        <v>7777265.9813510198</v>
      </c>
      <c r="G647">
        <v>0.40558651721042099</v>
      </c>
      <c r="H647">
        <v>0.27133187921552598</v>
      </c>
      <c r="I647">
        <v>5807677.6952303601</v>
      </c>
      <c r="J647">
        <v>7356608.5899363495</v>
      </c>
      <c r="K647">
        <v>0.39330774202539798</v>
      </c>
      <c r="L647">
        <v>0.25665605858754098</v>
      </c>
      <c r="M647">
        <v>181311.37820877001</v>
      </c>
      <c r="N647">
        <v>420657.39141466201</v>
      </c>
      <c r="O647">
        <v>1.2278775185022701E-2</v>
      </c>
      <c r="P647">
        <v>1.46758206279855E-2</v>
      </c>
      <c r="Q647">
        <v>0.31697907355724819</v>
      </c>
    </row>
    <row r="648" spans="1:17" x14ac:dyDescent="0.2">
      <c r="A648">
        <v>43</v>
      </c>
      <c r="B648">
        <v>2003</v>
      </c>
      <c r="C648" t="s">
        <v>58</v>
      </c>
      <c r="D648">
        <v>14320837.441680219</v>
      </c>
      <c r="E648">
        <v>6704631.3116327897</v>
      </c>
      <c r="F648">
        <v>7616206.1300474303</v>
      </c>
      <c r="G648">
        <v>0.42616742350102299</v>
      </c>
      <c r="H648">
        <v>0.26870065566586498</v>
      </c>
      <c r="I648">
        <v>6493131.2834120402</v>
      </c>
      <c r="J648">
        <v>7251144.5579007696</v>
      </c>
      <c r="K648">
        <v>0.41272381744608</v>
      </c>
      <c r="L648">
        <v>0.25582124009868101</v>
      </c>
      <c r="M648">
        <v>211500.028220748</v>
      </c>
      <c r="N648">
        <v>365061.57214665198</v>
      </c>
      <c r="O648">
        <v>1.3443606054943401E-2</v>
      </c>
      <c r="P648">
        <v>1.2879415567184201E-2</v>
      </c>
      <c r="Q648">
        <v>0.32490525965042538</v>
      </c>
    </row>
    <row r="649" spans="1:17" x14ac:dyDescent="0.2">
      <c r="A649">
        <v>43</v>
      </c>
      <c r="B649">
        <v>2004</v>
      </c>
      <c r="C649" t="s">
        <v>58</v>
      </c>
      <c r="D649">
        <v>15976219.57610401</v>
      </c>
      <c r="E649">
        <v>7290812.0314972196</v>
      </c>
      <c r="F649">
        <v>8685407.5446067899</v>
      </c>
      <c r="G649">
        <v>0.43593359593035302</v>
      </c>
      <c r="H649">
        <v>0.31092953510693799</v>
      </c>
      <c r="I649">
        <v>7094646.8877984602</v>
      </c>
      <c r="J649">
        <v>8519656.1674107593</v>
      </c>
      <c r="K649">
        <v>0.42420445298724102</v>
      </c>
      <c r="L649">
        <v>0.30499578952387701</v>
      </c>
      <c r="M649">
        <v>196165.14369875699</v>
      </c>
      <c r="N649">
        <v>165751.37719602801</v>
      </c>
      <c r="O649">
        <v>1.17291429431123E-2</v>
      </c>
      <c r="P649">
        <v>5.9337455830610602E-3</v>
      </c>
      <c r="Q649">
        <v>0.35774374666736436</v>
      </c>
    </row>
    <row r="650" spans="1:17" x14ac:dyDescent="0.2">
      <c r="A650">
        <v>43</v>
      </c>
      <c r="B650">
        <v>2005</v>
      </c>
      <c r="C650" t="s">
        <v>58</v>
      </c>
      <c r="D650">
        <v>15431664.9215666</v>
      </c>
      <c r="E650">
        <v>7378228.5384748997</v>
      </c>
      <c r="F650">
        <v>8053436.3830917003</v>
      </c>
      <c r="G650">
        <v>0.41774452503196602</v>
      </c>
      <c r="H650">
        <v>0.29278142966903498</v>
      </c>
      <c r="I650">
        <v>7140180.6593664195</v>
      </c>
      <c r="J650">
        <v>7929100.2335506901</v>
      </c>
      <c r="K650">
        <v>0.40426660175072399</v>
      </c>
      <c r="L650">
        <v>0.28826120825168</v>
      </c>
      <c r="M650">
        <v>238047.87910847901</v>
      </c>
      <c r="N650">
        <v>124336.149541009</v>
      </c>
      <c r="O650">
        <v>1.3477923281242501E-2</v>
      </c>
      <c r="P650">
        <v>4.5202214173553096E-3</v>
      </c>
      <c r="Q650">
        <v>0.34164502609813913</v>
      </c>
    </row>
    <row r="651" spans="1:17" x14ac:dyDescent="0.2">
      <c r="A651">
        <v>43</v>
      </c>
      <c r="B651">
        <v>2006</v>
      </c>
      <c r="C651" t="s">
        <v>58</v>
      </c>
      <c r="D651">
        <v>16452625.823979709</v>
      </c>
      <c r="E651">
        <v>8820968.0577617306</v>
      </c>
      <c r="F651">
        <v>7631657.7662179796</v>
      </c>
      <c r="G651">
        <v>0.47850535045347697</v>
      </c>
      <c r="H651">
        <v>0.28337889079412698</v>
      </c>
      <c r="I651">
        <v>8556929.4841451701</v>
      </c>
      <c r="J651">
        <v>7371618.8770543104</v>
      </c>
      <c r="K651">
        <v>0.46418222068197101</v>
      </c>
      <c r="L651">
        <v>0.27372312081178701</v>
      </c>
      <c r="M651">
        <v>264038.57361656398</v>
      </c>
      <c r="N651">
        <v>260038.889163669</v>
      </c>
      <c r="O651">
        <v>1.43231297715059E-2</v>
      </c>
      <c r="P651">
        <v>9.6557699823397198E-3</v>
      </c>
      <c r="Q651">
        <v>0.36266942385966688</v>
      </c>
    </row>
    <row r="652" spans="1:17" x14ac:dyDescent="0.2">
      <c r="A652">
        <v>43</v>
      </c>
      <c r="B652">
        <v>2007</v>
      </c>
      <c r="C652" t="s">
        <v>58</v>
      </c>
      <c r="D652">
        <v>16743213.573450971</v>
      </c>
      <c r="E652">
        <v>9158595.7093913909</v>
      </c>
      <c r="F652">
        <v>7584617.8640595796</v>
      </c>
      <c r="G652">
        <v>0.47987835112489802</v>
      </c>
      <c r="H652">
        <v>0.29013085929372001</v>
      </c>
      <c r="I652">
        <v>8899209.4085806608</v>
      </c>
      <c r="J652">
        <v>7438698.7939584097</v>
      </c>
      <c r="K652">
        <v>0.46628741706829402</v>
      </c>
      <c r="L652">
        <v>0.28454908497699299</v>
      </c>
      <c r="M652">
        <v>259386.30081072901</v>
      </c>
      <c r="N652">
        <v>145919.07010116201</v>
      </c>
      <c r="O652">
        <v>1.35909340566045E-2</v>
      </c>
      <c r="P652">
        <v>5.5817743167262202E-3</v>
      </c>
      <c r="Q652">
        <v>0.3702014594511514</v>
      </c>
    </row>
    <row r="653" spans="1:17" x14ac:dyDescent="0.2">
      <c r="A653">
        <v>43</v>
      </c>
      <c r="B653">
        <v>2008</v>
      </c>
      <c r="C653" t="s">
        <v>58</v>
      </c>
      <c r="D653">
        <v>15593353.545997251</v>
      </c>
      <c r="E653">
        <v>9193510.6535524502</v>
      </c>
      <c r="F653">
        <v>6399842.8924447997</v>
      </c>
      <c r="G653">
        <v>0.46870735931491597</v>
      </c>
      <c r="H653">
        <v>0.25257583100644199</v>
      </c>
      <c r="I653">
        <v>8922596.4999800399</v>
      </c>
      <c r="J653">
        <v>6229884.55987038</v>
      </c>
      <c r="K653">
        <v>0.454895501983474</v>
      </c>
      <c r="L653">
        <v>0.245868265241487</v>
      </c>
      <c r="M653">
        <v>270914.15357240802</v>
      </c>
      <c r="N653">
        <v>169958.33257442201</v>
      </c>
      <c r="O653">
        <v>1.3811857331441999E-2</v>
      </c>
      <c r="P653">
        <v>6.7075657649550797E-3</v>
      </c>
      <c r="Q653">
        <v>0.3468819616931384</v>
      </c>
    </row>
    <row r="654" spans="1:17" x14ac:dyDescent="0.2">
      <c r="A654">
        <v>43</v>
      </c>
      <c r="B654">
        <v>2009</v>
      </c>
      <c r="C654" t="s">
        <v>58</v>
      </c>
      <c r="D654">
        <v>16714931.707682021</v>
      </c>
      <c r="E654">
        <v>9606363.7230330296</v>
      </c>
      <c r="F654">
        <v>7108567.9846489904</v>
      </c>
      <c r="G654">
        <v>0.47460121512338099</v>
      </c>
      <c r="H654">
        <v>0.29060211675528003</v>
      </c>
      <c r="I654">
        <v>9301811.6835210491</v>
      </c>
      <c r="J654">
        <v>6827496.0092522502</v>
      </c>
      <c r="K654">
        <v>0.45955485916726302</v>
      </c>
      <c r="L654">
        <v>0.27911174187425303</v>
      </c>
      <c r="M654">
        <v>304552.039511977</v>
      </c>
      <c r="N654">
        <v>281071.975396742</v>
      </c>
      <c r="O654">
        <v>1.50463559561174E-2</v>
      </c>
      <c r="P654">
        <v>1.1490374881026701E-2</v>
      </c>
      <c r="Q654">
        <v>0.37391549166066584</v>
      </c>
    </row>
    <row r="655" spans="1:17" x14ac:dyDescent="0.2">
      <c r="A655">
        <v>43</v>
      </c>
      <c r="B655">
        <v>2010</v>
      </c>
      <c r="C655" t="s">
        <v>58</v>
      </c>
      <c r="D655">
        <v>17464124.943235978</v>
      </c>
      <c r="E655">
        <v>10180714.7028412</v>
      </c>
      <c r="F655">
        <v>7283410.2403947804</v>
      </c>
      <c r="G655">
        <v>0.489732933036721</v>
      </c>
      <c r="H655">
        <v>0.30843584271798202</v>
      </c>
      <c r="I655">
        <v>10011285.1155269</v>
      </c>
      <c r="J655">
        <v>7037474.2553522196</v>
      </c>
      <c r="K655">
        <v>0.48158269494828099</v>
      </c>
      <c r="L655">
        <v>0.29802101363413103</v>
      </c>
      <c r="M655">
        <v>169429.587314301</v>
      </c>
      <c r="N655">
        <v>245935.98504255299</v>
      </c>
      <c r="O655">
        <v>8.1502380884396104E-3</v>
      </c>
      <c r="P655">
        <v>1.04148290838503E-2</v>
      </c>
      <c r="Q655">
        <v>0.39331560115669234</v>
      </c>
    </row>
    <row r="656" spans="1:17" x14ac:dyDescent="0.2">
      <c r="A656">
        <v>43</v>
      </c>
      <c r="B656">
        <v>2011</v>
      </c>
      <c r="C656" t="s">
        <v>58</v>
      </c>
      <c r="D656">
        <v>16049140.981841858</v>
      </c>
      <c r="E656">
        <v>10505554.638271799</v>
      </c>
      <c r="F656">
        <v>5543586.3435700601</v>
      </c>
      <c r="G656">
        <v>0.482138234257247</v>
      </c>
      <c r="H656">
        <v>0.24318990561860601</v>
      </c>
      <c r="I656">
        <v>10259228.7656177</v>
      </c>
      <c r="J656">
        <v>5383430.3281342499</v>
      </c>
      <c r="K656">
        <v>0.47083344118514597</v>
      </c>
      <c r="L656">
        <v>0.236164070019731</v>
      </c>
      <c r="M656">
        <v>246325.87265408301</v>
      </c>
      <c r="N656">
        <v>160156.015435815</v>
      </c>
      <c r="O656">
        <v>1.13047930721012E-2</v>
      </c>
      <c r="P656">
        <v>7.0258355988742699E-3</v>
      </c>
      <c r="Q656">
        <v>0.3599688473341997</v>
      </c>
    </row>
    <row r="657" spans="1:17" x14ac:dyDescent="0.2">
      <c r="A657">
        <v>43</v>
      </c>
      <c r="B657">
        <v>2012</v>
      </c>
      <c r="C657" t="s">
        <v>58</v>
      </c>
      <c r="D657">
        <v>15333894.13698028</v>
      </c>
      <c r="E657">
        <v>10985779.6122759</v>
      </c>
      <c r="F657">
        <v>4348114.52470438</v>
      </c>
      <c r="G657">
        <v>0.48568914098977001</v>
      </c>
      <c r="H657">
        <v>0.19859612248488301</v>
      </c>
      <c r="I657">
        <v>10748547.603163401</v>
      </c>
      <c r="J657">
        <v>4214340.3343941905</v>
      </c>
      <c r="K657">
        <v>0.47520094490468401</v>
      </c>
      <c r="L657">
        <v>0.19248610966594401</v>
      </c>
      <c r="M657">
        <v>237232.009112428</v>
      </c>
      <c r="N657">
        <v>133774.19031019</v>
      </c>
      <c r="O657">
        <v>1.0488196085086301E-2</v>
      </c>
      <c r="P657">
        <v>6.1100128189389797E-3</v>
      </c>
      <c r="Q657">
        <v>0.34447963520228436</v>
      </c>
    </row>
    <row r="658" spans="1:17" x14ac:dyDescent="0.2">
      <c r="A658">
        <v>43</v>
      </c>
      <c r="B658">
        <v>2013</v>
      </c>
      <c r="C658" t="s">
        <v>58</v>
      </c>
      <c r="D658">
        <v>15615114.421421628</v>
      </c>
      <c r="E658">
        <v>11351808.8693392</v>
      </c>
      <c r="F658">
        <v>4263305.5520824296</v>
      </c>
      <c r="G658">
        <v>0.48606939247598202</v>
      </c>
      <c r="H658">
        <v>0.202907656439965</v>
      </c>
      <c r="I658">
        <v>11038663.4467215</v>
      </c>
      <c r="J658">
        <v>4054182.3581084399</v>
      </c>
      <c r="K658">
        <v>0.47266092100854001</v>
      </c>
      <c r="L658">
        <v>0.19295465244385801</v>
      </c>
      <c r="M658">
        <v>313145.42261762498</v>
      </c>
      <c r="N658">
        <v>209123.19397398399</v>
      </c>
      <c r="O658">
        <v>1.34084714674415E-2</v>
      </c>
      <c r="P658">
        <v>9.9530039961069107E-3</v>
      </c>
      <c r="Q658">
        <v>0.35196636484081317</v>
      </c>
    </row>
    <row r="659" spans="1:17" x14ac:dyDescent="0.2">
      <c r="A659">
        <v>43</v>
      </c>
      <c r="B659">
        <v>2014</v>
      </c>
      <c r="C659" t="s">
        <v>58</v>
      </c>
      <c r="D659">
        <v>16574616.326285969</v>
      </c>
      <c r="E659">
        <v>12084743.388997801</v>
      </c>
      <c r="F659">
        <v>4489872.9372881697</v>
      </c>
      <c r="G659">
        <v>0.506178064791033</v>
      </c>
      <c r="H659">
        <v>0.22226663408901801</v>
      </c>
      <c r="I659">
        <v>11760833.6210557</v>
      </c>
      <c r="J659">
        <v>4217783.2557231998</v>
      </c>
      <c r="K659">
        <v>0.49261087397644499</v>
      </c>
      <c r="L659">
        <v>0.20879710866224099</v>
      </c>
      <c r="M659">
        <v>323909.767942151</v>
      </c>
      <c r="N659">
        <v>272089.68156497198</v>
      </c>
      <c r="O659">
        <v>1.3567190814588501E-2</v>
      </c>
      <c r="P659">
        <v>1.34695254267766E-2</v>
      </c>
      <c r="Q659">
        <v>0.37605583343150478</v>
      </c>
    </row>
    <row r="660" spans="1:17" x14ac:dyDescent="0.2">
      <c r="A660">
        <v>43</v>
      </c>
      <c r="B660">
        <v>2015</v>
      </c>
      <c r="C660" t="s">
        <v>58</v>
      </c>
      <c r="D660">
        <v>19054842.735356871</v>
      </c>
      <c r="E660">
        <v>13054871.2899084</v>
      </c>
      <c r="F660">
        <v>5999971.4454484703</v>
      </c>
      <c r="G660">
        <v>0.53500501740411399</v>
      </c>
      <c r="H660">
        <v>0.30660343033629101</v>
      </c>
      <c r="I660">
        <v>12687801.168059301</v>
      </c>
      <c r="J660">
        <v>5724432.9812980304</v>
      </c>
      <c r="K660">
        <v>0.51996202291053994</v>
      </c>
      <c r="L660">
        <v>0.292523190277448</v>
      </c>
      <c r="M660">
        <v>367070.12184910802</v>
      </c>
      <c r="N660">
        <v>275538.46415043302</v>
      </c>
      <c r="O660">
        <v>1.5042994493574199E-2</v>
      </c>
      <c r="P660">
        <v>1.4080240058842701E-2</v>
      </c>
      <c r="Q660">
        <v>0.4333545683101489</v>
      </c>
    </row>
    <row r="661" spans="1:17" x14ac:dyDescent="0.2">
      <c r="A661">
        <v>43</v>
      </c>
      <c r="B661">
        <v>2016</v>
      </c>
      <c r="C661" t="s">
        <v>58</v>
      </c>
      <c r="D661">
        <v>18466313.647994619</v>
      </c>
      <c r="E661">
        <v>12950922.230402799</v>
      </c>
      <c r="F661">
        <v>5515391.4175918195</v>
      </c>
      <c r="G661">
        <v>0.52416341408843203</v>
      </c>
      <c r="H661">
        <v>0.28630603357613699</v>
      </c>
      <c r="I661">
        <v>12538773.917745501</v>
      </c>
      <c r="J661">
        <v>5118432.8719633603</v>
      </c>
      <c r="K661">
        <v>0.50748251192332705</v>
      </c>
      <c r="L661">
        <v>0.26569976684218699</v>
      </c>
      <c r="M661">
        <v>412148.312657292</v>
      </c>
      <c r="N661">
        <v>396958.54562845599</v>
      </c>
      <c r="O661">
        <v>1.6680902165105E-2</v>
      </c>
      <c r="P661">
        <v>2.0606266733949899E-2</v>
      </c>
      <c r="Q661">
        <v>0.41995841568381659</v>
      </c>
    </row>
    <row r="662" spans="1:17" x14ac:dyDescent="0.2">
      <c r="A662">
        <v>43</v>
      </c>
      <c r="B662">
        <v>2017</v>
      </c>
      <c r="C662" t="s">
        <v>58</v>
      </c>
      <c r="D662">
        <v>18871040.388797738</v>
      </c>
      <c r="E662">
        <v>13570083.9499023</v>
      </c>
      <c r="F662">
        <v>5300956.4388954397</v>
      </c>
      <c r="G662">
        <v>0.54610469402578099</v>
      </c>
      <c r="H662">
        <v>0.28051830819046197</v>
      </c>
      <c r="I662">
        <v>13228033.022303101</v>
      </c>
      <c r="J662">
        <v>5004640.1679316703</v>
      </c>
      <c r="K662">
        <v>0.53233944262075095</v>
      </c>
      <c r="L662">
        <v>0.26483771545626</v>
      </c>
      <c r="M662">
        <v>342050.92759914102</v>
      </c>
      <c r="N662">
        <v>296316.27096377203</v>
      </c>
      <c r="O662">
        <v>1.37652514050297E-2</v>
      </c>
      <c r="P662">
        <v>1.56805927342018E-2</v>
      </c>
      <c r="Q662">
        <v>0.43137872977472913</v>
      </c>
    </row>
    <row r="663" spans="1:17" x14ac:dyDescent="0.2">
      <c r="A663">
        <v>43</v>
      </c>
      <c r="B663">
        <v>2018</v>
      </c>
      <c r="C663" t="s">
        <v>58</v>
      </c>
      <c r="D663">
        <v>20070500.793120138</v>
      </c>
      <c r="E663">
        <v>14740406.022743899</v>
      </c>
      <c r="F663">
        <v>5330094.7703762399</v>
      </c>
      <c r="G663">
        <v>0.59043584643051705</v>
      </c>
      <c r="H663">
        <v>0.28633043183926099</v>
      </c>
      <c r="I663">
        <v>14380352.6629366</v>
      </c>
      <c r="J663">
        <v>5082614.6328426497</v>
      </c>
      <c r="K663">
        <v>0.57601369212011699</v>
      </c>
      <c r="L663">
        <v>0.27303590374841602</v>
      </c>
      <c r="M663">
        <v>360053.35980729602</v>
      </c>
      <c r="N663">
        <v>247480.13753358999</v>
      </c>
      <c r="O663">
        <v>1.4422154310400699E-2</v>
      </c>
      <c r="P663">
        <v>1.3294528090844899E-2</v>
      </c>
      <c r="Q663">
        <v>0.46053872646059868</v>
      </c>
    </row>
    <row r="664" spans="1:17" x14ac:dyDescent="0.2">
      <c r="A664">
        <v>43</v>
      </c>
      <c r="B664">
        <v>2019</v>
      </c>
      <c r="C664" t="s">
        <v>58</v>
      </c>
      <c r="D664">
        <v>21819137.362658858</v>
      </c>
      <c r="E664">
        <v>15960658.156500099</v>
      </c>
      <c r="F664">
        <v>5889189.6924206596</v>
      </c>
      <c r="G664">
        <v>0.63219715462606496</v>
      </c>
      <c r="H664">
        <v>0.31933132351003701</v>
      </c>
      <c r="I664">
        <v>15299542.143006699</v>
      </c>
      <c r="J664">
        <v>5540064.5069946898</v>
      </c>
      <c r="K664">
        <v>0.60601053634816804</v>
      </c>
      <c r="L664">
        <v>0.300400602416736</v>
      </c>
      <c r="M664">
        <v>661116.01349344105</v>
      </c>
      <c r="N664">
        <v>349125.18542596599</v>
      </c>
      <c r="O664">
        <v>2.6186618277897498E-2</v>
      </c>
      <c r="P664">
        <v>1.8930721093301399E-2</v>
      </c>
      <c r="Q664">
        <v>0.49998014284512177</v>
      </c>
    </row>
    <row r="665" spans="1:17" x14ac:dyDescent="0.2">
      <c r="A665">
        <v>43</v>
      </c>
      <c r="B665">
        <v>2020</v>
      </c>
      <c r="C665" t="s">
        <v>58</v>
      </c>
      <c r="D665">
        <v>20972809.938826822</v>
      </c>
      <c r="E665">
        <v>15929947.670238201</v>
      </c>
      <c r="F665">
        <v>5428311.5643425202</v>
      </c>
      <c r="G665">
        <v>0.62211844533140404</v>
      </c>
      <c r="H665">
        <v>0.297136382700881</v>
      </c>
      <c r="I665">
        <v>15433222.2570905</v>
      </c>
      <c r="J665">
        <v>5057565.3524206998</v>
      </c>
      <c r="K665">
        <v>0.60271963447646504</v>
      </c>
      <c r="L665">
        <v>0.27684237654358201</v>
      </c>
      <c r="M665">
        <v>496725.41314766399</v>
      </c>
      <c r="N665">
        <v>370746.21192182502</v>
      </c>
      <c r="O665">
        <v>1.93988108549389E-2</v>
      </c>
      <c r="P665">
        <v>2.0294006157299101E-2</v>
      </c>
      <c r="Q665">
        <v>0.48486271299356298</v>
      </c>
    </row>
    <row r="666" spans="1:17" x14ac:dyDescent="0.2">
      <c r="A666">
        <v>43</v>
      </c>
      <c r="B666">
        <v>2021</v>
      </c>
      <c r="C666" t="s">
        <v>58</v>
      </c>
      <c r="D666">
        <v>17232786.80512799</v>
      </c>
      <c r="E666">
        <v>11767726.112762401</v>
      </c>
      <c r="F666">
        <v>5465060.6923655896</v>
      </c>
      <c r="G666">
        <v>0.459611005032596</v>
      </c>
      <c r="H666">
        <v>0.40971768303644601</v>
      </c>
      <c r="I666">
        <v>11212148.248975201</v>
      </c>
      <c r="J666">
        <v>4946953.6831341702</v>
      </c>
      <c r="K666">
        <v>0.43791185110070902</v>
      </c>
      <c r="L666">
        <v>0.37087500308528298</v>
      </c>
      <c r="M666">
        <v>555577.86378723395</v>
      </c>
      <c r="N666">
        <v>518107.00923141302</v>
      </c>
      <c r="O666">
        <v>2.1699153931886601E-2</v>
      </c>
      <c r="P666">
        <v>3.8842679951162903E-2</v>
      </c>
      <c r="Q666">
        <v>0.44252142124493837</v>
      </c>
    </row>
    <row r="667" spans="1:17" x14ac:dyDescent="0.2">
      <c r="A667">
        <v>43</v>
      </c>
      <c r="B667">
        <v>2022</v>
      </c>
      <c r="C667" t="s">
        <v>58</v>
      </c>
      <c r="D667">
        <v>18660416.157060679</v>
      </c>
      <c r="E667">
        <v>14982276.651256699</v>
      </c>
      <c r="F667">
        <v>3678139.5058039799</v>
      </c>
      <c r="G667">
        <v>0.57204820756439201</v>
      </c>
      <c r="H667">
        <v>0.28343108756329199</v>
      </c>
      <c r="I667">
        <v>14430543.3238141</v>
      </c>
      <c r="J667">
        <v>3391281.9373085201</v>
      </c>
      <c r="K667">
        <v>0.55098211271354203</v>
      </c>
      <c r="L667">
        <v>0.26132633800549598</v>
      </c>
      <c r="M667">
        <v>551733.32744256896</v>
      </c>
      <c r="N667">
        <v>286857.56849545799</v>
      </c>
      <c r="O667">
        <v>2.10660948508508E-2</v>
      </c>
      <c r="P667">
        <v>2.2104749557795102E-2</v>
      </c>
      <c r="Q667">
        <v>0.47642266873430417</v>
      </c>
    </row>
    <row r="668" spans="1:17" x14ac:dyDescent="0.2">
      <c r="A668">
        <v>44</v>
      </c>
      <c r="B668">
        <v>1986</v>
      </c>
      <c r="C668" t="s">
        <v>59</v>
      </c>
      <c r="D668">
        <v>7066554.4073956609</v>
      </c>
      <c r="E668">
        <v>2693261.58550927</v>
      </c>
      <c r="F668">
        <v>4373292.8218863904</v>
      </c>
      <c r="G668">
        <v>0.23003330387159501</v>
      </c>
      <c r="H668">
        <v>0.19306628675899001</v>
      </c>
      <c r="I668">
        <v>2600283.6521089901</v>
      </c>
      <c r="J668">
        <v>4072677.2718774802</v>
      </c>
      <c r="K668">
        <v>0.22209199533985299</v>
      </c>
      <c r="L668">
        <v>0.17979511321859101</v>
      </c>
      <c r="M668">
        <v>92977.9334002736</v>
      </c>
      <c r="N668">
        <v>300615.55000891403</v>
      </c>
      <c r="O668">
        <v>7.9413085317421202E-3</v>
      </c>
      <c r="P668">
        <v>1.32711735403983E-2</v>
      </c>
      <c r="Q668">
        <v>0.20566279746120056</v>
      </c>
    </row>
    <row r="669" spans="1:17" x14ac:dyDescent="0.2">
      <c r="A669">
        <v>44</v>
      </c>
      <c r="B669">
        <v>1987</v>
      </c>
      <c r="C669" t="s">
        <v>59</v>
      </c>
      <c r="D669">
        <v>7377991.5855375398</v>
      </c>
      <c r="E669">
        <v>3055225.5649354798</v>
      </c>
      <c r="F669">
        <v>4322766.0206020596</v>
      </c>
      <c r="G669">
        <v>0.241405636630068</v>
      </c>
      <c r="H669">
        <v>0.200175280359013</v>
      </c>
      <c r="I669">
        <v>2932610.4608953702</v>
      </c>
      <c r="J669">
        <v>4059024.9484774601</v>
      </c>
      <c r="K669">
        <v>0.23171732503992501</v>
      </c>
      <c r="L669">
        <v>0.18796216431176099</v>
      </c>
      <c r="M669">
        <v>122615.10404011401</v>
      </c>
      <c r="N669">
        <v>263741.07212460699</v>
      </c>
      <c r="O669">
        <v>9.6883115901430297E-3</v>
      </c>
      <c r="P669">
        <v>1.2213116047251799E-2</v>
      </c>
      <c r="Q669">
        <v>0.21541023401931494</v>
      </c>
    </row>
    <row r="670" spans="1:17" x14ac:dyDescent="0.2">
      <c r="A670">
        <v>44</v>
      </c>
      <c r="B670">
        <v>1988</v>
      </c>
      <c r="C670" t="s">
        <v>59</v>
      </c>
      <c r="D670">
        <v>7371126.6433605794</v>
      </c>
      <c r="E670">
        <v>3309088.62989699</v>
      </c>
      <c r="F670">
        <v>4062038.0134635898</v>
      </c>
      <c r="G670">
        <v>0.246985924711356</v>
      </c>
      <c r="H670">
        <v>0.18465907288601899</v>
      </c>
      <c r="I670">
        <v>3175423.0432877401</v>
      </c>
      <c r="J670">
        <v>3804277.5234908499</v>
      </c>
      <c r="K670">
        <v>0.23700930510301499</v>
      </c>
      <c r="L670">
        <v>0.172941355585676</v>
      </c>
      <c r="M670">
        <v>133665.586609249</v>
      </c>
      <c r="N670">
        <v>257760.489972738</v>
      </c>
      <c r="O670">
        <v>9.9766196083417892E-3</v>
      </c>
      <c r="P670">
        <v>1.1717717300342601E-2</v>
      </c>
      <c r="Q670">
        <v>0.20825107295226977</v>
      </c>
    </row>
    <row r="671" spans="1:17" x14ac:dyDescent="0.2">
      <c r="A671">
        <v>44</v>
      </c>
      <c r="B671">
        <v>1989</v>
      </c>
      <c r="C671" t="s">
        <v>59</v>
      </c>
      <c r="D671">
        <v>8686974.0197254997</v>
      </c>
      <c r="E671">
        <v>3431628.4993503098</v>
      </c>
      <c r="F671">
        <v>5255345.5203751903</v>
      </c>
      <c r="G671">
        <v>0.23985396466259001</v>
      </c>
      <c r="H671">
        <v>0.23602891574243401</v>
      </c>
      <c r="I671">
        <v>3293641.4124878799</v>
      </c>
      <c r="J671">
        <v>4885447.4255363997</v>
      </c>
      <c r="K671">
        <v>0.23020934553716199</v>
      </c>
      <c r="L671">
        <v>0.219415993543218</v>
      </c>
      <c r="M671">
        <v>137987.08686243399</v>
      </c>
      <c r="N671">
        <v>369898.09483878699</v>
      </c>
      <c r="O671">
        <v>9.6446191254274602E-3</v>
      </c>
      <c r="P671">
        <v>1.6612922199215899E-2</v>
      </c>
      <c r="Q671">
        <v>0.23752526040392635</v>
      </c>
    </row>
    <row r="672" spans="1:17" x14ac:dyDescent="0.2">
      <c r="A672">
        <v>44</v>
      </c>
      <c r="B672">
        <v>1990</v>
      </c>
      <c r="C672" t="s">
        <v>59</v>
      </c>
      <c r="D672">
        <v>10048238.21580676</v>
      </c>
      <c r="E672">
        <v>4353075.2280570297</v>
      </c>
      <c r="F672">
        <v>5695162.9877497302</v>
      </c>
      <c r="G672">
        <v>0.28456821784960401</v>
      </c>
      <c r="H672">
        <v>0.25518877814815799</v>
      </c>
      <c r="I672">
        <v>4205798.0798356999</v>
      </c>
      <c r="J672">
        <v>5324464.0487155002</v>
      </c>
      <c r="K672">
        <v>0.27494045048891402</v>
      </c>
      <c r="L672">
        <v>0.23857850562102501</v>
      </c>
      <c r="M672">
        <v>147277.14822132999</v>
      </c>
      <c r="N672">
        <v>370698.93903423002</v>
      </c>
      <c r="O672">
        <v>9.6277673606900496E-3</v>
      </c>
      <c r="P672">
        <v>1.6610272527132999E-2</v>
      </c>
      <c r="Q672">
        <v>0.26713683099350388</v>
      </c>
    </row>
    <row r="673" spans="1:17" x14ac:dyDescent="0.2">
      <c r="A673">
        <v>44</v>
      </c>
      <c r="B673">
        <v>1991</v>
      </c>
      <c r="C673" t="s">
        <v>59</v>
      </c>
      <c r="D673">
        <v>10805439.109866099</v>
      </c>
      <c r="E673">
        <v>4640673.0205487497</v>
      </c>
      <c r="F673">
        <v>6164766.0893173497</v>
      </c>
      <c r="G673">
        <v>0.29899464925547498</v>
      </c>
      <c r="H673">
        <v>0.27551922833232501</v>
      </c>
      <c r="I673">
        <v>4499450.1913040197</v>
      </c>
      <c r="J673">
        <v>5750937.0574598098</v>
      </c>
      <c r="K673">
        <v>0.28989578145980799</v>
      </c>
      <c r="L673">
        <v>0.25702414613991598</v>
      </c>
      <c r="M673">
        <v>141222.829244733</v>
      </c>
      <c r="N673">
        <v>413829.03185754002</v>
      </c>
      <c r="O673">
        <v>9.0988677956676308E-3</v>
      </c>
      <c r="P673">
        <v>1.84950821924094E-2</v>
      </c>
      <c r="Q673">
        <v>0.28513396683017528</v>
      </c>
    </row>
    <row r="674" spans="1:17" x14ac:dyDescent="0.2">
      <c r="A674">
        <v>44</v>
      </c>
      <c r="B674">
        <v>1992</v>
      </c>
      <c r="C674" t="s">
        <v>59</v>
      </c>
      <c r="D674">
        <v>10392727.073644901</v>
      </c>
      <c r="E674">
        <v>4764450.4038754404</v>
      </c>
      <c r="F674">
        <v>5628276.6697694603</v>
      </c>
      <c r="G674">
        <v>0.30013287725538201</v>
      </c>
      <c r="H674">
        <v>0.25261312137626701</v>
      </c>
      <c r="I674">
        <v>4650353.0123481303</v>
      </c>
      <c r="J674">
        <v>5279557.7314601103</v>
      </c>
      <c r="K674">
        <v>0.29294540010616699</v>
      </c>
      <c r="L674">
        <v>0.236961620098354</v>
      </c>
      <c r="M674">
        <v>114097.39152730801</v>
      </c>
      <c r="N674">
        <v>348718.93830934702</v>
      </c>
      <c r="O674">
        <v>7.1874771492153799E-3</v>
      </c>
      <c r="P674">
        <v>1.56515012779125E-2</v>
      </c>
      <c r="Q674">
        <v>0.2723839774568374</v>
      </c>
    </row>
    <row r="675" spans="1:17" x14ac:dyDescent="0.2">
      <c r="A675">
        <v>44</v>
      </c>
      <c r="B675">
        <v>1993</v>
      </c>
      <c r="C675" t="s">
        <v>59</v>
      </c>
      <c r="D675">
        <v>12127969.193235639</v>
      </c>
      <c r="E675">
        <v>6239768.0772763304</v>
      </c>
      <c r="F675">
        <v>5888201.11595931</v>
      </c>
      <c r="G675">
        <v>0.38351778572446399</v>
      </c>
      <c r="H675">
        <v>0.26644780643822502</v>
      </c>
      <c r="I675">
        <v>6090738.87435525</v>
      </c>
      <c r="J675">
        <v>5518814.5046273898</v>
      </c>
      <c r="K675">
        <v>0.37435793407537499</v>
      </c>
      <c r="L675">
        <v>0.249732641589273</v>
      </c>
      <c r="M675">
        <v>149029.20292107901</v>
      </c>
      <c r="N675">
        <v>369386.611331922</v>
      </c>
      <c r="O675">
        <v>9.1598516490892599E-3</v>
      </c>
      <c r="P675">
        <v>1.67151648489515E-2</v>
      </c>
      <c r="Q675">
        <v>0.31609002548080356</v>
      </c>
    </row>
    <row r="676" spans="1:17" x14ac:dyDescent="0.2">
      <c r="A676">
        <v>44</v>
      </c>
      <c r="B676">
        <v>1994</v>
      </c>
      <c r="C676" t="s">
        <v>59</v>
      </c>
      <c r="D676">
        <v>13119294.336727761</v>
      </c>
      <c r="E676">
        <v>7354927.8812618405</v>
      </c>
      <c r="F676">
        <v>5764366.4554659203</v>
      </c>
      <c r="G676">
        <v>0.437964707494163</v>
      </c>
      <c r="H676">
        <v>0.26144521731173298</v>
      </c>
      <c r="I676">
        <v>7230270.8818240399</v>
      </c>
      <c r="J676">
        <v>5441168.2300285203</v>
      </c>
      <c r="K676">
        <v>0.430541743302363</v>
      </c>
      <c r="L676">
        <v>0.24678642853814201</v>
      </c>
      <c r="M676">
        <v>124656.99943779899</v>
      </c>
      <c r="N676">
        <v>323198.22543739801</v>
      </c>
      <c r="O676">
        <v>7.4229641917996601E-3</v>
      </c>
      <c r="P676">
        <v>1.46587887735908E-2</v>
      </c>
      <c r="Q676">
        <v>0.33776477569744445</v>
      </c>
    </row>
    <row r="677" spans="1:17" x14ac:dyDescent="0.2">
      <c r="A677">
        <v>44</v>
      </c>
      <c r="B677">
        <v>1995</v>
      </c>
      <c r="C677" t="s">
        <v>59</v>
      </c>
      <c r="D677">
        <v>12919205.941824831</v>
      </c>
      <c r="E677">
        <v>7078761.7385537401</v>
      </c>
      <c r="F677">
        <v>5840444.2032710901</v>
      </c>
      <c r="G677">
        <v>0.40602940966168</v>
      </c>
      <c r="H677">
        <v>0.26258924871022099</v>
      </c>
      <c r="I677">
        <v>6878001.3741985299</v>
      </c>
      <c r="J677">
        <v>5481612.6324006598</v>
      </c>
      <c r="K677">
        <v>0.39451403236360699</v>
      </c>
      <c r="L677">
        <v>0.24645600450328201</v>
      </c>
      <c r="M677">
        <v>200760.36435521001</v>
      </c>
      <c r="N677">
        <v>358831.57087042602</v>
      </c>
      <c r="O677">
        <v>1.1515377298073001E-2</v>
      </c>
      <c r="P677">
        <v>1.6133244206938901E-2</v>
      </c>
      <c r="Q677">
        <v>0.32561880032781659</v>
      </c>
    </row>
    <row r="678" spans="1:17" x14ac:dyDescent="0.2">
      <c r="A678">
        <v>44</v>
      </c>
      <c r="B678">
        <v>1996</v>
      </c>
      <c r="C678" t="s">
        <v>59</v>
      </c>
      <c r="D678">
        <v>13489256.881398279</v>
      </c>
      <c r="E678">
        <v>7376824.5411890699</v>
      </c>
      <c r="F678">
        <v>6112432.3402092103</v>
      </c>
      <c r="G678">
        <v>0.36400560414522098</v>
      </c>
      <c r="H678">
        <v>0.276017292722746</v>
      </c>
      <c r="I678">
        <v>7290860.2229074296</v>
      </c>
      <c r="J678">
        <v>5823845.50992609</v>
      </c>
      <c r="K678">
        <v>0.35976373917523002</v>
      </c>
      <c r="L678">
        <v>0.26298566289411102</v>
      </c>
      <c r="M678">
        <v>85964.318281633794</v>
      </c>
      <c r="N678">
        <v>288586.83028312202</v>
      </c>
      <c r="O678">
        <v>4.2418649699907801E-3</v>
      </c>
      <c r="P678">
        <v>1.3031629828635399E-2</v>
      </c>
      <c r="Q678">
        <v>0.31806186548378212</v>
      </c>
    </row>
    <row r="679" spans="1:17" x14ac:dyDescent="0.2">
      <c r="A679">
        <v>44</v>
      </c>
      <c r="B679">
        <v>1997</v>
      </c>
      <c r="C679" t="s">
        <v>59</v>
      </c>
      <c r="D679">
        <v>15143987.165012501</v>
      </c>
      <c r="E679">
        <v>8914524.9076462202</v>
      </c>
      <c r="F679">
        <v>6229462.2573662801</v>
      </c>
      <c r="G679">
        <v>0.37736834103447597</v>
      </c>
      <c r="H679">
        <v>0.28281041664536399</v>
      </c>
      <c r="I679">
        <v>8782320.3104883209</v>
      </c>
      <c r="J679">
        <v>5884336.8784258701</v>
      </c>
      <c r="K679">
        <v>0.37177187571260301</v>
      </c>
      <c r="L679">
        <v>0.267142121665711</v>
      </c>
      <c r="M679">
        <v>132204.59715789801</v>
      </c>
      <c r="N679">
        <v>345125.37894041301</v>
      </c>
      <c r="O679">
        <v>5.5964653218721003E-3</v>
      </c>
      <c r="P679">
        <v>1.5668294979652601E-2</v>
      </c>
      <c r="Q679">
        <v>0.33174221507056423</v>
      </c>
    </row>
    <row r="680" spans="1:17" x14ac:dyDescent="0.2">
      <c r="A680">
        <v>44</v>
      </c>
      <c r="B680">
        <v>1998</v>
      </c>
      <c r="C680" t="s">
        <v>59</v>
      </c>
      <c r="D680">
        <v>16858939.084922098</v>
      </c>
      <c r="E680">
        <v>10669934.076533699</v>
      </c>
      <c r="F680">
        <v>6189005.0083884001</v>
      </c>
      <c r="G680">
        <v>0.39038867735670901</v>
      </c>
      <c r="H680">
        <v>0.28163283151289897</v>
      </c>
      <c r="I680">
        <v>10555902.5253297</v>
      </c>
      <c r="J680">
        <v>5936552.9564626999</v>
      </c>
      <c r="K680">
        <v>0.38621652164026798</v>
      </c>
      <c r="L680">
        <v>0.27014491283958902</v>
      </c>
      <c r="M680">
        <v>114031.551203991</v>
      </c>
      <c r="N680">
        <v>252452.051925701</v>
      </c>
      <c r="O680">
        <v>4.1721557164410899E-3</v>
      </c>
      <c r="P680">
        <v>1.14879186733104E-2</v>
      </c>
      <c r="Q680">
        <v>0.34191772656958042</v>
      </c>
    </row>
    <row r="681" spans="1:17" x14ac:dyDescent="0.2">
      <c r="A681">
        <v>44</v>
      </c>
      <c r="B681">
        <v>1999</v>
      </c>
      <c r="C681" t="s">
        <v>59</v>
      </c>
      <c r="D681">
        <v>17450759.471270151</v>
      </c>
      <c r="E681">
        <v>11215914.283415999</v>
      </c>
      <c r="F681">
        <v>6234845.1878541503</v>
      </c>
      <c r="G681">
        <v>0.36149647769776999</v>
      </c>
      <c r="H681">
        <v>0.28364673270916002</v>
      </c>
      <c r="I681">
        <v>11015488.7288792</v>
      </c>
      <c r="J681">
        <v>5997314.2670572596</v>
      </c>
      <c r="K681">
        <v>0.35503662697362398</v>
      </c>
      <c r="L681">
        <v>0.27284055106848498</v>
      </c>
      <c r="M681">
        <v>200425.554536804</v>
      </c>
      <c r="N681">
        <v>237530.920796886</v>
      </c>
      <c r="O681">
        <v>6.4598507241453301E-3</v>
      </c>
      <c r="P681">
        <v>1.08061816406741E-2</v>
      </c>
      <c r="Q681">
        <v>0.32921385197701503</v>
      </c>
    </row>
    <row r="682" spans="1:17" x14ac:dyDescent="0.2">
      <c r="A682">
        <v>44</v>
      </c>
      <c r="B682">
        <v>2000</v>
      </c>
      <c r="C682" t="s">
        <v>59</v>
      </c>
      <c r="D682">
        <v>20512904.074670408</v>
      </c>
      <c r="E682">
        <v>13854998.531322099</v>
      </c>
      <c r="F682">
        <v>6657905.5433483096</v>
      </c>
      <c r="G682">
        <v>0.39936037283287701</v>
      </c>
      <c r="H682">
        <v>0.30447398458081598</v>
      </c>
      <c r="I682">
        <v>13674296.686879801</v>
      </c>
      <c r="J682">
        <v>6417541.70586746</v>
      </c>
      <c r="K682">
        <v>0.39415177206652402</v>
      </c>
      <c r="L682">
        <v>0.29348185877331701</v>
      </c>
      <c r="M682">
        <v>180701.844442314</v>
      </c>
      <c r="N682">
        <v>240363.83748085101</v>
      </c>
      <c r="O682">
        <v>5.2086007663534996E-3</v>
      </c>
      <c r="P682">
        <v>1.0992125807499101E-2</v>
      </c>
      <c r="Q682">
        <v>0.36267585240101946</v>
      </c>
    </row>
    <row r="683" spans="1:17" x14ac:dyDescent="0.2">
      <c r="A683">
        <v>44</v>
      </c>
      <c r="B683">
        <v>2001</v>
      </c>
      <c r="C683" t="s">
        <v>59</v>
      </c>
      <c r="D683">
        <v>20261989.991504371</v>
      </c>
      <c r="E683">
        <v>14062625.520228099</v>
      </c>
      <c r="F683">
        <v>6199364.4712762702</v>
      </c>
      <c r="G683">
        <v>0.395231355625631</v>
      </c>
      <c r="H683">
        <v>0.28638700634596898</v>
      </c>
      <c r="I683">
        <v>13915129.303984899</v>
      </c>
      <c r="J683">
        <v>5984426.3443043297</v>
      </c>
      <c r="K683">
        <v>0.39108596119614802</v>
      </c>
      <c r="L683">
        <v>0.27645768423265998</v>
      </c>
      <c r="M683">
        <v>147496.21624321901</v>
      </c>
      <c r="N683">
        <v>214938.126971941</v>
      </c>
      <c r="O683">
        <v>4.1453944294829797E-3</v>
      </c>
      <c r="P683">
        <v>9.9293221133087105E-3</v>
      </c>
      <c r="Q683">
        <v>0.35406005527573681</v>
      </c>
    </row>
    <row r="684" spans="1:17" x14ac:dyDescent="0.2">
      <c r="A684">
        <v>44</v>
      </c>
      <c r="B684">
        <v>2002</v>
      </c>
      <c r="C684" t="s">
        <v>59</v>
      </c>
      <c r="D684">
        <v>19521319.170169242</v>
      </c>
      <c r="E684">
        <v>13497413.728001</v>
      </c>
      <c r="F684">
        <v>6023905.4421682404</v>
      </c>
      <c r="G684">
        <v>0.365216544533571</v>
      </c>
      <c r="H684">
        <v>0.28276292894708799</v>
      </c>
      <c r="I684">
        <v>13062803.1805676</v>
      </c>
      <c r="J684">
        <v>5729212.7667269697</v>
      </c>
      <c r="K684">
        <v>0.35345673887375301</v>
      </c>
      <c r="L684">
        <v>0.268930015258948</v>
      </c>
      <c r="M684">
        <v>434610.54743334203</v>
      </c>
      <c r="N684">
        <v>294692.67544126901</v>
      </c>
      <c r="O684">
        <v>1.1759805659817799E-2</v>
      </c>
      <c r="P684">
        <v>1.3832913688139501E-2</v>
      </c>
      <c r="Q684">
        <v>0.33506654663722807</v>
      </c>
    </row>
    <row r="685" spans="1:17" x14ac:dyDescent="0.2">
      <c r="A685">
        <v>44</v>
      </c>
      <c r="B685">
        <v>2003</v>
      </c>
      <c r="C685" t="s">
        <v>59</v>
      </c>
      <c r="D685">
        <v>19899687.852284022</v>
      </c>
      <c r="E685">
        <v>14129596.092106599</v>
      </c>
      <c r="F685">
        <v>5770091.7601774205</v>
      </c>
      <c r="G685">
        <v>0.36527116848438901</v>
      </c>
      <c r="H685">
        <v>0.27811885044295598</v>
      </c>
      <c r="I685">
        <v>13627645.4020466</v>
      </c>
      <c r="J685">
        <v>5513236.5465168403</v>
      </c>
      <c r="K685">
        <v>0.35229499323602698</v>
      </c>
      <c r="L685">
        <v>0.26573841010982602</v>
      </c>
      <c r="M685">
        <v>501950.69005996501</v>
      </c>
      <c r="N685">
        <v>256855.21366058299</v>
      </c>
      <c r="O685">
        <v>1.29761752483622E-2</v>
      </c>
      <c r="P685">
        <v>1.23804403331299E-2</v>
      </c>
      <c r="Q685">
        <v>0.33484618648760056</v>
      </c>
    </row>
    <row r="686" spans="1:17" x14ac:dyDescent="0.2">
      <c r="A686">
        <v>44</v>
      </c>
      <c r="B686">
        <v>2004</v>
      </c>
      <c r="C686" t="s">
        <v>59</v>
      </c>
      <c r="D686">
        <v>21988466.200297222</v>
      </c>
      <c r="E686">
        <v>15513163.4097463</v>
      </c>
      <c r="F686">
        <v>6475302.7905509202</v>
      </c>
      <c r="G686">
        <v>0.38434992781345401</v>
      </c>
      <c r="H686">
        <v>0.320674177712924</v>
      </c>
      <c r="I686">
        <v>15051354.721277701</v>
      </c>
      <c r="J686">
        <v>6358152.9194698902</v>
      </c>
      <c r="K686">
        <v>0.37290828103978402</v>
      </c>
      <c r="L686">
        <v>0.31487260521612798</v>
      </c>
      <c r="M686">
        <v>461808.68846859602</v>
      </c>
      <c r="N686">
        <v>117149.871081027</v>
      </c>
      <c r="O686">
        <v>1.14416467736695E-2</v>
      </c>
      <c r="P686">
        <v>5.8015724967955202E-3</v>
      </c>
      <c r="Q686">
        <v>0.36311644926430858</v>
      </c>
    </row>
    <row r="687" spans="1:17" x14ac:dyDescent="0.2">
      <c r="A687">
        <v>44</v>
      </c>
      <c r="B687">
        <v>2005</v>
      </c>
      <c r="C687" t="s">
        <v>59</v>
      </c>
      <c r="D687">
        <v>21358091.583101422</v>
      </c>
      <c r="E687">
        <v>15477792.865286101</v>
      </c>
      <c r="F687">
        <v>5880298.71781532</v>
      </c>
      <c r="G687">
        <v>0.36641639141367299</v>
      </c>
      <c r="H687">
        <v>0.29940385284361698</v>
      </c>
      <c r="I687">
        <v>14923100.1500393</v>
      </c>
      <c r="J687">
        <v>5792705.9813472396</v>
      </c>
      <c r="K687">
        <v>0.35328477085038001</v>
      </c>
      <c r="L687">
        <v>0.29494394289036802</v>
      </c>
      <c r="M687">
        <v>554692.71524680895</v>
      </c>
      <c r="N687">
        <v>87592.736468085102</v>
      </c>
      <c r="O687">
        <v>1.31316205632935E-2</v>
      </c>
      <c r="P687">
        <v>4.4599099532487202E-3</v>
      </c>
      <c r="Q687">
        <v>0.34514770722903865</v>
      </c>
    </row>
    <row r="688" spans="1:17" x14ac:dyDescent="0.2">
      <c r="A688">
        <v>44</v>
      </c>
      <c r="B688">
        <v>2006</v>
      </c>
      <c r="C688" t="s">
        <v>59</v>
      </c>
      <c r="D688">
        <v>24829024.231460582</v>
      </c>
      <c r="E688">
        <v>19007954.497302301</v>
      </c>
      <c r="F688">
        <v>5821069.7341582803</v>
      </c>
      <c r="G688">
        <v>0.43081422777845002</v>
      </c>
      <c r="H688">
        <v>0.29215476689651199</v>
      </c>
      <c r="I688">
        <v>18395490.632689498</v>
      </c>
      <c r="J688">
        <v>5632006.7273630304</v>
      </c>
      <c r="K688">
        <v>0.41693276847083199</v>
      </c>
      <c r="L688">
        <v>0.28266584798614502</v>
      </c>
      <c r="M688">
        <v>612463.86461277795</v>
      </c>
      <c r="N688">
        <v>189063.006795247</v>
      </c>
      <c r="O688">
        <v>1.38814593076181E-2</v>
      </c>
      <c r="P688">
        <v>9.4889189103669006E-3</v>
      </c>
      <c r="Q688">
        <v>0.3876772248321998</v>
      </c>
    </row>
    <row r="689" spans="1:17" x14ac:dyDescent="0.2">
      <c r="A689">
        <v>44</v>
      </c>
      <c r="B689">
        <v>2007</v>
      </c>
      <c r="C689" t="s">
        <v>59</v>
      </c>
      <c r="D689">
        <v>26685568.62616799</v>
      </c>
      <c r="E689">
        <v>20691352.143010199</v>
      </c>
      <c r="F689">
        <v>5994216.4831577903</v>
      </c>
      <c r="G689">
        <v>0.44480423207845599</v>
      </c>
      <c r="H689">
        <v>0.29929423351655698</v>
      </c>
      <c r="I689">
        <v>20088953.4005985</v>
      </c>
      <c r="J689">
        <v>5884066.9178514602</v>
      </c>
      <c r="K689">
        <v>0.43185440124229302</v>
      </c>
      <c r="L689">
        <v>0.29379441050996902</v>
      </c>
      <c r="M689">
        <v>602398.74241167796</v>
      </c>
      <c r="N689">
        <v>110149.565306323</v>
      </c>
      <c r="O689">
        <v>1.2949830836162701E-2</v>
      </c>
      <c r="P689">
        <v>5.4998230065876202E-3</v>
      </c>
      <c r="Q689">
        <v>0.40101102396755645</v>
      </c>
    </row>
    <row r="690" spans="1:17" x14ac:dyDescent="0.2">
      <c r="A690">
        <v>44</v>
      </c>
      <c r="B690">
        <v>2008</v>
      </c>
      <c r="C690" t="s">
        <v>59</v>
      </c>
      <c r="D690">
        <v>26672975.704035509</v>
      </c>
      <c r="E690">
        <v>21368428.722440898</v>
      </c>
      <c r="F690">
        <v>5304546.98159461</v>
      </c>
      <c r="G690">
        <v>0.43586331687902702</v>
      </c>
      <c r="H690">
        <v>0.26213702817867901</v>
      </c>
      <c r="I690">
        <v>20737223.145424001</v>
      </c>
      <c r="J690">
        <v>5171315.8114242097</v>
      </c>
      <c r="K690">
        <v>0.422988277726419</v>
      </c>
      <c r="L690">
        <v>0.255553087433048</v>
      </c>
      <c r="M690">
        <v>631205.57701695</v>
      </c>
      <c r="N690">
        <v>133231.170170406</v>
      </c>
      <c r="O690">
        <v>1.2875039152608399E-2</v>
      </c>
      <c r="P690">
        <v>6.5839407456316501E-3</v>
      </c>
      <c r="Q690">
        <v>0.38510645127372933</v>
      </c>
    </row>
    <row r="691" spans="1:17" x14ac:dyDescent="0.2">
      <c r="A691">
        <v>44</v>
      </c>
      <c r="B691">
        <v>2009</v>
      </c>
      <c r="C691" t="s">
        <v>59</v>
      </c>
      <c r="D691">
        <v>29209032.510199551</v>
      </c>
      <c r="E691">
        <v>22990839.2257629</v>
      </c>
      <c r="F691">
        <v>6218193.2844366496</v>
      </c>
      <c r="G691">
        <v>0.44476461845877502</v>
      </c>
      <c r="H691">
        <v>0.30357179492393999</v>
      </c>
      <c r="I691">
        <v>22275704.448456299</v>
      </c>
      <c r="J691">
        <v>5988869.6227786299</v>
      </c>
      <c r="K691">
        <v>0.43093012363011601</v>
      </c>
      <c r="L691">
        <v>0.29237622855865902</v>
      </c>
      <c r="M691">
        <v>715134.777306551</v>
      </c>
      <c r="N691">
        <v>229323.66165802701</v>
      </c>
      <c r="O691">
        <v>1.3834494828659101E-2</v>
      </c>
      <c r="P691">
        <v>1.1195566365281399E-2</v>
      </c>
      <c r="Q691">
        <v>0.40469408646034755</v>
      </c>
    </row>
    <row r="692" spans="1:17" x14ac:dyDescent="0.2">
      <c r="A692">
        <v>44</v>
      </c>
      <c r="B692">
        <v>2010</v>
      </c>
      <c r="C692" t="s">
        <v>59</v>
      </c>
      <c r="D692">
        <v>31565656.020493243</v>
      </c>
      <c r="E692">
        <v>24865757.146114402</v>
      </c>
      <c r="F692">
        <v>6699898.8743788404</v>
      </c>
      <c r="G692">
        <v>0.45493473641127902</v>
      </c>
      <c r="H692">
        <v>0.32213952186838402</v>
      </c>
      <c r="I692">
        <v>24464098.989951301</v>
      </c>
      <c r="J692">
        <v>6491074.2462554397</v>
      </c>
      <c r="K692">
        <v>0.44758614668896302</v>
      </c>
      <c r="L692">
        <v>0.31209897243333701</v>
      </c>
      <c r="M692">
        <v>401658.15616317402</v>
      </c>
      <c r="N692">
        <v>208824.62812340399</v>
      </c>
      <c r="O692">
        <v>7.3485897223156699E-3</v>
      </c>
      <c r="P692">
        <v>1.0040549435046999E-2</v>
      </c>
      <c r="Q692">
        <v>0.41833204837516896</v>
      </c>
    </row>
    <row r="693" spans="1:17" x14ac:dyDescent="0.2">
      <c r="A693">
        <v>44</v>
      </c>
      <c r="B693">
        <v>2011</v>
      </c>
      <c r="C693" t="s">
        <v>59</v>
      </c>
      <c r="D693">
        <v>29659486.063450191</v>
      </c>
      <c r="E693">
        <v>24466993.7527165</v>
      </c>
      <c r="F693">
        <v>5192492.3107336899</v>
      </c>
      <c r="G693">
        <v>0.44346885282903797</v>
      </c>
      <c r="H693">
        <v>0.25195875909605497</v>
      </c>
      <c r="I693">
        <v>23894107.462620899</v>
      </c>
      <c r="J693">
        <v>5053326.6764462097</v>
      </c>
      <c r="K693">
        <v>0.433085181322931</v>
      </c>
      <c r="L693">
        <v>0.24520593243295</v>
      </c>
      <c r="M693">
        <v>572886.29009561799</v>
      </c>
      <c r="N693">
        <v>139165.63428748099</v>
      </c>
      <c r="O693">
        <v>1.0383671506107301E-2</v>
      </c>
      <c r="P693">
        <v>6.7528266631048097E-3</v>
      </c>
      <c r="Q693">
        <v>0.39138759066482925</v>
      </c>
    </row>
    <row r="694" spans="1:17" x14ac:dyDescent="0.2">
      <c r="A694">
        <v>44</v>
      </c>
      <c r="B694">
        <v>2012</v>
      </c>
      <c r="C694" t="s">
        <v>59</v>
      </c>
      <c r="D694">
        <v>28804430.676778831</v>
      </c>
      <c r="E694">
        <v>24592900.270684399</v>
      </c>
      <c r="F694">
        <v>4211530.40609443</v>
      </c>
      <c r="G694">
        <v>0.442311730852328</v>
      </c>
      <c r="H694">
        <v>0.20631554709772701</v>
      </c>
      <c r="I694">
        <v>24051523.200892001</v>
      </c>
      <c r="J694">
        <v>4092186.07628957</v>
      </c>
      <c r="K694">
        <v>0.43257487890936802</v>
      </c>
      <c r="L694">
        <v>0.20046907602368</v>
      </c>
      <c r="M694">
        <v>541377.06979239499</v>
      </c>
      <c r="N694">
        <v>119344.32980486</v>
      </c>
      <c r="O694">
        <v>9.7368519429600394E-3</v>
      </c>
      <c r="P694">
        <v>5.8464710740471796E-3</v>
      </c>
      <c r="Q694">
        <v>0.37893643071310185</v>
      </c>
    </row>
    <row r="695" spans="1:17" x14ac:dyDescent="0.2">
      <c r="A695">
        <v>44</v>
      </c>
      <c r="B695">
        <v>2013</v>
      </c>
      <c r="C695" t="s">
        <v>59</v>
      </c>
      <c r="D695">
        <v>28783564.942283042</v>
      </c>
      <c r="E695">
        <v>24537479.296899401</v>
      </c>
      <c r="F695">
        <v>4246085.6453836402</v>
      </c>
      <c r="G695">
        <v>0.43927412072737698</v>
      </c>
      <c r="H695">
        <v>0.21084942365982801</v>
      </c>
      <c r="I695">
        <v>23839977.032953199</v>
      </c>
      <c r="J695">
        <v>4055521.2387540299</v>
      </c>
      <c r="K695">
        <v>0.42678731676544501</v>
      </c>
      <c r="L695">
        <v>0.20138649741112799</v>
      </c>
      <c r="M695">
        <v>697502.26394626102</v>
      </c>
      <c r="N695">
        <v>190564.40662960999</v>
      </c>
      <c r="O695">
        <v>1.2486803961932001E-2</v>
      </c>
      <c r="P695">
        <v>9.4629262487002895E-3</v>
      </c>
      <c r="Q695">
        <v>0.37874531839325076</v>
      </c>
    </row>
    <row r="696" spans="1:17" x14ac:dyDescent="0.2">
      <c r="A696">
        <v>44</v>
      </c>
      <c r="B696">
        <v>2014</v>
      </c>
      <c r="C696" t="s">
        <v>59</v>
      </c>
      <c r="D696">
        <v>30460283.790908761</v>
      </c>
      <c r="E696">
        <v>25843117.726737</v>
      </c>
      <c r="F696">
        <v>4617166.0641717603</v>
      </c>
      <c r="G696">
        <v>0.46222056432981301</v>
      </c>
      <c r="H696">
        <v>0.23028622881632199</v>
      </c>
      <c r="I696">
        <v>25141111.8692935</v>
      </c>
      <c r="J696">
        <v>4363903.4893557904</v>
      </c>
      <c r="K696">
        <v>0.4496647439748</v>
      </c>
      <c r="L696">
        <v>0.21765447972086399</v>
      </c>
      <c r="M696">
        <v>702005.857443496</v>
      </c>
      <c r="N696">
        <v>253262.57481596901</v>
      </c>
      <c r="O696">
        <v>1.25558203550132E-2</v>
      </c>
      <c r="P696">
        <v>1.2631749095458E-2</v>
      </c>
      <c r="Q696">
        <v>0.40100175219227835</v>
      </c>
    </row>
    <row r="697" spans="1:17" x14ac:dyDescent="0.2">
      <c r="A697">
        <v>44</v>
      </c>
      <c r="B697">
        <v>2015</v>
      </c>
      <c r="C697" t="s">
        <v>59</v>
      </c>
      <c r="D697">
        <v>33572272.557311594</v>
      </c>
      <c r="E697">
        <v>27216594.681053702</v>
      </c>
      <c r="F697">
        <v>6355677.8762578899</v>
      </c>
      <c r="G697">
        <v>0.48781910051549399</v>
      </c>
      <c r="H697">
        <v>0.31602326075625498</v>
      </c>
      <c r="I697">
        <v>26442393.839947298</v>
      </c>
      <c r="J697">
        <v>6092908.5063104397</v>
      </c>
      <c r="K697">
        <v>0.47394264159942801</v>
      </c>
      <c r="L697">
        <v>0.30295758393398198</v>
      </c>
      <c r="M697">
        <v>774200.841106407</v>
      </c>
      <c r="N697">
        <v>262769.369947445</v>
      </c>
      <c r="O697">
        <v>1.38764589160662E-2</v>
      </c>
      <c r="P697">
        <v>1.30656768222734E-2</v>
      </c>
      <c r="Q697">
        <v>0.44230019023743727</v>
      </c>
    </row>
    <row r="698" spans="1:17" x14ac:dyDescent="0.2">
      <c r="A698">
        <v>44</v>
      </c>
      <c r="B698">
        <v>2016</v>
      </c>
      <c r="C698" t="s">
        <v>59</v>
      </c>
      <c r="D698">
        <v>32310962.227307931</v>
      </c>
      <c r="E698">
        <v>26534714.664038699</v>
      </c>
      <c r="F698">
        <v>5776247.5632692296</v>
      </c>
      <c r="G698">
        <v>0.47179092523288402</v>
      </c>
      <c r="H698">
        <v>0.29100821548960998</v>
      </c>
      <c r="I698">
        <v>25658078.7382815</v>
      </c>
      <c r="J698">
        <v>5396624.3666121596</v>
      </c>
      <c r="K698">
        <v>0.45620421628417701</v>
      </c>
      <c r="L698">
        <v>0.271882742107872</v>
      </c>
      <c r="M698">
        <v>876635.92575718695</v>
      </c>
      <c r="N698">
        <v>379623.19665706501</v>
      </c>
      <c r="O698">
        <v>1.55867089487074E-2</v>
      </c>
      <c r="P698">
        <v>1.9125473381737802E-2</v>
      </c>
      <c r="Q698">
        <v>0.42463235486202261</v>
      </c>
    </row>
    <row r="699" spans="1:17" x14ac:dyDescent="0.2">
      <c r="A699">
        <v>44</v>
      </c>
      <c r="B699">
        <v>2017</v>
      </c>
      <c r="C699" t="s">
        <v>59</v>
      </c>
      <c r="D699">
        <v>33217609.202651981</v>
      </c>
      <c r="E699">
        <v>27623525.130533401</v>
      </c>
      <c r="F699">
        <v>5594084.0721185803</v>
      </c>
      <c r="G699">
        <v>0.48949012205379899</v>
      </c>
      <c r="H699">
        <v>0.287756287064589</v>
      </c>
      <c r="I699">
        <v>26885530.337546501</v>
      </c>
      <c r="J699">
        <v>5308310.7506515998</v>
      </c>
      <c r="K699">
        <v>0.47641282074677199</v>
      </c>
      <c r="L699">
        <v>0.27305628097470702</v>
      </c>
      <c r="M699">
        <v>737994.79298687296</v>
      </c>
      <c r="N699">
        <v>285773.32146697602</v>
      </c>
      <c r="O699">
        <v>1.3077301307026799E-2</v>
      </c>
      <c r="P699">
        <v>1.47000060898815E-2</v>
      </c>
      <c r="Q699">
        <v>0.43780183727054106</v>
      </c>
    </row>
    <row r="700" spans="1:17" x14ac:dyDescent="0.2">
      <c r="A700">
        <v>44</v>
      </c>
      <c r="B700">
        <v>2018</v>
      </c>
      <c r="C700" t="s">
        <v>59</v>
      </c>
      <c r="D700">
        <v>35561258.773846895</v>
      </c>
      <c r="E700">
        <v>29875953.088406701</v>
      </c>
      <c r="F700">
        <v>5685305.6854401901</v>
      </c>
      <c r="G700">
        <v>0.52820608021908</v>
      </c>
      <c r="H700">
        <v>0.29856503603120699</v>
      </c>
      <c r="I700">
        <v>29084571.534040399</v>
      </c>
      <c r="J700">
        <v>5443783.6349235801</v>
      </c>
      <c r="K700">
        <v>0.51421447474451898</v>
      </c>
      <c r="L700">
        <v>0.28588145423199202</v>
      </c>
      <c r="M700">
        <v>791381.55436627404</v>
      </c>
      <c r="N700">
        <v>241522.05051661099</v>
      </c>
      <c r="O700">
        <v>1.39916054745615E-2</v>
      </c>
      <c r="P700">
        <v>1.2683581799215001E-2</v>
      </c>
      <c r="Q700">
        <v>0.47036667652969266</v>
      </c>
    </row>
    <row r="701" spans="1:17" x14ac:dyDescent="0.2">
      <c r="A701">
        <v>44</v>
      </c>
      <c r="B701">
        <v>2019</v>
      </c>
      <c r="C701" t="s">
        <v>59</v>
      </c>
      <c r="D701">
        <v>38414088.059281461</v>
      </c>
      <c r="E701">
        <v>32546102.8008698</v>
      </c>
      <c r="F701">
        <v>6255569.4562057601</v>
      </c>
      <c r="G701">
        <v>0.57125200954716904</v>
      </c>
      <c r="H701">
        <v>0.33471943768775397</v>
      </c>
      <c r="I701">
        <v>31075148.4973827</v>
      </c>
      <c r="J701">
        <v>5912475.3713854598</v>
      </c>
      <c r="K701">
        <v>0.54543369246754003</v>
      </c>
      <c r="L701">
        <v>0.31636135535024301</v>
      </c>
      <c r="M701">
        <v>1470954.3034870799</v>
      </c>
      <c r="N701">
        <v>343094.08482029202</v>
      </c>
      <c r="O701">
        <v>2.58183170796288E-2</v>
      </c>
      <c r="P701">
        <v>1.8358082337510798E-2</v>
      </c>
      <c r="Q701">
        <v>0.51229852875773074</v>
      </c>
    </row>
    <row r="702" spans="1:17" x14ac:dyDescent="0.2">
      <c r="A702">
        <v>44</v>
      </c>
      <c r="B702">
        <v>2020</v>
      </c>
      <c r="C702" t="s">
        <v>59</v>
      </c>
      <c r="D702">
        <v>37345948.457463965</v>
      </c>
      <c r="E702">
        <v>32158518.603075702</v>
      </c>
      <c r="F702">
        <v>5798078.2576883696</v>
      </c>
      <c r="G702">
        <v>0.55791135423462401</v>
      </c>
      <c r="H702">
        <v>0.315849069418077</v>
      </c>
      <c r="I702">
        <v>31038946.192805301</v>
      </c>
      <c r="J702">
        <v>5430407.6454421999</v>
      </c>
      <c r="K702">
        <v>0.53848812870339902</v>
      </c>
      <c r="L702">
        <v>0.295820291680153</v>
      </c>
      <c r="M702">
        <v>1119572.41027033</v>
      </c>
      <c r="N702">
        <v>367670.61224617099</v>
      </c>
      <c r="O702">
        <v>1.9423225531225202E-2</v>
      </c>
      <c r="P702">
        <v>2.0028777737923598E-2</v>
      </c>
      <c r="Q702">
        <v>0.49858748376818035</v>
      </c>
    </row>
    <row r="703" spans="1:17" x14ac:dyDescent="0.2">
      <c r="A703">
        <v>44</v>
      </c>
      <c r="B703">
        <v>2021</v>
      </c>
      <c r="C703" t="s">
        <v>59</v>
      </c>
      <c r="D703">
        <v>37111918.201192968</v>
      </c>
      <c r="E703">
        <v>30103430.893276699</v>
      </c>
      <c r="F703">
        <v>7008487.3079162696</v>
      </c>
      <c r="G703">
        <v>0.44496855832217502</v>
      </c>
      <c r="H703">
        <v>0.411092020522076</v>
      </c>
      <c r="I703">
        <v>28676597.482822198</v>
      </c>
      <c r="J703">
        <v>6407629.2252114499</v>
      </c>
      <c r="K703">
        <v>0.42387807173057401</v>
      </c>
      <c r="L703">
        <v>0.37584790115452799</v>
      </c>
      <c r="M703">
        <v>1426833.41045447</v>
      </c>
      <c r="N703">
        <v>600858.08270482195</v>
      </c>
      <c r="O703">
        <v>2.1090486591600899E-2</v>
      </c>
      <c r="P703">
        <v>3.5244119367548003E-2</v>
      </c>
      <c r="Q703">
        <v>0.43814998272897632</v>
      </c>
    </row>
    <row r="704" spans="1:17" x14ac:dyDescent="0.2">
      <c r="A704">
        <v>44</v>
      </c>
      <c r="B704">
        <v>2022</v>
      </c>
      <c r="C704" t="s">
        <v>59</v>
      </c>
      <c r="D704">
        <v>41972292.88547311</v>
      </c>
      <c r="E704">
        <v>37240895.943287097</v>
      </c>
      <c r="F704">
        <v>4731396.9421860101</v>
      </c>
      <c r="G704">
        <v>0.54091847839857898</v>
      </c>
      <c r="H704">
        <v>0.28382072596749203</v>
      </c>
      <c r="I704">
        <v>35795439.583404899</v>
      </c>
      <c r="J704">
        <v>4394243.0341525404</v>
      </c>
      <c r="K704">
        <v>0.519923439611926</v>
      </c>
      <c r="L704">
        <v>0.26359598724653699</v>
      </c>
      <c r="M704">
        <v>1445456.3598822099</v>
      </c>
      <c r="N704">
        <v>337153.90803347499</v>
      </c>
      <c r="O704">
        <v>2.0995038786653399E-2</v>
      </c>
      <c r="P704">
        <v>2.02247387209551E-2</v>
      </c>
      <c r="Q704">
        <v>0.49080130463133453</v>
      </c>
    </row>
    <row r="705" spans="1:17" x14ac:dyDescent="0.2">
      <c r="A705">
        <v>45</v>
      </c>
      <c r="B705">
        <v>1986</v>
      </c>
      <c r="C705" t="s">
        <v>60</v>
      </c>
      <c r="D705">
        <v>4270707.2972391564</v>
      </c>
      <c r="E705">
        <v>826380.73052817595</v>
      </c>
      <c r="F705">
        <v>3444326.5667109801</v>
      </c>
      <c r="G705">
        <v>0.24070814866927001</v>
      </c>
      <c r="H705">
        <v>0.188182306690266</v>
      </c>
      <c r="I705">
        <v>801237.50605684903</v>
      </c>
      <c r="J705">
        <v>3206634.1422113501</v>
      </c>
      <c r="K705">
        <v>0.23338443117382399</v>
      </c>
      <c r="L705">
        <v>0.17519587585718299</v>
      </c>
      <c r="M705">
        <v>25143.224471326899</v>
      </c>
      <c r="N705">
        <v>237692.42449963099</v>
      </c>
      <c r="O705">
        <v>7.32371749544641E-3</v>
      </c>
      <c r="P705">
        <v>1.2986430833083E-2</v>
      </c>
      <c r="Q705">
        <v>0.19647847558230003</v>
      </c>
    </row>
    <row r="706" spans="1:17" x14ac:dyDescent="0.2">
      <c r="A706">
        <v>45</v>
      </c>
      <c r="B706">
        <v>1987</v>
      </c>
      <c r="C706" t="s">
        <v>60</v>
      </c>
      <c r="D706">
        <v>4391428.7643661387</v>
      </c>
      <c r="E706">
        <v>905942.67457652895</v>
      </c>
      <c r="F706">
        <v>3485486.0897896099</v>
      </c>
      <c r="G706">
        <v>0.248461583429851</v>
      </c>
      <c r="H706">
        <v>0.190792449147172</v>
      </c>
      <c r="I706">
        <v>874058.26155245304</v>
      </c>
      <c r="J706">
        <v>3262994.8601530702</v>
      </c>
      <c r="K706">
        <v>0.23971704366038299</v>
      </c>
      <c r="L706">
        <v>0.17861347452998</v>
      </c>
      <c r="M706">
        <v>31884.413024076101</v>
      </c>
      <c r="N706">
        <v>222491.22963654</v>
      </c>
      <c r="O706">
        <v>8.7445397694687396E-3</v>
      </c>
      <c r="P706">
        <v>1.21789746171913E-2</v>
      </c>
      <c r="Q706">
        <v>0.20038755580801254</v>
      </c>
    </row>
    <row r="707" spans="1:17" x14ac:dyDescent="0.2">
      <c r="A707">
        <v>45</v>
      </c>
      <c r="B707">
        <v>1988</v>
      </c>
      <c r="C707" t="s">
        <v>60</v>
      </c>
      <c r="D707">
        <v>4235257.5058695599</v>
      </c>
      <c r="E707">
        <v>1022645.7866336</v>
      </c>
      <c r="F707">
        <v>3212611.7192359599</v>
      </c>
      <c r="G707">
        <v>0.26500593152130097</v>
      </c>
      <c r="H707">
        <v>0.17400257468779301</v>
      </c>
      <c r="I707">
        <v>986383.69364324806</v>
      </c>
      <c r="J707">
        <v>2992439.2887884402</v>
      </c>
      <c r="K707">
        <v>0.25560906130736899</v>
      </c>
      <c r="L707">
        <v>0.162077520208364</v>
      </c>
      <c r="M707">
        <v>36262.092990354402</v>
      </c>
      <c r="N707">
        <v>220172.43044752901</v>
      </c>
      <c r="O707">
        <v>9.3968702139325504E-3</v>
      </c>
      <c r="P707">
        <v>1.1925054479428401E-2</v>
      </c>
      <c r="Q707">
        <v>0.18973496062807899</v>
      </c>
    </row>
    <row r="708" spans="1:17" x14ac:dyDescent="0.2">
      <c r="A708">
        <v>45</v>
      </c>
      <c r="B708">
        <v>1989</v>
      </c>
      <c r="C708" t="s">
        <v>60</v>
      </c>
      <c r="D708">
        <v>5261423.3228255901</v>
      </c>
      <c r="E708">
        <v>1074894.3975793801</v>
      </c>
      <c r="F708">
        <v>4186528.9252462098</v>
      </c>
      <c r="G708">
        <v>0.26308379758063</v>
      </c>
      <c r="H708">
        <v>0.22198984348217099</v>
      </c>
      <c r="I708">
        <v>1036315.78063701</v>
      </c>
      <c r="J708">
        <v>3865803.92662377</v>
      </c>
      <c r="K708">
        <v>0.25364155927939502</v>
      </c>
      <c r="L708">
        <v>0.204983465760601</v>
      </c>
      <c r="M708">
        <v>38578.6169423678</v>
      </c>
      <c r="N708">
        <v>320724.998622438</v>
      </c>
      <c r="O708">
        <v>9.4422383012346001E-3</v>
      </c>
      <c r="P708">
        <v>1.7006377721569699E-2</v>
      </c>
      <c r="Q708">
        <v>0.22930737158982506</v>
      </c>
    </row>
    <row r="709" spans="1:17" x14ac:dyDescent="0.2">
      <c r="A709">
        <v>45</v>
      </c>
      <c r="B709">
        <v>1990</v>
      </c>
      <c r="C709" t="s">
        <v>60</v>
      </c>
      <c r="D709">
        <v>6026926.2042777203</v>
      </c>
      <c r="E709">
        <v>1380436.7371582601</v>
      </c>
      <c r="F709">
        <v>4646489.46711946</v>
      </c>
      <c r="G709">
        <v>0.31809627090660803</v>
      </c>
      <c r="H709">
        <v>0.23900602536739601</v>
      </c>
      <c r="I709">
        <v>1338417.4987862699</v>
      </c>
      <c r="J709">
        <v>4318468.6570114596</v>
      </c>
      <c r="K709">
        <v>0.30841370982091798</v>
      </c>
      <c r="L709">
        <v>0.22213329798546899</v>
      </c>
      <c r="M709">
        <v>42019.238371989602</v>
      </c>
      <c r="N709">
        <v>328020.81010799302</v>
      </c>
      <c r="O709">
        <v>9.6825610856901903E-3</v>
      </c>
      <c r="P709">
        <v>1.6872727381927601E-2</v>
      </c>
      <c r="Q709">
        <v>0.25343909087266631</v>
      </c>
    </row>
    <row r="710" spans="1:17" x14ac:dyDescent="0.2">
      <c r="A710">
        <v>45</v>
      </c>
      <c r="B710">
        <v>1991</v>
      </c>
      <c r="C710" t="s">
        <v>60</v>
      </c>
      <c r="D710">
        <v>6500695.4329538802</v>
      </c>
      <c r="E710">
        <v>1493930.7081557401</v>
      </c>
      <c r="F710">
        <v>5006764.7247981401</v>
      </c>
      <c r="G710">
        <v>0.323739785398163</v>
      </c>
      <c r="H710">
        <v>0.25846039215866301</v>
      </c>
      <c r="I710">
        <v>1452794.47916366</v>
      </c>
      <c r="J710">
        <v>4644142.7610093895</v>
      </c>
      <c r="K710">
        <v>0.31482542687183701</v>
      </c>
      <c r="L710">
        <v>0.23974103542476599</v>
      </c>
      <c r="M710">
        <v>41136.228992088501</v>
      </c>
      <c r="N710">
        <v>362621.96378875</v>
      </c>
      <c r="O710">
        <v>8.9143585263260199E-3</v>
      </c>
      <c r="P710">
        <v>1.8719356733896401E-2</v>
      </c>
      <c r="Q710">
        <v>0.27101927014613886</v>
      </c>
    </row>
    <row r="711" spans="1:17" x14ac:dyDescent="0.2">
      <c r="A711">
        <v>45</v>
      </c>
      <c r="B711">
        <v>1992</v>
      </c>
      <c r="C711" t="s">
        <v>60</v>
      </c>
      <c r="D711">
        <v>6066618.1948289294</v>
      </c>
      <c r="E711">
        <v>1507152.9146509899</v>
      </c>
      <c r="F711">
        <v>4559465.2801779397</v>
      </c>
      <c r="G711">
        <v>0.31240471379753898</v>
      </c>
      <c r="H711">
        <v>0.234806195631516</v>
      </c>
      <c r="I711">
        <v>1473259.2447071699</v>
      </c>
      <c r="J711">
        <v>4256114.8366265502</v>
      </c>
      <c r="K711">
        <v>0.30537918761806698</v>
      </c>
      <c r="L711">
        <v>0.219184064698072</v>
      </c>
      <c r="M711">
        <v>33893.669943822599</v>
      </c>
      <c r="N711">
        <v>303350.44355138298</v>
      </c>
      <c r="O711">
        <v>7.0255261794720499E-3</v>
      </c>
      <c r="P711">
        <v>1.56221309334444E-2</v>
      </c>
      <c r="Q711">
        <v>0.25024872279171867</v>
      </c>
    </row>
    <row r="712" spans="1:17" x14ac:dyDescent="0.2">
      <c r="A712">
        <v>45</v>
      </c>
      <c r="B712">
        <v>1993</v>
      </c>
      <c r="C712" t="s">
        <v>60</v>
      </c>
      <c r="D712">
        <v>6790045.3153619403</v>
      </c>
      <c r="E712">
        <v>2000110.3953765901</v>
      </c>
      <c r="F712">
        <v>4789934.9199853502</v>
      </c>
      <c r="G712">
        <v>0.39339499828407298</v>
      </c>
      <c r="H712">
        <v>0.24553098883563201</v>
      </c>
      <c r="I712">
        <v>1954997.84009649</v>
      </c>
      <c r="J712">
        <v>4470410.5956160203</v>
      </c>
      <c r="K712">
        <v>0.38452196125170401</v>
      </c>
      <c r="L712">
        <v>0.22915224368982601</v>
      </c>
      <c r="M712">
        <v>45112.555280094297</v>
      </c>
      <c r="N712">
        <v>319524.324369332</v>
      </c>
      <c r="O712">
        <v>8.8730370323691007E-3</v>
      </c>
      <c r="P712">
        <v>1.63787451458066E-2</v>
      </c>
      <c r="Q712">
        <v>0.27609999642414712</v>
      </c>
    </row>
    <row r="713" spans="1:17" x14ac:dyDescent="0.2">
      <c r="A713">
        <v>45</v>
      </c>
      <c r="B713">
        <v>1994</v>
      </c>
      <c r="C713" t="s">
        <v>60</v>
      </c>
      <c r="D713">
        <v>7172736.2516943403</v>
      </c>
      <c r="E713">
        <v>2405212.38284135</v>
      </c>
      <c r="F713">
        <v>4767523.8688529897</v>
      </c>
      <c r="G713">
        <v>0.44661629913162798</v>
      </c>
      <c r="H713">
        <v>0.24056251189945599</v>
      </c>
      <c r="I713">
        <v>2366718.0841259402</v>
      </c>
      <c r="J713">
        <v>4488802.9454812696</v>
      </c>
      <c r="K713">
        <v>0.439468414249365</v>
      </c>
      <c r="L713">
        <v>0.226498648290238</v>
      </c>
      <c r="M713">
        <v>38494.298715411103</v>
      </c>
      <c r="N713">
        <v>278720.92337172403</v>
      </c>
      <c r="O713">
        <v>7.1478848822633502E-3</v>
      </c>
      <c r="P713">
        <v>1.40638636092175E-2</v>
      </c>
      <c r="Q713">
        <v>0.28459123883091897</v>
      </c>
    </row>
    <row r="714" spans="1:17" x14ac:dyDescent="0.2">
      <c r="A714">
        <v>45</v>
      </c>
      <c r="B714">
        <v>1995</v>
      </c>
      <c r="C714" t="s">
        <v>60</v>
      </c>
      <c r="D714">
        <v>7164343.4393084897</v>
      </c>
      <c r="E714">
        <v>2349301.8960529799</v>
      </c>
      <c r="F714">
        <v>4815041.5432555098</v>
      </c>
      <c r="G714">
        <v>0.40062882804002198</v>
      </c>
      <c r="H714">
        <v>0.23224649309727699</v>
      </c>
      <c r="I714">
        <v>2286218.4025785201</v>
      </c>
      <c r="J714">
        <v>4505862.0660579698</v>
      </c>
      <c r="K714">
        <v>0.38987113610532298</v>
      </c>
      <c r="L714">
        <v>0.217333672787895</v>
      </c>
      <c r="M714">
        <v>63083.493474454597</v>
      </c>
      <c r="N714">
        <v>309179.47719753999</v>
      </c>
      <c r="O714">
        <v>1.0757691934698501E-2</v>
      </c>
      <c r="P714">
        <v>1.4912820309381901E-2</v>
      </c>
      <c r="Q714">
        <v>0.2693716849263954</v>
      </c>
    </row>
    <row r="715" spans="1:17" x14ac:dyDescent="0.2">
      <c r="A715">
        <v>45</v>
      </c>
      <c r="B715">
        <v>1996</v>
      </c>
      <c r="C715" t="s">
        <v>60</v>
      </c>
      <c r="D715">
        <v>7311906.6579702403</v>
      </c>
      <c r="E715">
        <v>2309165.09752951</v>
      </c>
      <c r="F715">
        <v>5002741.5604407303</v>
      </c>
      <c r="G715">
        <v>0.35504574446012899</v>
      </c>
      <c r="H715">
        <v>0.24525052162418301</v>
      </c>
      <c r="I715">
        <v>2282536.67574149</v>
      </c>
      <c r="J715">
        <v>4750680.8671688903</v>
      </c>
      <c r="K715">
        <v>0.350951490719832</v>
      </c>
      <c r="L715">
        <v>0.23289369372111901</v>
      </c>
      <c r="M715">
        <v>26628.421788014599</v>
      </c>
      <c r="N715">
        <v>252060.69327184299</v>
      </c>
      <c r="O715">
        <v>4.0942537402972098E-3</v>
      </c>
      <c r="P715">
        <v>1.23568279030641E-2</v>
      </c>
      <c r="Q715">
        <v>0.27179437320733102</v>
      </c>
    </row>
    <row r="716" spans="1:17" x14ac:dyDescent="0.2">
      <c r="A716">
        <v>45</v>
      </c>
      <c r="B716">
        <v>1997</v>
      </c>
      <c r="C716" t="s">
        <v>60</v>
      </c>
      <c r="D716">
        <v>7680789.19803013</v>
      </c>
      <c r="E716">
        <v>2605931.4563569101</v>
      </c>
      <c r="F716">
        <v>5074857.7416732199</v>
      </c>
      <c r="G716">
        <v>0.37410324168178499</v>
      </c>
      <c r="H716">
        <v>0.25274605698059199</v>
      </c>
      <c r="I716">
        <v>2565969.9508807599</v>
      </c>
      <c r="J716">
        <v>4770509.8084785296</v>
      </c>
      <c r="K716">
        <v>0.36836643356097099</v>
      </c>
      <c r="L716">
        <v>0.23758844193387099</v>
      </c>
      <c r="M716">
        <v>39961.505476157399</v>
      </c>
      <c r="N716">
        <v>304347.93319469102</v>
      </c>
      <c r="O716">
        <v>5.7368081208147301E-3</v>
      </c>
      <c r="P716">
        <v>1.51576150467202E-2</v>
      </c>
      <c r="Q716">
        <v>0.28400361386644518</v>
      </c>
    </row>
    <row r="717" spans="1:17" x14ac:dyDescent="0.2">
      <c r="A717">
        <v>45</v>
      </c>
      <c r="B717">
        <v>1998</v>
      </c>
      <c r="C717" t="s">
        <v>60</v>
      </c>
      <c r="D717">
        <v>8036273.4666710403</v>
      </c>
      <c r="E717">
        <v>2959700.0101342401</v>
      </c>
      <c r="F717">
        <v>5076573.4565367997</v>
      </c>
      <c r="G717">
        <v>0.38974228847270198</v>
      </c>
      <c r="H717">
        <v>0.25614334828420099</v>
      </c>
      <c r="I717">
        <v>2926085.8898028</v>
      </c>
      <c r="J717">
        <v>4852040.0164885903</v>
      </c>
      <c r="K717">
        <v>0.38531587899264702</v>
      </c>
      <c r="L717">
        <v>0.24481429973834401</v>
      </c>
      <c r="M717">
        <v>33614.120331448197</v>
      </c>
      <c r="N717">
        <v>224533.44004820599</v>
      </c>
      <c r="O717">
        <v>4.4264094800544199E-3</v>
      </c>
      <c r="P717">
        <v>1.13290485458576E-2</v>
      </c>
      <c r="Q717">
        <v>0.29315278679006224</v>
      </c>
    </row>
    <row r="718" spans="1:17" x14ac:dyDescent="0.2">
      <c r="A718">
        <v>45</v>
      </c>
      <c r="B718">
        <v>1999</v>
      </c>
      <c r="C718" t="s">
        <v>60</v>
      </c>
      <c r="D718">
        <v>8201708.0143856294</v>
      </c>
      <c r="E718">
        <v>3100621.9919472602</v>
      </c>
      <c r="F718">
        <v>5101086.0224383697</v>
      </c>
      <c r="G718">
        <v>0.37504449326674499</v>
      </c>
      <c r="H718">
        <v>0.26047188571492003</v>
      </c>
      <c r="I718">
        <v>3043155.9067653501</v>
      </c>
      <c r="J718">
        <v>4888378.6132490998</v>
      </c>
      <c r="K718">
        <v>0.36809352057383199</v>
      </c>
      <c r="L718">
        <v>0.249610610344664</v>
      </c>
      <c r="M718">
        <v>57466.0851819073</v>
      </c>
      <c r="N718">
        <v>212707.409189275</v>
      </c>
      <c r="O718">
        <v>6.9509726929133601E-3</v>
      </c>
      <c r="P718">
        <v>1.0861275370255699E-2</v>
      </c>
      <c r="Q718">
        <v>0.29448139670084894</v>
      </c>
    </row>
    <row r="719" spans="1:17" x14ac:dyDescent="0.2">
      <c r="A719">
        <v>45</v>
      </c>
      <c r="B719">
        <v>2000</v>
      </c>
      <c r="C719" t="s">
        <v>60</v>
      </c>
      <c r="D719">
        <v>9096553.6430007406</v>
      </c>
      <c r="E719">
        <v>3686251.6690463698</v>
      </c>
      <c r="F719">
        <v>5410301.9739543702</v>
      </c>
      <c r="G719">
        <v>0.40838779339701797</v>
      </c>
      <c r="H719">
        <v>0.27991832964458002</v>
      </c>
      <c r="I719">
        <v>3635961.5253010402</v>
      </c>
      <c r="J719">
        <v>5194242.44833735</v>
      </c>
      <c r="K719">
        <v>0.40281631247881899</v>
      </c>
      <c r="L719">
        <v>0.26873983687177899</v>
      </c>
      <c r="M719">
        <v>50290.143745322399</v>
      </c>
      <c r="N719">
        <v>216059.52561702099</v>
      </c>
      <c r="O719">
        <v>5.5714809181990101E-3</v>
      </c>
      <c r="P719">
        <v>1.11784927728004E-2</v>
      </c>
      <c r="Q719">
        <v>0.32081521271781877</v>
      </c>
    </row>
    <row r="720" spans="1:17" x14ac:dyDescent="0.2">
      <c r="A720">
        <v>45</v>
      </c>
      <c r="B720">
        <v>2001</v>
      </c>
      <c r="C720" t="s">
        <v>60</v>
      </c>
      <c r="D720">
        <v>9002034.5659179296</v>
      </c>
      <c r="E720">
        <v>3891581.2205602699</v>
      </c>
      <c r="F720">
        <v>5110453.3453576602</v>
      </c>
      <c r="G720">
        <v>0.40367141896445002</v>
      </c>
      <c r="H720">
        <v>0.26477410453346201</v>
      </c>
      <c r="I720">
        <v>3849833.5712848399</v>
      </c>
      <c r="J720">
        <v>4915919.6152369101</v>
      </c>
      <c r="K720">
        <v>0.39934095998998298</v>
      </c>
      <c r="L720">
        <v>0.254695254241038</v>
      </c>
      <c r="M720">
        <v>41747.649275427299</v>
      </c>
      <c r="N720">
        <v>194533.730120747</v>
      </c>
      <c r="O720">
        <v>4.3304589744668697E-3</v>
      </c>
      <c r="P720">
        <v>1.0078850292423501E-2</v>
      </c>
      <c r="Q720">
        <v>0.31104081862029598</v>
      </c>
    </row>
    <row r="721" spans="1:17" x14ac:dyDescent="0.2">
      <c r="A721">
        <v>45</v>
      </c>
      <c r="B721">
        <v>2002</v>
      </c>
      <c r="C721" t="s">
        <v>60</v>
      </c>
      <c r="D721">
        <v>8936127.8226910401</v>
      </c>
      <c r="E721">
        <v>3920234.2732207901</v>
      </c>
      <c r="F721">
        <v>5015893.5494702496</v>
      </c>
      <c r="G721">
        <v>0.385435493791562</v>
      </c>
      <c r="H721">
        <v>0.26221283800295297</v>
      </c>
      <c r="I721">
        <v>3795453.5614435798</v>
      </c>
      <c r="J721">
        <v>4747221.64493318</v>
      </c>
      <c r="K721">
        <v>0.37316711595811303</v>
      </c>
      <c r="L721">
        <v>0.24816763909960701</v>
      </c>
      <c r="M721">
        <v>124780.71177721101</v>
      </c>
      <c r="N721">
        <v>268671.90453706298</v>
      </c>
      <c r="O721">
        <v>1.22683778334497E-2</v>
      </c>
      <c r="P721">
        <v>1.4045198903346399E-2</v>
      </c>
      <c r="Q721">
        <v>0.30498715197521792</v>
      </c>
    </row>
    <row r="722" spans="1:17" x14ac:dyDescent="0.2">
      <c r="A722">
        <v>45</v>
      </c>
      <c r="B722">
        <v>2003</v>
      </c>
      <c r="C722" t="s">
        <v>60</v>
      </c>
      <c r="D722">
        <v>8961141.7928898204</v>
      </c>
      <c r="E722">
        <v>4278339.4118121602</v>
      </c>
      <c r="F722">
        <v>4682802.3810776602</v>
      </c>
      <c r="G722">
        <v>0.390062038479212</v>
      </c>
      <c r="H722">
        <v>0.25389624528238802</v>
      </c>
      <c r="I722">
        <v>4132524.8557366901</v>
      </c>
      <c r="J722">
        <v>4446914.3910853397</v>
      </c>
      <c r="K722">
        <v>0.37676792655679098</v>
      </c>
      <c r="L722">
        <v>0.24110666543416101</v>
      </c>
      <c r="M722">
        <v>145814.55607546101</v>
      </c>
      <c r="N722">
        <v>235887.989992327</v>
      </c>
      <c r="O722">
        <v>1.3294111922421E-2</v>
      </c>
      <c r="P722">
        <v>1.2789579848227201E-2</v>
      </c>
      <c r="Q722">
        <v>0.30467513945027769</v>
      </c>
    </row>
    <row r="723" spans="1:17" x14ac:dyDescent="0.2">
      <c r="A723">
        <v>45</v>
      </c>
      <c r="B723">
        <v>2004</v>
      </c>
      <c r="C723" t="s">
        <v>60</v>
      </c>
      <c r="D723">
        <v>9854550.3250165097</v>
      </c>
      <c r="E723">
        <v>4699781.4512994299</v>
      </c>
      <c r="F723">
        <v>5154768.8737170799</v>
      </c>
      <c r="G723">
        <v>0.40317660256584298</v>
      </c>
      <c r="H723">
        <v>0.28718752052344598</v>
      </c>
      <c r="I723">
        <v>4564494.8942722501</v>
      </c>
      <c r="J723">
        <v>5046618.0202507302</v>
      </c>
      <c r="K723">
        <v>0.39157087685279601</v>
      </c>
      <c r="L723">
        <v>0.28116211449450401</v>
      </c>
      <c r="M723">
        <v>135286.55702718001</v>
      </c>
      <c r="N723">
        <v>108150.853466352</v>
      </c>
      <c r="O723">
        <v>1.1605725713047301E-2</v>
      </c>
      <c r="P723">
        <v>6.0254060289417497E-3</v>
      </c>
      <c r="Q723">
        <v>0.33285630219191564</v>
      </c>
    </row>
    <row r="724" spans="1:17" x14ac:dyDescent="0.2">
      <c r="A724">
        <v>45</v>
      </c>
      <c r="B724">
        <v>2005</v>
      </c>
      <c r="C724" t="s">
        <v>60</v>
      </c>
      <c r="D724">
        <v>9489127.6417548992</v>
      </c>
      <c r="E724">
        <v>4671615.9776646197</v>
      </c>
      <c r="F724">
        <v>4817511.6640902804</v>
      </c>
      <c r="G724">
        <v>0.38190361952755397</v>
      </c>
      <c r="H724">
        <v>0.27305389395086799</v>
      </c>
      <c r="I724">
        <v>4508255.4374299701</v>
      </c>
      <c r="J724">
        <v>4736094.2810978098</v>
      </c>
      <c r="K724">
        <v>0.36854892986516102</v>
      </c>
      <c r="L724">
        <v>0.26843920175881902</v>
      </c>
      <c r="M724">
        <v>163360.540234655</v>
      </c>
      <c r="N724">
        <v>81417.382992468105</v>
      </c>
      <c r="O724">
        <v>1.3354689662393801E-2</v>
      </c>
      <c r="P724">
        <v>4.61469219204904E-3</v>
      </c>
      <c r="Q724">
        <v>0.3176220964333169</v>
      </c>
    </row>
    <row r="725" spans="1:17" x14ac:dyDescent="0.2">
      <c r="A725">
        <v>45</v>
      </c>
      <c r="B725">
        <v>2006</v>
      </c>
      <c r="C725" t="s">
        <v>60</v>
      </c>
      <c r="D725">
        <v>10157982.507498391</v>
      </c>
      <c r="E725">
        <v>5678539.5210947897</v>
      </c>
      <c r="F725">
        <v>4479442.9864036003</v>
      </c>
      <c r="G725">
        <v>0.45497033629175998</v>
      </c>
      <c r="H725">
        <v>0.27038856517237497</v>
      </c>
      <c r="I725">
        <v>5501951.4190395502</v>
      </c>
      <c r="J725">
        <v>4308840.7277665799</v>
      </c>
      <c r="K725">
        <v>0.44082191874905502</v>
      </c>
      <c r="L725">
        <v>0.26009065535009401</v>
      </c>
      <c r="M725">
        <v>176588.10205524799</v>
      </c>
      <c r="N725">
        <v>170602.25863702499</v>
      </c>
      <c r="O725">
        <v>1.4148417542704701E-2</v>
      </c>
      <c r="P725">
        <v>1.02979098222806E-2</v>
      </c>
      <c r="Q725">
        <v>0.34969875873215728</v>
      </c>
    </row>
    <row r="726" spans="1:17" x14ac:dyDescent="0.2">
      <c r="A726">
        <v>45</v>
      </c>
      <c r="B726">
        <v>2007</v>
      </c>
      <c r="C726" t="s">
        <v>60</v>
      </c>
      <c r="D726">
        <v>10717273.83292301</v>
      </c>
      <c r="E726">
        <v>5999420.1333205597</v>
      </c>
      <c r="F726">
        <v>4717853.6996024502</v>
      </c>
      <c r="G726">
        <v>0.46152435152500498</v>
      </c>
      <c r="H726">
        <v>0.29133670356166003</v>
      </c>
      <c r="I726">
        <v>5829739.3887081901</v>
      </c>
      <c r="J726">
        <v>4621423.1064949203</v>
      </c>
      <c r="K726">
        <v>0.44847112406581102</v>
      </c>
      <c r="L726">
        <v>0.28538192562507098</v>
      </c>
      <c r="M726">
        <v>169680.74461237001</v>
      </c>
      <c r="N726">
        <v>96430.593107535606</v>
      </c>
      <c r="O726">
        <v>1.3053227459194501E-2</v>
      </c>
      <c r="P726">
        <v>5.9547779365885104E-3</v>
      </c>
      <c r="Q726">
        <v>0.36711844247867081</v>
      </c>
    </row>
    <row r="727" spans="1:17" x14ac:dyDescent="0.2">
      <c r="A727">
        <v>45</v>
      </c>
      <c r="B727">
        <v>2008</v>
      </c>
      <c r="C727" t="s">
        <v>60</v>
      </c>
      <c r="D727">
        <v>9972003.6975179594</v>
      </c>
      <c r="E727">
        <v>6090093.3093025098</v>
      </c>
      <c r="F727">
        <v>3881910.3882154501</v>
      </c>
      <c r="G727">
        <v>0.45169962225705301</v>
      </c>
      <c r="H727">
        <v>0.24544674903956801</v>
      </c>
      <c r="I727">
        <v>5916386.95541598</v>
      </c>
      <c r="J727">
        <v>3768729.1976821502</v>
      </c>
      <c r="K727">
        <v>0.438815896105544</v>
      </c>
      <c r="L727">
        <v>0.23829049026730001</v>
      </c>
      <c r="M727">
        <v>173706.35388652401</v>
      </c>
      <c r="N727">
        <v>113181.190533303</v>
      </c>
      <c r="O727">
        <v>1.28837261515094E-2</v>
      </c>
      <c r="P727">
        <v>7.1562587722685299E-3</v>
      </c>
      <c r="Q727">
        <v>0.34036104907699311</v>
      </c>
    </row>
    <row r="728" spans="1:17" x14ac:dyDescent="0.2">
      <c r="A728">
        <v>45</v>
      </c>
      <c r="B728">
        <v>2009</v>
      </c>
      <c r="C728" t="s">
        <v>60</v>
      </c>
      <c r="D728">
        <v>10746843.852191471</v>
      </c>
      <c r="E728">
        <v>6357070.1668512505</v>
      </c>
      <c r="F728">
        <v>4389773.6853402201</v>
      </c>
      <c r="G728">
        <v>0.459506004601972</v>
      </c>
      <c r="H728">
        <v>0.28312395641716598</v>
      </c>
      <c r="I728">
        <v>6165278.2628714899</v>
      </c>
      <c r="J728">
        <v>4200772.5343467696</v>
      </c>
      <c r="K728">
        <v>0.44564277371106598</v>
      </c>
      <c r="L728">
        <v>0.27093409027090798</v>
      </c>
      <c r="M728">
        <v>191791.90397976001</v>
      </c>
      <c r="N728">
        <v>189001.150993446</v>
      </c>
      <c r="O728">
        <v>1.3863230890905199E-2</v>
      </c>
      <c r="P728">
        <v>1.21898661462579E-2</v>
      </c>
      <c r="Q728">
        <v>0.36629452836766913</v>
      </c>
    </row>
    <row r="729" spans="1:17" x14ac:dyDescent="0.2">
      <c r="A729">
        <v>45</v>
      </c>
      <c r="B729">
        <v>2010</v>
      </c>
      <c r="C729" t="s">
        <v>60</v>
      </c>
      <c r="D729">
        <v>11371240.27305737</v>
      </c>
      <c r="E729">
        <v>6753643.1581018995</v>
      </c>
      <c r="F729">
        <v>4617597.11495547</v>
      </c>
      <c r="G729">
        <v>0.47315888375519499</v>
      </c>
      <c r="H729">
        <v>0.30167147332873701</v>
      </c>
      <c r="I729">
        <v>6648684.4935579803</v>
      </c>
      <c r="J729">
        <v>4450277.5398363201</v>
      </c>
      <c r="K729">
        <v>0.465805500789371</v>
      </c>
      <c r="L729">
        <v>0.29074034584265701</v>
      </c>
      <c r="M729">
        <v>104958.66454392301</v>
      </c>
      <c r="N729">
        <v>167319.575119149</v>
      </c>
      <c r="O729">
        <v>7.3533829658237598E-3</v>
      </c>
      <c r="P729">
        <v>1.09311274860797E-2</v>
      </c>
      <c r="Q729">
        <v>0.3844202967041852</v>
      </c>
    </row>
    <row r="730" spans="1:17" x14ac:dyDescent="0.2">
      <c r="A730">
        <v>45</v>
      </c>
      <c r="B730">
        <v>2011</v>
      </c>
      <c r="C730" t="s">
        <v>60</v>
      </c>
      <c r="D730">
        <v>10325288.655235901</v>
      </c>
      <c r="E730">
        <v>6929387.3164003603</v>
      </c>
      <c r="F730">
        <v>3395901.3388355402</v>
      </c>
      <c r="G730">
        <v>0.46182768284473802</v>
      </c>
      <c r="H730">
        <v>0.22864542976684701</v>
      </c>
      <c r="I730">
        <v>6776667.6161045004</v>
      </c>
      <c r="J730">
        <v>3286014.2340199701</v>
      </c>
      <c r="K730">
        <v>0.45164926704952801</v>
      </c>
      <c r="L730">
        <v>0.22124675065357</v>
      </c>
      <c r="M730">
        <v>152719.70029585401</v>
      </c>
      <c r="N730">
        <v>109887.104815574</v>
      </c>
      <c r="O730">
        <v>1.017841579521E-2</v>
      </c>
      <c r="P730">
        <v>7.3986791132768601E-3</v>
      </c>
      <c r="Q730">
        <v>0.34583016349802576</v>
      </c>
    </row>
    <row r="731" spans="1:17" x14ac:dyDescent="0.2">
      <c r="A731">
        <v>45</v>
      </c>
      <c r="B731">
        <v>2012</v>
      </c>
      <c r="C731" t="s">
        <v>60</v>
      </c>
      <c r="D731">
        <v>9987530.8427300807</v>
      </c>
      <c r="E731">
        <v>7190446.5586914504</v>
      </c>
      <c r="F731">
        <v>2797084.2840386298</v>
      </c>
      <c r="G731">
        <v>0.46101187785638398</v>
      </c>
      <c r="H731">
        <v>0.19404045362555999</v>
      </c>
      <c r="I731">
        <v>7043110.06211448</v>
      </c>
      <c r="J731">
        <v>2704232.2216530102</v>
      </c>
      <c r="K731">
        <v>0.451565472211156</v>
      </c>
      <c r="L731">
        <v>0.187599083085463</v>
      </c>
      <c r="M731">
        <v>147336.496576971</v>
      </c>
      <c r="N731">
        <v>92852.062385627694</v>
      </c>
      <c r="O731">
        <v>9.4464056452275395E-3</v>
      </c>
      <c r="P731">
        <v>6.4413705400974399E-3</v>
      </c>
      <c r="Q731">
        <v>0.33278402143098812</v>
      </c>
    </row>
    <row r="732" spans="1:17" x14ac:dyDescent="0.2">
      <c r="A732">
        <v>45</v>
      </c>
      <c r="B732">
        <v>2013</v>
      </c>
      <c r="C732" t="s">
        <v>60</v>
      </c>
      <c r="D732">
        <v>10105670.358971409</v>
      </c>
      <c r="E732">
        <v>7321873.6508703995</v>
      </c>
      <c r="F732">
        <v>2783796.70810101</v>
      </c>
      <c r="G732">
        <v>0.45816812982391603</v>
      </c>
      <c r="H732">
        <v>0.19748710279842899</v>
      </c>
      <c r="I732">
        <v>7127873.6727578696</v>
      </c>
      <c r="J732">
        <v>2637536.3406946999</v>
      </c>
      <c r="K732">
        <v>0.44602853121897001</v>
      </c>
      <c r="L732">
        <v>0.18711115252546101</v>
      </c>
      <c r="M732">
        <v>193999.97811253101</v>
      </c>
      <c r="N732">
        <v>146260.36740631299</v>
      </c>
      <c r="O732">
        <v>1.21395986049462E-2</v>
      </c>
      <c r="P732">
        <v>1.0375950272967401E-2</v>
      </c>
      <c r="Q732">
        <v>0.33599496104006876</v>
      </c>
    </row>
    <row r="733" spans="1:17" x14ac:dyDescent="0.2">
      <c r="A733">
        <v>45</v>
      </c>
      <c r="B733">
        <v>2014</v>
      </c>
      <c r="C733" t="s">
        <v>60</v>
      </c>
      <c r="D733">
        <v>10799489.82947881</v>
      </c>
      <c r="E733">
        <v>7801100.7849250101</v>
      </c>
      <c r="F733">
        <v>2998389.0445538</v>
      </c>
      <c r="G733">
        <v>0.47830814128670301</v>
      </c>
      <c r="H733">
        <v>0.21597861271286001</v>
      </c>
      <c r="I733">
        <v>7600807.1383434599</v>
      </c>
      <c r="J733">
        <v>2805718.1268810802</v>
      </c>
      <c r="K733">
        <v>0.46602755621939002</v>
      </c>
      <c r="L733">
        <v>0.20210022772321001</v>
      </c>
      <c r="M733">
        <v>200293.646581548</v>
      </c>
      <c r="N733">
        <v>192670.91767271201</v>
      </c>
      <c r="O733">
        <v>1.2280585067313299E-2</v>
      </c>
      <c r="P733">
        <v>1.3878384989649901E-2</v>
      </c>
      <c r="Q733">
        <v>0.35768681370243771</v>
      </c>
    </row>
    <row r="734" spans="1:17" x14ac:dyDescent="0.2">
      <c r="A734">
        <v>45</v>
      </c>
      <c r="B734">
        <v>2015</v>
      </c>
      <c r="C734" t="s">
        <v>60</v>
      </c>
      <c r="D734">
        <v>12318561.518798569</v>
      </c>
      <c r="E734">
        <v>8280871.0886849798</v>
      </c>
      <c r="F734">
        <v>4037690.4301135899</v>
      </c>
      <c r="G734">
        <v>0.50258279213442203</v>
      </c>
      <c r="H734">
        <v>0.29267585880622099</v>
      </c>
      <c r="I734">
        <v>8054648.48271445</v>
      </c>
      <c r="J734">
        <v>3839813.3622938502</v>
      </c>
      <c r="K734">
        <v>0.48885288525204701</v>
      </c>
      <c r="L734">
        <v>0.27833254998534901</v>
      </c>
      <c r="M734">
        <v>226222.60597052801</v>
      </c>
      <c r="N734">
        <v>197877.06781974199</v>
      </c>
      <c r="O734">
        <v>1.3729906882374699E-2</v>
      </c>
      <c r="P734">
        <v>1.43433088208723E-2</v>
      </c>
      <c r="Q734">
        <v>0.40692376525922352</v>
      </c>
    </row>
    <row r="735" spans="1:17" x14ac:dyDescent="0.2">
      <c r="A735">
        <v>45</v>
      </c>
      <c r="B735">
        <v>2016</v>
      </c>
      <c r="C735" t="s">
        <v>60</v>
      </c>
      <c r="D735">
        <v>11791048.638000479</v>
      </c>
      <c r="E735">
        <v>8266208.9005915197</v>
      </c>
      <c r="F735">
        <v>3524839.7374089598</v>
      </c>
      <c r="G735">
        <v>0.49070784750683599</v>
      </c>
      <c r="H735">
        <v>0.25787800403918498</v>
      </c>
      <c r="I735">
        <v>8011431.8025491498</v>
      </c>
      <c r="J735">
        <v>3238444.6240677699</v>
      </c>
      <c r="K735">
        <v>0.47558348724956501</v>
      </c>
      <c r="L735">
        <v>0.236925278327664</v>
      </c>
      <c r="M735">
        <v>254777.09804236799</v>
      </c>
      <c r="N735">
        <v>286395.11334118497</v>
      </c>
      <c r="O735">
        <v>1.51243602572713E-2</v>
      </c>
      <c r="P735">
        <v>2.0952725711521399E-2</v>
      </c>
      <c r="Q735">
        <v>0.38641296851625234</v>
      </c>
    </row>
    <row r="736" spans="1:17" x14ac:dyDescent="0.2">
      <c r="A736">
        <v>45</v>
      </c>
      <c r="B736">
        <v>2017</v>
      </c>
      <c r="C736" t="s">
        <v>60</v>
      </c>
      <c r="D736">
        <v>12241786.71430077</v>
      </c>
      <c r="E736">
        <v>8776373.1905556098</v>
      </c>
      <c r="F736">
        <v>3465413.5237451601</v>
      </c>
      <c r="G736">
        <v>0.51153685115425196</v>
      </c>
      <c r="H736">
        <v>0.25806325003906999</v>
      </c>
      <c r="I736">
        <v>8563140.61681352</v>
      </c>
      <c r="J736">
        <v>3249629.3708148599</v>
      </c>
      <c r="K736">
        <v>0.49910844628048001</v>
      </c>
      <c r="L736">
        <v>0.24199418369805101</v>
      </c>
      <c r="M736">
        <v>213232.573742092</v>
      </c>
      <c r="N736">
        <v>215784.152930307</v>
      </c>
      <c r="O736">
        <v>1.24284048737724E-2</v>
      </c>
      <c r="P736">
        <v>1.60690663410182E-2</v>
      </c>
      <c r="Q736">
        <v>0.40024913463221862</v>
      </c>
    </row>
    <row r="737" spans="1:17" x14ac:dyDescent="0.2">
      <c r="A737">
        <v>45</v>
      </c>
      <c r="B737">
        <v>2018</v>
      </c>
      <c r="C737" t="s">
        <v>60</v>
      </c>
      <c r="D737">
        <v>13219239.05380646</v>
      </c>
      <c r="E737">
        <v>9669847.9083974995</v>
      </c>
      <c r="F737">
        <v>3549391.1454089601</v>
      </c>
      <c r="G737">
        <v>0.55382998844142395</v>
      </c>
      <c r="H737">
        <v>0.26996122476180401</v>
      </c>
      <c r="I737">
        <v>9443259.2691982295</v>
      </c>
      <c r="J737">
        <v>3367644.9588106899</v>
      </c>
      <c r="K737">
        <v>0.54085237135608</v>
      </c>
      <c r="L737">
        <v>0.25613788968268197</v>
      </c>
      <c r="M737">
        <v>226588.63919927401</v>
      </c>
      <c r="N737">
        <v>181746.18659827099</v>
      </c>
      <c r="O737">
        <v>1.29776170853435E-2</v>
      </c>
      <c r="P737">
        <v>1.3823335079121901E-2</v>
      </c>
      <c r="Q737">
        <v>0.43189205365068234</v>
      </c>
    </row>
    <row r="738" spans="1:17" x14ac:dyDescent="0.2">
      <c r="A738">
        <v>45</v>
      </c>
      <c r="B738">
        <v>2019</v>
      </c>
      <c r="C738" t="s">
        <v>60</v>
      </c>
      <c r="D738">
        <v>14595483.764445748</v>
      </c>
      <c r="E738">
        <v>10662411.5930083</v>
      </c>
      <c r="F738">
        <v>3856024.4870353499</v>
      </c>
      <c r="G738">
        <v>0.59913889063223102</v>
      </c>
      <c r="H738">
        <v>0.298383054622467</v>
      </c>
      <c r="I738">
        <v>10243542.3094049</v>
      </c>
      <c r="J738">
        <v>3597868.4855462001</v>
      </c>
      <c r="K738">
        <v>0.57560191912171299</v>
      </c>
      <c r="L738">
        <v>0.27840668347844499</v>
      </c>
      <c r="M738">
        <v>418869.28360338899</v>
      </c>
      <c r="N738">
        <v>258156.00148915601</v>
      </c>
      <c r="O738">
        <v>2.3536971510517798E-2</v>
      </c>
      <c r="P738">
        <v>1.9976371144022301E-2</v>
      </c>
      <c r="Q738">
        <v>0.47314363344356775</v>
      </c>
    </row>
    <row r="739" spans="1:17" x14ac:dyDescent="0.2">
      <c r="A739">
        <v>45</v>
      </c>
      <c r="B739">
        <v>2020</v>
      </c>
      <c r="C739" t="s">
        <v>60</v>
      </c>
      <c r="D739">
        <v>13965424.10351648</v>
      </c>
      <c r="E739">
        <v>10739459.277410399</v>
      </c>
      <c r="F739">
        <v>3610961.01249148</v>
      </c>
      <c r="G739">
        <v>0.58859669948236104</v>
      </c>
      <c r="H739">
        <v>0.28354018320179297</v>
      </c>
      <c r="I739">
        <v>10421691.773874599</v>
      </c>
      <c r="J739">
        <v>3334544.6470228499</v>
      </c>
      <c r="K739">
        <v>0.57118084092257704</v>
      </c>
      <c r="L739">
        <v>0.26183539419027402</v>
      </c>
      <c r="M739">
        <v>317767.50353582099</v>
      </c>
      <c r="N739">
        <v>276416.36546863802</v>
      </c>
      <c r="O739">
        <v>1.74158585597835E-2</v>
      </c>
      <c r="P739">
        <v>2.1704789011519801E-2</v>
      </c>
      <c r="Q739">
        <v>0.46049398720380386</v>
      </c>
    </row>
    <row r="740" spans="1:17" x14ac:dyDescent="0.2">
      <c r="A740">
        <v>45</v>
      </c>
      <c r="B740">
        <v>2021</v>
      </c>
      <c r="C740" t="s">
        <v>60</v>
      </c>
      <c r="D740">
        <v>12745355.70555553</v>
      </c>
      <c r="E740">
        <v>8636223.1399485506</v>
      </c>
      <c r="F740">
        <v>4109132.5656069801</v>
      </c>
      <c r="G740">
        <v>0.45575089762729798</v>
      </c>
      <c r="H740">
        <v>0.37584489667975701</v>
      </c>
      <c r="I740">
        <v>8266180.5421815803</v>
      </c>
      <c r="J740">
        <v>3689060.3148935102</v>
      </c>
      <c r="K740">
        <v>0.43622300408405101</v>
      </c>
      <c r="L740">
        <v>0.33742267273183801</v>
      </c>
      <c r="M740">
        <v>370042.59776697902</v>
      </c>
      <c r="N740">
        <v>420072.25071346702</v>
      </c>
      <c r="O740">
        <v>1.9527893543246501E-2</v>
      </c>
      <c r="P740">
        <v>3.8422223947918402E-2</v>
      </c>
      <c r="Q740">
        <v>0.42651583113679414</v>
      </c>
    </row>
    <row r="741" spans="1:17" x14ac:dyDescent="0.2">
      <c r="A741">
        <v>45</v>
      </c>
      <c r="B741">
        <v>2022</v>
      </c>
      <c r="C741" t="s">
        <v>60</v>
      </c>
      <c r="D741">
        <v>13420584.62453058</v>
      </c>
      <c r="E741">
        <v>10713366.985748</v>
      </c>
      <c r="F741">
        <v>2707217.6387825799</v>
      </c>
      <c r="G741">
        <v>0.55427079634362897</v>
      </c>
      <c r="H741">
        <v>0.25371401540211702</v>
      </c>
      <c r="I741">
        <v>10342442.252179099</v>
      </c>
      <c r="J741">
        <v>2472468.3627215102</v>
      </c>
      <c r="K741">
        <v>0.53508049438419103</v>
      </c>
      <c r="L741">
        <v>0.23171387009094199</v>
      </c>
      <c r="M741">
        <v>370924.73356889503</v>
      </c>
      <c r="N741">
        <v>234749.276061071</v>
      </c>
      <c r="O741">
        <v>1.9190301959438098E-2</v>
      </c>
      <c r="P741">
        <v>2.2000145311175601E-2</v>
      </c>
      <c r="Q741">
        <v>0.44736608106446774</v>
      </c>
    </row>
    <row r="742" spans="1:17" x14ac:dyDescent="0.2">
      <c r="A742">
        <v>46</v>
      </c>
      <c r="B742">
        <v>1986</v>
      </c>
      <c r="C742" t="s">
        <v>61</v>
      </c>
      <c r="D742">
        <v>680090.13963339594</v>
      </c>
      <c r="E742">
        <v>159936.88588080101</v>
      </c>
      <c r="F742">
        <v>520153.25375259499</v>
      </c>
      <c r="G742">
        <v>0.23740996119029101</v>
      </c>
      <c r="H742">
        <v>0.19337546726812399</v>
      </c>
      <c r="I742">
        <v>155251.68482538499</v>
      </c>
      <c r="J742">
        <v>487544.28926711698</v>
      </c>
      <c r="K742">
        <v>0.23045525906132799</v>
      </c>
      <c r="L742">
        <v>0.181252552148366</v>
      </c>
      <c r="M742">
        <v>4685.2010554153203</v>
      </c>
      <c r="N742">
        <v>32608.964485478598</v>
      </c>
      <c r="O742">
        <v>6.9547021289626402E-3</v>
      </c>
      <c r="P742">
        <v>1.21229151197588E-2</v>
      </c>
      <c r="Q742">
        <v>0.20219502262256916</v>
      </c>
    </row>
    <row r="743" spans="1:17" x14ac:dyDescent="0.2">
      <c r="A743">
        <v>46</v>
      </c>
      <c r="B743">
        <v>1987</v>
      </c>
      <c r="C743" t="s">
        <v>61</v>
      </c>
      <c r="D743">
        <v>724637.24160606798</v>
      </c>
      <c r="E743">
        <v>179275.16714182601</v>
      </c>
      <c r="F743">
        <v>545362.07446424197</v>
      </c>
      <c r="G743">
        <v>0.245527391547541</v>
      </c>
      <c r="H743">
        <v>0.20308117108854901</v>
      </c>
      <c r="I743">
        <v>173074.87830267</v>
      </c>
      <c r="J743">
        <v>514332.31927390699</v>
      </c>
      <c r="K743">
        <v>0.237035748394784</v>
      </c>
      <c r="L743">
        <v>0.19152635399050499</v>
      </c>
      <c r="M743">
        <v>6200.2888391561501</v>
      </c>
      <c r="N743">
        <v>31029.7551903358</v>
      </c>
      <c r="O743">
        <v>8.4916431527574995E-3</v>
      </c>
      <c r="P743">
        <v>1.1554817098044399E-2</v>
      </c>
      <c r="Q743">
        <v>0.21215502720867113</v>
      </c>
    </row>
    <row r="744" spans="1:17" x14ac:dyDescent="0.2">
      <c r="A744">
        <v>46</v>
      </c>
      <c r="B744">
        <v>1988</v>
      </c>
      <c r="C744" t="s">
        <v>61</v>
      </c>
      <c r="D744">
        <v>730023.119709488</v>
      </c>
      <c r="E744">
        <v>213538.56033793601</v>
      </c>
      <c r="F744">
        <v>516484.55937155202</v>
      </c>
      <c r="G744">
        <v>0.260576077760166</v>
      </c>
      <c r="H744">
        <v>0.192425877386975</v>
      </c>
      <c r="I744">
        <v>206174.37647060701</v>
      </c>
      <c r="J744">
        <v>487049.901771189</v>
      </c>
      <c r="K744">
        <v>0.25158973756467001</v>
      </c>
      <c r="L744">
        <v>0.18145945116655299</v>
      </c>
      <c r="M744">
        <v>7364.1838673283701</v>
      </c>
      <c r="N744">
        <v>29434.657600362902</v>
      </c>
      <c r="O744">
        <v>8.9863401954958996E-3</v>
      </c>
      <c r="P744">
        <v>1.09664262204215E-2</v>
      </c>
      <c r="Q744">
        <v>0.20836629757976199</v>
      </c>
    </row>
    <row r="745" spans="1:17" x14ac:dyDescent="0.2">
      <c r="A745">
        <v>46</v>
      </c>
      <c r="B745">
        <v>1989</v>
      </c>
      <c r="C745" t="s">
        <v>61</v>
      </c>
      <c r="D745">
        <v>871969.13090278697</v>
      </c>
      <c r="E745">
        <v>237436.15875895301</v>
      </c>
      <c r="F745">
        <v>634532.97214383399</v>
      </c>
      <c r="G745">
        <v>0.25672472033321803</v>
      </c>
      <c r="H745">
        <v>0.234375030163961</v>
      </c>
      <c r="I745">
        <v>229265.66350391999</v>
      </c>
      <c r="J745">
        <v>593327.23811460601</v>
      </c>
      <c r="K745">
        <v>0.24789047991972801</v>
      </c>
      <c r="L745">
        <v>0.219155024931767</v>
      </c>
      <c r="M745">
        <v>8170.4952550328899</v>
      </c>
      <c r="N745">
        <v>41205.734029228101</v>
      </c>
      <c r="O745">
        <v>8.8342404134901503E-3</v>
      </c>
      <c r="P745">
        <v>1.5220005232193501E-2</v>
      </c>
      <c r="Q745">
        <v>0.2400659186253849</v>
      </c>
    </row>
    <row r="746" spans="1:17" x14ac:dyDescent="0.2">
      <c r="A746">
        <v>46</v>
      </c>
      <c r="B746">
        <v>1990</v>
      </c>
      <c r="C746" t="s">
        <v>61</v>
      </c>
      <c r="D746">
        <v>999015.85643809801</v>
      </c>
      <c r="E746">
        <v>315532.15385930601</v>
      </c>
      <c r="F746">
        <v>683483.702578792</v>
      </c>
      <c r="G746">
        <v>0.30440656020307999</v>
      </c>
      <c r="H746">
        <v>0.247860466958266</v>
      </c>
      <c r="I746">
        <v>306278.11495987698</v>
      </c>
      <c r="J746">
        <v>643052.03178523504</v>
      </c>
      <c r="K746">
        <v>0.29547881665965497</v>
      </c>
      <c r="L746">
        <v>0.23319821127465101</v>
      </c>
      <c r="M746">
        <v>9254.0388994285604</v>
      </c>
      <c r="N746">
        <v>40431.670793556601</v>
      </c>
      <c r="O746">
        <v>8.9277435434254593E-3</v>
      </c>
      <c r="P746">
        <v>1.4662255683614501E-2</v>
      </c>
      <c r="Q746">
        <v>0.26330893559359192</v>
      </c>
    </row>
    <row r="747" spans="1:17" x14ac:dyDescent="0.2">
      <c r="A747">
        <v>46</v>
      </c>
      <c r="B747">
        <v>1991</v>
      </c>
      <c r="C747" t="s">
        <v>61</v>
      </c>
      <c r="D747">
        <v>1062347.4595081119</v>
      </c>
      <c r="E747">
        <v>350537.555272281</v>
      </c>
      <c r="F747">
        <v>711809.904235831</v>
      </c>
      <c r="G747">
        <v>0.31256306943062401</v>
      </c>
      <c r="H747">
        <v>0.26201204885881102</v>
      </c>
      <c r="I747">
        <v>341100.73093830497</v>
      </c>
      <c r="J747">
        <v>667597.933366257</v>
      </c>
      <c r="K747">
        <v>0.304148556534242</v>
      </c>
      <c r="L747">
        <v>0.24573794392898499</v>
      </c>
      <c r="M747">
        <v>9436.82433397567</v>
      </c>
      <c r="N747">
        <v>44211.970869573597</v>
      </c>
      <c r="O747">
        <v>8.4145128963826199E-3</v>
      </c>
      <c r="P747">
        <v>1.62741049298256E-2</v>
      </c>
      <c r="Q747">
        <v>0.27678268330334865</v>
      </c>
    </row>
    <row r="748" spans="1:17" x14ac:dyDescent="0.2">
      <c r="A748">
        <v>46</v>
      </c>
      <c r="B748">
        <v>1992</v>
      </c>
      <c r="C748" t="s">
        <v>61</v>
      </c>
      <c r="D748">
        <v>1018267.11693715</v>
      </c>
      <c r="E748">
        <v>366541.84125686099</v>
      </c>
      <c r="F748">
        <v>651725.27568028902</v>
      </c>
      <c r="G748">
        <v>0.30178756176802501</v>
      </c>
      <c r="H748">
        <v>0.24438062958968201</v>
      </c>
      <c r="I748">
        <v>358467.08418208198</v>
      </c>
      <c r="J748">
        <v>615211.86310616997</v>
      </c>
      <c r="K748">
        <v>0.29513931325944898</v>
      </c>
      <c r="L748">
        <v>0.23068901582801499</v>
      </c>
      <c r="M748">
        <v>8074.7570747788104</v>
      </c>
      <c r="N748">
        <v>36513.412574118804</v>
      </c>
      <c r="O748">
        <v>6.6482485085759303E-3</v>
      </c>
      <c r="P748">
        <v>1.36916137616678E-2</v>
      </c>
      <c r="Q748">
        <v>0.26234436193595373</v>
      </c>
    </row>
    <row r="749" spans="1:17" x14ac:dyDescent="0.2">
      <c r="A749">
        <v>46</v>
      </c>
      <c r="B749">
        <v>1993</v>
      </c>
      <c r="C749" t="s">
        <v>61</v>
      </c>
      <c r="D749">
        <v>1190364.789905519</v>
      </c>
      <c r="E749">
        <v>501572.645379744</v>
      </c>
      <c r="F749">
        <v>688792.14452577499</v>
      </c>
      <c r="G749">
        <v>0.38018258688756901</v>
      </c>
      <c r="H749">
        <v>0.262212954901408</v>
      </c>
      <c r="I749">
        <v>490445.808784844</v>
      </c>
      <c r="J749">
        <v>650835.98387687199</v>
      </c>
      <c r="K749">
        <v>0.37174865501450699</v>
      </c>
      <c r="L749">
        <v>0.247763607417467</v>
      </c>
      <c r="M749">
        <v>11126.8365949001</v>
      </c>
      <c r="N749">
        <v>37956.160648902798</v>
      </c>
      <c r="O749">
        <v>8.4339318730623104E-3</v>
      </c>
      <c r="P749">
        <v>1.4449347483940301E-2</v>
      </c>
      <c r="Q749">
        <v>0.30165321102399545</v>
      </c>
    </row>
    <row r="750" spans="1:17" x14ac:dyDescent="0.2">
      <c r="A750">
        <v>46</v>
      </c>
      <c r="B750">
        <v>1994</v>
      </c>
      <c r="C750" t="s">
        <v>61</v>
      </c>
      <c r="D750">
        <v>1290272.5669207089</v>
      </c>
      <c r="E750">
        <v>622203.94813371694</v>
      </c>
      <c r="F750">
        <v>668068.61878699204</v>
      </c>
      <c r="G750">
        <v>0.43517733978961698</v>
      </c>
      <c r="H750">
        <v>0.25466814366261298</v>
      </c>
      <c r="I750">
        <v>612405.56569098297</v>
      </c>
      <c r="J750">
        <v>635369.45497493399</v>
      </c>
      <c r="K750">
        <v>0.42832422672522702</v>
      </c>
      <c r="L750">
        <v>0.242203203515511</v>
      </c>
      <c r="M750">
        <v>9798.3824427343206</v>
      </c>
      <c r="N750">
        <v>32699.163812057999</v>
      </c>
      <c r="O750">
        <v>6.85311306439031E-3</v>
      </c>
      <c r="P750">
        <v>1.2464940147101301E-2</v>
      </c>
      <c r="Q750">
        <v>0.31834514233191707</v>
      </c>
    </row>
    <row r="751" spans="1:17" x14ac:dyDescent="0.2">
      <c r="A751">
        <v>46</v>
      </c>
      <c r="B751">
        <v>1995</v>
      </c>
      <c r="C751" t="s">
        <v>61</v>
      </c>
      <c r="D751">
        <v>1279021.7289774029</v>
      </c>
      <c r="E751">
        <v>627040.10708552995</v>
      </c>
      <c r="F751">
        <v>651981.62189187296</v>
      </c>
      <c r="G751">
        <v>0.40489731614730001</v>
      </c>
      <c r="H751">
        <v>0.251020502398352</v>
      </c>
      <c r="I751">
        <v>610485.37962404697</v>
      </c>
      <c r="J751">
        <v>616303.86723521003</v>
      </c>
      <c r="K751">
        <v>0.39420746609949397</v>
      </c>
      <c r="L751">
        <v>0.23728415217367299</v>
      </c>
      <c r="M751">
        <v>16554.727461483199</v>
      </c>
      <c r="N751">
        <v>35677.754656663397</v>
      </c>
      <c r="O751">
        <v>1.06898500478061E-2</v>
      </c>
      <c r="P751">
        <v>1.3736350224678701E-2</v>
      </c>
      <c r="Q751">
        <v>0.30849803016004101</v>
      </c>
    </row>
    <row r="752" spans="1:17" x14ac:dyDescent="0.2">
      <c r="A752">
        <v>46</v>
      </c>
      <c r="B752">
        <v>1996</v>
      </c>
      <c r="C752" t="s">
        <v>61</v>
      </c>
      <c r="D752">
        <v>1273820.5214205291</v>
      </c>
      <c r="E752">
        <v>582054.77486643405</v>
      </c>
      <c r="F752">
        <v>691765.74655409495</v>
      </c>
      <c r="G752">
        <v>0.35768840077147901</v>
      </c>
      <c r="H752">
        <v>0.26726500905350398</v>
      </c>
      <c r="I752">
        <v>575318.27343058505</v>
      </c>
      <c r="J752">
        <v>662363.61481808196</v>
      </c>
      <c r="K752">
        <v>0.35354863845110901</v>
      </c>
      <c r="L752">
        <v>0.25590543965626</v>
      </c>
      <c r="M752">
        <v>6736.5014358487797</v>
      </c>
      <c r="N752">
        <v>29402.131736012499</v>
      </c>
      <c r="O752">
        <v>4.1397623203700299E-3</v>
      </c>
      <c r="P752">
        <v>1.1359569397244199E-2</v>
      </c>
      <c r="Q752">
        <v>0.30216957893534352</v>
      </c>
    </row>
    <row r="753" spans="1:17" x14ac:dyDescent="0.2">
      <c r="A753">
        <v>46</v>
      </c>
      <c r="B753">
        <v>1997</v>
      </c>
      <c r="C753" t="s">
        <v>61</v>
      </c>
      <c r="D753">
        <v>1353736.68830316</v>
      </c>
      <c r="E753">
        <v>644603.54971866996</v>
      </c>
      <c r="F753">
        <v>709133.13858449005</v>
      </c>
      <c r="G753">
        <v>0.37497096961955001</v>
      </c>
      <c r="H753">
        <v>0.274817276397673</v>
      </c>
      <c r="I753">
        <v>634813.59040451702</v>
      </c>
      <c r="J753">
        <v>673238.74413406895</v>
      </c>
      <c r="K753">
        <v>0.36927607306155602</v>
      </c>
      <c r="L753">
        <v>0.26090677189001599</v>
      </c>
      <c r="M753">
        <v>9789.9593141532205</v>
      </c>
      <c r="N753">
        <v>35894.394450420499</v>
      </c>
      <c r="O753">
        <v>5.6948965579946397E-3</v>
      </c>
      <c r="P753">
        <v>1.3910504507656799E-2</v>
      </c>
      <c r="Q753">
        <v>0.31486229220442835</v>
      </c>
    </row>
    <row r="754" spans="1:17" x14ac:dyDescent="0.2">
      <c r="A754">
        <v>46</v>
      </c>
      <c r="B754">
        <v>1998</v>
      </c>
      <c r="C754" t="s">
        <v>61</v>
      </c>
      <c r="D754">
        <v>1409676.1282231212</v>
      </c>
      <c r="E754">
        <v>711507.81977592804</v>
      </c>
      <c r="F754">
        <v>698168.30844719301</v>
      </c>
      <c r="G754">
        <v>0.39019397551450602</v>
      </c>
      <c r="H754">
        <v>0.27071339391757798</v>
      </c>
      <c r="I754">
        <v>703545.72694856697</v>
      </c>
      <c r="J754">
        <v>671377.210136501</v>
      </c>
      <c r="K754">
        <v>0.38582752926139102</v>
      </c>
      <c r="L754">
        <v>0.26032519803026</v>
      </c>
      <c r="M754">
        <v>7962.0928273603604</v>
      </c>
      <c r="N754">
        <v>26791.098310692101</v>
      </c>
      <c r="O754">
        <v>4.3664462531159201E-3</v>
      </c>
      <c r="P754">
        <v>1.03881958873181E-2</v>
      </c>
      <c r="Q754">
        <v>0.32020144997574046</v>
      </c>
    </row>
    <row r="755" spans="1:17" x14ac:dyDescent="0.2">
      <c r="A755">
        <v>46</v>
      </c>
      <c r="B755">
        <v>1999</v>
      </c>
      <c r="C755" t="s">
        <v>61</v>
      </c>
      <c r="D755">
        <v>1432289.9464842458</v>
      </c>
      <c r="E755">
        <v>726895.91968948196</v>
      </c>
      <c r="F755">
        <v>705394.02679476398</v>
      </c>
      <c r="G755">
        <v>0.37550052623255098</v>
      </c>
      <c r="H755">
        <v>0.27133108436769598</v>
      </c>
      <c r="I755">
        <v>713677.57927547698</v>
      </c>
      <c r="J755">
        <v>679607.36038816301</v>
      </c>
      <c r="K755">
        <v>0.36867218444807598</v>
      </c>
      <c r="L755">
        <v>0.26141219663607801</v>
      </c>
      <c r="M755">
        <v>13218.340414005799</v>
      </c>
      <c r="N755">
        <v>25786.6664066017</v>
      </c>
      <c r="O755">
        <v>6.8283417844751497E-3</v>
      </c>
      <c r="P755">
        <v>9.9188877316181093E-3</v>
      </c>
      <c r="Q755">
        <v>0.31579126081796555</v>
      </c>
    </row>
    <row r="756" spans="1:17" x14ac:dyDescent="0.2">
      <c r="A756">
        <v>46</v>
      </c>
      <c r="B756">
        <v>2000</v>
      </c>
      <c r="C756" t="s">
        <v>61</v>
      </c>
      <c r="D756">
        <v>1600480.1680817059</v>
      </c>
      <c r="E756">
        <v>844869.27594298602</v>
      </c>
      <c r="F756">
        <v>755610.89213872002</v>
      </c>
      <c r="G756">
        <v>0.41033440146938199</v>
      </c>
      <c r="H756">
        <v>0.29085624270688298</v>
      </c>
      <c r="I756">
        <v>833598.75048214197</v>
      </c>
      <c r="J756">
        <v>728964.96835999703</v>
      </c>
      <c r="K756">
        <v>0.40486055545449501</v>
      </c>
      <c r="L756">
        <v>0.28059946457627999</v>
      </c>
      <c r="M756">
        <v>11270.525460844599</v>
      </c>
      <c r="N756">
        <v>26645.923778723401</v>
      </c>
      <c r="O756">
        <v>5.4738460148871498E-3</v>
      </c>
      <c r="P756">
        <v>1.02567781306025E-2</v>
      </c>
      <c r="Q756">
        <v>0.34368212473112891</v>
      </c>
    </row>
    <row r="757" spans="1:17" x14ac:dyDescent="0.2">
      <c r="A757">
        <v>46</v>
      </c>
      <c r="B757">
        <v>2001</v>
      </c>
      <c r="C757" t="s">
        <v>61</v>
      </c>
      <c r="D757">
        <v>1590949.2880081092</v>
      </c>
      <c r="E757">
        <v>865536.26005930803</v>
      </c>
      <c r="F757">
        <v>725413.02794880106</v>
      </c>
      <c r="G757">
        <v>0.405293986861822</v>
      </c>
      <c r="H757">
        <v>0.27516410913357198</v>
      </c>
      <c r="I757">
        <v>856281.78164246201</v>
      </c>
      <c r="J757">
        <v>700935.47750886902</v>
      </c>
      <c r="K757">
        <v>0.40096050642088399</v>
      </c>
      <c r="L757">
        <v>0.26587926987500399</v>
      </c>
      <c r="M757">
        <v>9254.4784168463102</v>
      </c>
      <c r="N757">
        <v>24477.550439932402</v>
      </c>
      <c r="O757">
        <v>4.3334804409387896E-3</v>
      </c>
      <c r="P757">
        <v>9.2848392585684909E-3</v>
      </c>
      <c r="Q757">
        <v>0.3334017325233139</v>
      </c>
    </row>
    <row r="758" spans="1:17" x14ac:dyDescent="0.2">
      <c r="A758">
        <v>46</v>
      </c>
      <c r="B758">
        <v>2002</v>
      </c>
      <c r="C758" t="s">
        <v>61</v>
      </c>
      <c r="D758">
        <v>1577686.943556109</v>
      </c>
      <c r="E758">
        <v>853817.66766846995</v>
      </c>
      <c r="F758">
        <v>723869.27588763903</v>
      </c>
      <c r="G758">
        <v>0.38246913352429301</v>
      </c>
      <c r="H758">
        <v>0.27304946804221097</v>
      </c>
      <c r="I758">
        <v>826397.32738635805</v>
      </c>
      <c r="J758">
        <v>689422.75311947998</v>
      </c>
      <c r="K758">
        <v>0.37018614362402802</v>
      </c>
      <c r="L758">
        <v>0.26005595522014002</v>
      </c>
      <c r="M758">
        <v>27420.3402821114</v>
      </c>
      <c r="N758">
        <v>34446.522768158597</v>
      </c>
      <c r="O758">
        <v>1.2282989900265899E-2</v>
      </c>
      <c r="P758">
        <v>1.29935128220715E-2</v>
      </c>
      <c r="Q758">
        <v>0.32306885831574245</v>
      </c>
    </row>
    <row r="759" spans="1:17" x14ac:dyDescent="0.2">
      <c r="A759">
        <v>46</v>
      </c>
      <c r="B759">
        <v>2003</v>
      </c>
      <c r="C759" t="s">
        <v>61</v>
      </c>
      <c r="D759">
        <v>1642139.340230098</v>
      </c>
      <c r="E759">
        <v>947114.12507025898</v>
      </c>
      <c r="F759">
        <v>695025.21515983902</v>
      </c>
      <c r="G759">
        <v>0.394077349431737</v>
      </c>
      <c r="H759">
        <v>0.26869978317784798</v>
      </c>
      <c r="I759">
        <v>915271.49627588002</v>
      </c>
      <c r="J759">
        <v>664169.85684852605</v>
      </c>
      <c r="K759">
        <v>0.380828197695882</v>
      </c>
      <c r="L759">
        <v>0.25677096691724999</v>
      </c>
      <c r="M759">
        <v>31842.628794378499</v>
      </c>
      <c r="N759">
        <v>30855.358311313001</v>
      </c>
      <c r="O759">
        <v>1.3249151735854999E-2</v>
      </c>
      <c r="P759">
        <v>1.1928816260598401E-2</v>
      </c>
      <c r="Q759">
        <v>0.32908638399926576</v>
      </c>
    </row>
    <row r="760" spans="1:17" x14ac:dyDescent="0.2">
      <c r="A760">
        <v>46</v>
      </c>
      <c r="B760">
        <v>2004</v>
      </c>
      <c r="C760" t="s">
        <v>61</v>
      </c>
      <c r="D760">
        <v>1823708.6174690789</v>
      </c>
      <c r="E760">
        <v>1025115.15495706</v>
      </c>
      <c r="F760">
        <v>798593.46251201897</v>
      </c>
      <c r="G760">
        <v>0.40478264371439499</v>
      </c>
      <c r="H760">
        <v>0.31036138846484501</v>
      </c>
      <c r="I760">
        <v>995618.59152255801</v>
      </c>
      <c r="J760">
        <v>784109.06743009505</v>
      </c>
      <c r="K760">
        <v>0.393135467424229</v>
      </c>
      <c r="L760">
        <v>0.30473224525277898</v>
      </c>
      <c r="M760">
        <v>29496.563434497199</v>
      </c>
      <c r="N760">
        <v>14484.395081924</v>
      </c>
      <c r="O760">
        <v>1.16471762901655E-2</v>
      </c>
      <c r="P760">
        <v>5.6291432120653597E-3</v>
      </c>
      <c r="Q760">
        <v>0.35719659022212608</v>
      </c>
    </row>
    <row r="761" spans="1:17" x14ac:dyDescent="0.2">
      <c r="A761">
        <v>46</v>
      </c>
      <c r="B761">
        <v>2005</v>
      </c>
      <c r="C761" t="s">
        <v>61</v>
      </c>
      <c r="D761">
        <v>1772821.1886188611</v>
      </c>
      <c r="E761">
        <v>1030085.4774736901</v>
      </c>
      <c r="F761">
        <v>742735.71114517096</v>
      </c>
      <c r="G761">
        <v>0.38736333808934098</v>
      </c>
      <c r="H761">
        <v>0.28863531159925698</v>
      </c>
      <c r="I761">
        <v>994520.29327369505</v>
      </c>
      <c r="J761">
        <v>731593.65667708602</v>
      </c>
      <c r="K761">
        <v>0.37398906112616898</v>
      </c>
      <c r="L761">
        <v>0.28430538600796801</v>
      </c>
      <c r="M761">
        <v>35565.184200000003</v>
      </c>
      <c r="N761">
        <v>11142.0544680851</v>
      </c>
      <c r="O761">
        <v>1.33742769631718E-2</v>
      </c>
      <c r="P761">
        <v>4.3299255912888999E-3</v>
      </c>
      <c r="Q761">
        <v>0.33881024517113795</v>
      </c>
    </row>
    <row r="762" spans="1:17" x14ac:dyDescent="0.2">
      <c r="A762">
        <v>46</v>
      </c>
      <c r="B762">
        <v>2006</v>
      </c>
      <c r="C762" t="s">
        <v>61</v>
      </c>
      <c r="D762">
        <v>1988367.0556237921</v>
      </c>
      <c r="E762">
        <v>1253245.81165052</v>
      </c>
      <c r="F762">
        <v>735121.24397327204</v>
      </c>
      <c r="G762">
        <v>0.44878130435136898</v>
      </c>
      <c r="H762">
        <v>0.28662603786124302</v>
      </c>
      <c r="I762">
        <v>1214336.5800642299</v>
      </c>
      <c r="J762">
        <v>711095.86711393204</v>
      </c>
      <c r="K762">
        <v>0.43484809544671799</v>
      </c>
      <c r="L762">
        <v>0.27725846940396898</v>
      </c>
      <c r="M762">
        <v>38909.231586292102</v>
      </c>
      <c r="N762">
        <v>24025.376859340398</v>
      </c>
      <c r="O762">
        <v>1.39332089046511E-2</v>
      </c>
      <c r="P762">
        <v>9.3675684572738192E-3</v>
      </c>
      <c r="Q762">
        <v>0.37115141707042082</v>
      </c>
    </row>
    <row r="763" spans="1:17" x14ac:dyDescent="0.2">
      <c r="A763">
        <v>46</v>
      </c>
      <c r="B763">
        <v>2007</v>
      </c>
      <c r="C763" t="s">
        <v>61</v>
      </c>
      <c r="D763">
        <v>2082833.5752174831</v>
      </c>
      <c r="E763">
        <v>1341909.16591598</v>
      </c>
      <c r="F763">
        <v>740924.40930150298</v>
      </c>
      <c r="G763">
        <v>0.45805082989173301</v>
      </c>
      <c r="H763">
        <v>0.288794046209988</v>
      </c>
      <c r="I763">
        <v>1304017.29367213</v>
      </c>
      <c r="J763">
        <v>726947.93675974105</v>
      </c>
      <c r="K763">
        <v>0.44511671783087398</v>
      </c>
      <c r="L763">
        <v>0.283346362200112</v>
      </c>
      <c r="M763">
        <v>37891.872243858503</v>
      </c>
      <c r="N763">
        <v>13976.472541762199</v>
      </c>
      <c r="O763">
        <v>1.29341120608588E-2</v>
      </c>
      <c r="P763">
        <v>5.4476840098755704E-3</v>
      </c>
      <c r="Q763">
        <v>0.37902861780823988</v>
      </c>
    </row>
    <row r="764" spans="1:17" x14ac:dyDescent="0.2">
      <c r="A764">
        <v>46</v>
      </c>
      <c r="B764">
        <v>2008</v>
      </c>
      <c r="C764" t="s">
        <v>61</v>
      </c>
      <c r="D764">
        <v>2031316.5622424269</v>
      </c>
      <c r="E764">
        <v>1374193.0304465699</v>
      </c>
      <c r="F764">
        <v>657123.53179585701</v>
      </c>
      <c r="G764">
        <v>0.449128463625598</v>
      </c>
      <c r="H764">
        <v>0.25554794154008598</v>
      </c>
      <c r="I764">
        <v>1334966.1664470001</v>
      </c>
      <c r="J764">
        <v>640244.14852899301</v>
      </c>
      <c r="K764">
        <v>0.43630792038994198</v>
      </c>
      <c r="L764">
        <v>0.248983739469092</v>
      </c>
      <c r="M764">
        <v>39226.863999570203</v>
      </c>
      <c r="N764">
        <v>16879.383266864101</v>
      </c>
      <c r="O764">
        <v>1.28205432356559E-2</v>
      </c>
      <c r="P764">
        <v>6.5642020709940404E-3</v>
      </c>
      <c r="Q764">
        <v>0.36073061718918525</v>
      </c>
    </row>
    <row r="765" spans="1:17" x14ac:dyDescent="0.2">
      <c r="A765">
        <v>46</v>
      </c>
      <c r="B765">
        <v>2009</v>
      </c>
      <c r="C765" t="s">
        <v>61</v>
      </c>
      <c r="D765">
        <v>2227302.0662889262</v>
      </c>
      <c r="E765">
        <v>1457435.7410597301</v>
      </c>
      <c r="F765">
        <v>769866.32522919599</v>
      </c>
      <c r="G765">
        <v>0.45804784675397903</v>
      </c>
      <c r="H765">
        <v>0.29767637625078502</v>
      </c>
      <c r="I765">
        <v>1413615.17094567</v>
      </c>
      <c r="J765">
        <v>740842.61297646596</v>
      </c>
      <c r="K765">
        <v>0.44427576938631302</v>
      </c>
      <c r="L765">
        <v>0.28645407283835</v>
      </c>
      <c r="M765">
        <v>43820.570114058399</v>
      </c>
      <c r="N765">
        <v>29023.712252730202</v>
      </c>
      <c r="O765">
        <v>1.3772077367666001E-2</v>
      </c>
      <c r="P765">
        <v>1.1222303412434799E-2</v>
      </c>
      <c r="Q765">
        <v>0.38614175132380463</v>
      </c>
    </row>
    <row r="766" spans="1:17" x14ac:dyDescent="0.2">
      <c r="A766">
        <v>46</v>
      </c>
      <c r="B766">
        <v>2010</v>
      </c>
      <c r="C766" t="s">
        <v>61</v>
      </c>
      <c r="D766">
        <v>2384425.369999412</v>
      </c>
      <c r="E766">
        <v>1562781.43712468</v>
      </c>
      <c r="F766">
        <v>821643.93287473195</v>
      </c>
      <c r="G766">
        <v>0.47527522149333101</v>
      </c>
      <c r="H766">
        <v>0.31538837262983999</v>
      </c>
      <c r="I766">
        <v>1538602.3981103499</v>
      </c>
      <c r="J766">
        <v>795296.14998111501</v>
      </c>
      <c r="K766">
        <v>0.46792185918044599</v>
      </c>
      <c r="L766">
        <v>0.30527476497481998</v>
      </c>
      <c r="M766">
        <v>24179.039014325899</v>
      </c>
      <c r="N766">
        <v>26347.782893617001</v>
      </c>
      <c r="O766">
        <v>7.3533623128854897E-3</v>
      </c>
      <c r="P766">
        <v>1.0113607655019501E-2</v>
      </c>
      <c r="Q766">
        <v>0.40459644176524584</v>
      </c>
    </row>
    <row r="767" spans="1:17" x14ac:dyDescent="0.2">
      <c r="A767">
        <v>46</v>
      </c>
      <c r="B767">
        <v>2011</v>
      </c>
      <c r="C767" t="s">
        <v>61</v>
      </c>
      <c r="D767">
        <v>2210922.8498437242</v>
      </c>
      <c r="E767">
        <v>1580820.9605672101</v>
      </c>
      <c r="F767">
        <v>630101.88927651395</v>
      </c>
      <c r="G767">
        <v>0.46214323577746003</v>
      </c>
      <c r="H767">
        <v>0.24622117341632699</v>
      </c>
      <c r="I767">
        <v>1546167.27731571</v>
      </c>
      <c r="J767">
        <v>612775.12613457302</v>
      </c>
      <c r="K767">
        <v>0.45201244569500398</v>
      </c>
      <c r="L767">
        <v>0.23945049707822899</v>
      </c>
      <c r="M767">
        <v>34653.683251496397</v>
      </c>
      <c r="N767">
        <v>17326.763141941101</v>
      </c>
      <c r="O767">
        <v>1.0130790082456599E-2</v>
      </c>
      <c r="P767">
        <v>6.7706763380982601E-3</v>
      </c>
      <c r="Q767">
        <v>0.36973692333249991</v>
      </c>
    </row>
    <row r="768" spans="1:17" x14ac:dyDescent="0.2">
      <c r="A768">
        <v>46</v>
      </c>
      <c r="B768">
        <v>2012</v>
      </c>
      <c r="C768" t="s">
        <v>61</v>
      </c>
      <c r="D768">
        <v>2130960.507789887</v>
      </c>
      <c r="E768">
        <v>1622983.5079228501</v>
      </c>
      <c r="F768">
        <v>507976.999867037</v>
      </c>
      <c r="G768">
        <v>0.46039931028340902</v>
      </c>
      <c r="H768">
        <v>0.20131663679092701</v>
      </c>
      <c r="I768">
        <v>1589967.60483906</v>
      </c>
      <c r="J768">
        <v>493283.37581951998</v>
      </c>
      <c r="K768">
        <v>0.45103353488645898</v>
      </c>
      <c r="L768">
        <v>0.19549339877760999</v>
      </c>
      <c r="M768">
        <v>33015.903083789803</v>
      </c>
      <c r="N768">
        <v>14693.6240475172</v>
      </c>
      <c r="O768">
        <v>9.3657753969508106E-3</v>
      </c>
      <c r="P768">
        <v>5.8232380133169904E-3</v>
      </c>
      <c r="Q768">
        <v>0.35231579427096371</v>
      </c>
    </row>
    <row r="769" spans="1:17" x14ac:dyDescent="0.2">
      <c r="A769">
        <v>46</v>
      </c>
      <c r="B769">
        <v>2013</v>
      </c>
      <c r="C769" t="s">
        <v>61</v>
      </c>
      <c r="D769">
        <v>2164302.9147958732</v>
      </c>
      <c r="E769">
        <v>1648544.9867391901</v>
      </c>
      <c r="F769">
        <v>515757.92805668298</v>
      </c>
      <c r="G769">
        <v>0.45443070962429299</v>
      </c>
      <c r="H769">
        <v>0.20755329288091301</v>
      </c>
      <c r="I769">
        <v>1605478.7968001899</v>
      </c>
      <c r="J769">
        <v>492510.258438466</v>
      </c>
      <c r="K769">
        <v>0.44255927183386701</v>
      </c>
      <c r="L769">
        <v>0.19819787608829301</v>
      </c>
      <c r="M769">
        <v>43066.189938995303</v>
      </c>
      <c r="N769">
        <v>23247.669618216201</v>
      </c>
      <c r="O769">
        <v>1.18714377904255E-2</v>
      </c>
      <c r="P769">
        <v>9.3554167926199003E-3</v>
      </c>
      <c r="Q769">
        <v>0.35406909753727256</v>
      </c>
    </row>
    <row r="770" spans="1:17" x14ac:dyDescent="0.2">
      <c r="A770">
        <v>46</v>
      </c>
      <c r="B770">
        <v>2014</v>
      </c>
      <c r="C770" t="s">
        <v>61</v>
      </c>
      <c r="D770">
        <v>2308371.441741765</v>
      </c>
      <c r="E770">
        <v>1742522.7144873501</v>
      </c>
      <c r="F770">
        <v>565848.72725441505</v>
      </c>
      <c r="G770">
        <v>0.472392736624967</v>
      </c>
      <c r="H770">
        <v>0.228647486122147</v>
      </c>
      <c r="I770">
        <v>1698586.4191477499</v>
      </c>
      <c r="J770">
        <v>535201.302288468</v>
      </c>
      <c r="K770">
        <v>0.46048173734783998</v>
      </c>
      <c r="L770">
        <v>0.216263510799657</v>
      </c>
      <c r="M770">
        <v>43936.295339598801</v>
      </c>
      <c r="N770">
        <v>30647.424965947601</v>
      </c>
      <c r="O770">
        <v>1.1910999277126799E-2</v>
      </c>
      <c r="P770">
        <v>1.238397532249E-2</v>
      </c>
      <c r="Q770">
        <v>0.37452399057219454</v>
      </c>
    </row>
    <row r="771" spans="1:17" x14ac:dyDescent="0.2">
      <c r="A771">
        <v>46</v>
      </c>
      <c r="B771">
        <v>2015</v>
      </c>
      <c r="C771" t="s">
        <v>61</v>
      </c>
      <c r="D771">
        <v>2619965.7275848682</v>
      </c>
      <c r="E771">
        <v>1835730.6385534201</v>
      </c>
      <c r="F771">
        <v>784235.08903144801</v>
      </c>
      <c r="G771">
        <v>0.49386709422601099</v>
      </c>
      <c r="H771">
        <v>0.31578613428892099</v>
      </c>
      <c r="I771">
        <v>1786532.3794239601</v>
      </c>
      <c r="J771">
        <v>752688.77484172105</v>
      </c>
      <c r="K771">
        <v>0.48063127369387099</v>
      </c>
      <c r="L771">
        <v>0.303083452722682</v>
      </c>
      <c r="M771">
        <v>49198.2591294589</v>
      </c>
      <c r="N771">
        <v>31546.314189726399</v>
      </c>
      <c r="O771">
        <v>1.3235820532140201E-2</v>
      </c>
      <c r="P771">
        <v>1.2702681566238799E-2</v>
      </c>
      <c r="Q771">
        <v>0.422541631779978</v>
      </c>
    </row>
    <row r="772" spans="1:17" x14ac:dyDescent="0.2">
      <c r="A772">
        <v>46</v>
      </c>
      <c r="B772">
        <v>2016</v>
      </c>
      <c r="C772" t="s">
        <v>61</v>
      </c>
      <c r="D772">
        <v>2511364.6930694361</v>
      </c>
      <c r="E772">
        <v>1806490.14064368</v>
      </c>
      <c r="F772">
        <v>704874.552425756</v>
      </c>
      <c r="G772">
        <v>0.47772071085450801</v>
      </c>
      <c r="H772">
        <v>0.28515049206003301</v>
      </c>
      <c r="I772">
        <v>1750788.0537018799</v>
      </c>
      <c r="J772">
        <v>658901.92218708398</v>
      </c>
      <c r="K772">
        <v>0.46299046684640599</v>
      </c>
      <c r="L772">
        <v>0.26655268896338602</v>
      </c>
      <c r="M772">
        <v>55702.086941792601</v>
      </c>
      <c r="N772">
        <v>45972.630238672202</v>
      </c>
      <c r="O772">
        <v>1.47302440081025E-2</v>
      </c>
      <c r="P772">
        <v>1.8597803096646898E-2</v>
      </c>
      <c r="Q772">
        <v>0.40159883376580613</v>
      </c>
    </row>
    <row r="773" spans="1:17" x14ac:dyDescent="0.2">
      <c r="A773">
        <v>46</v>
      </c>
      <c r="B773">
        <v>2017</v>
      </c>
      <c r="C773" t="s">
        <v>61</v>
      </c>
      <c r="D773">
        <v>2587743.0298829819</v>
      </c>
      <c r="E773">
        <v>1897964.76723748</v>
      </c>
      <c r="F773">
        <v>689778.26264550199</v>
      </c>
      <c r="G773">
        <v>0.49621293830961599</v>
      </c>
      <c r="H773">
        <v>0.284047556965077</v>
      </c>
      <c r="I773">
        <v>1851091.7160155899</v>
      </c>
      <c r="J773">
        <v>654853.79116298095</v>
      </c>
      <c r="K773">
        <v>0.483958224799731</v>
      </c>
      <c r="L773">
        <v>0.26966581816562601</v>
      </c>
      <c r="M773">
        <v>46873.051221891597</v>
      </c>
      <c r="N773">
        <v>34924.471482520603</v>
      </c>
      <c r="O773">
        <v>1.2254713509885599E-2</v>
      </c>
      <c r="P773">
        <v>1.4381738799450599E-2</v>
      </c>
      <c r="Q773">
        <v>0.413821059106253</v>
      </c>
    </row>
    <row r="774" spans="1:17" x14ac:dyDescent="0.2">
      <c r="A774">
        <v>46</v>
      </c>
      <c r="B774">
        <v>2018</v>
      </c>
      <c r="C774" t="s">
        <v>61</v>
      </c>
      <c r="D774">
        <v>2770659.7282490367</v>
      </c>
      <c r="E774">
        <v>2069860.2278938999</v>
      </c>
      <c r="F774">
        <v>700799.50035513705</v>
      </c>
      <c r="G774">
        <v>0.53521546853555102</v>
      </c>
      <c r="H774">
        <v>0.29513027272800901</v>
      </c>
      <c r="I774">
        <v>2019529.67163235</v>
      </c>
      <c r="J774">
        <v>670967.99815761996</v>
      </c>
      <c r="K774">
        <v>0.52220121187794699</v>
      </c>
      <c r="L774">
        <v>0.28256722241907201</v>
      </c>
      <c r="M774">
        <v>50330.556261544298</v>
      </c>
      <c r="N774">
        <v>29831.502197517199</v>
      </c>
      <c r="O774">
        <v>1.3014256657603701E-2</v>
      </c>
      <c r="P774">
        <v>1.25630503089369E-2</v>
      </c>
      <c r="Q774">
        <v>0.44388203547613908</v>
      </c>
    </row>
    <row r="775" spans="1:17" x14ac:dyDescent="0.2">
      <c r="A775">
        <v>46</v>
      </c>
      <c r="B775">
        <v>2019</v>
      </c>
      <c r="C775" t="s">
        <v>61</v>
      </c>
      <c r="D775">
        <v>2996114.2238853481</v>
      </c>
      <c r="E775">
        <v>2258224.5643334198</v>
      </c>
      <c r="F775">
        <v>760566.12094791804</v>
      </c>
      <c r="G775">
        <v>0.57594958515625605</v>
      </c>
      <c r="H775">
        <v>0.32814030462616101</v>
      </c>
      <c r="I775">
        <v>2164744.81706915</v>
      </c>
      <c r="J775">
        <v>717948.04444048996</v>
      </c>
      <c r="K775">
        <v>0.55210801399113796</v>
      </c>
      <c r="L775">
        <v>0.30975306882567699</v>
      </c>
      <c r="M775">
        <v>93479.747264277205</v>
      </c>
      <c r="N775">
        <v>42618.076507428501</v>
      </c>
      <c r="O775">
        <v>2.3841571165117599E-2</v>
      </c>
      <c r="P775">
        <v>1.8387235800483698E-2</v>
      </c>
      <c r="Q775">
        <v>0.48329822493600677</v>
      </c>
    </row>
    <row r="776" spans="1:17" x14ac:dyDescent="0.2">
      <c r="A776">
        <v>46</v>
      </c>
      <c r="B776">
        <v>2020</v>
      </c>
      <c r="C776" t="s">
        <v>61</v>
      </c>
      <c r="D776">
        <v>2904382.307681005</v>
      </c>
      <c r="E776">
        <v>2235548.1029374301</v>
      </c>
      <c r="F776">
        <v>716478.88209026505</v>
      </c>
      <c r="G776">
        <v>0.56223953653859804</v>
      </c>
      <c r="H776">
        <v>0.30982229224313201</v>
      </c>
      <c r="I776">
        <v>2164335.29200608</v>
      </c>
      <c r="J776">
        <v>670368.62458975101</v>
      </c>
      <c r="K776">
        <v>0.54432954043471604</v>
      </c>
      <c r="L776">
        <v>0.28988313418581202</v>
      </c>
      <c r="M776">
        <v>71212.810931344298</v>
      </c>
      <c r="N776">
        <v>46110.257500513602</v>
      </c>
      <c r="O776">
        <v>1.7909996103881901E-2</v>
      </c>
      <c r="P776">
        <v>1.9939158057320699E-2</v>
      </c>
      <c r="Q776">
        <v>0.46815005980358954</v>
      </c>
    </row>
    <row r="777" spans="1:17" x14ac:dyDescent="0.2">
      <c r="A777">
        <v>46</v>
      </c>
      <c r="B777">
        <v>2021</v>
      </c>
      <c r="C777" t="s">
        <v>61</v>
      </c>
      <c r="D777">
        <v>2798334.9686678248</v>
      </c>
      <c r="E777">
        <v>1873801.2603662999</v>
      </c>
      <c r="F777">
        <v>924533.70830152498</v>
      </c>
      <c r="G777">
        <v>0.44930769833911199</v>
      </c>
      <c r="H777">
        <v>0.414875621379721</v>
      </c>
      <c r="I777">
        <v>1786906.33502962</v>
      </c>
      <c r="J777">
        <v>845759.82370871305</v>
      </c>
      <c r="K777">
        <v>0.42847167921254797</v>
      </c>
      <c r="L777">
        <v>0.37952659729818999</v>
      </c>
      <c r="M777">
        <v>86894.925336680899</v>
      </c>
      <c r="N777">
        <v>78773.884592812305</v>
      </c>
      <c r="O777">
        <v>2.08360191265646E-2</v>
      </c>
      <c r="P777">
        <v>3.5349024081530699E-2</v>
      </c>
      <c r="Q777">
        <v>0.43731645613715103</v>
      </c>
    </row>
    <row r="778" spans="1:17" x14ac:dyDescent="0.2">
      <c r="A778">
        <v>46</v>
      </c>
      <c r="B778">
        <v>2022</v>
      </c>
      <c r="C778" t="s">
        <v>61</v>
      </c>
      <c r="D778">
        <v>2907732.431951405</v>
      </c>
      <c r="E778">
        <v>2294384.63531311</v>
      </c>
      <c r="F778">
        <v>613347.79663829505</v>
      </c>
      <c r="G778">
        <v>0.54357267418867194</v>
      </c>
      <c r="H778">
        <v>0.28103370776970599</v>
      </c>
      <c r="I778">
        <v>2207241.2718472201</v>
      </c>
      <c r="J778">
        <v>569075.11549577396</v>
      </c>
      <c r="K778">
        <v>0.52292715974968296</v>
      </c>
      <c r="L778">
        <v>0.26074812787102197</v>
      </c>
      <c r="M778">
        <v>87143.363465893199</v>
      </c>
      <c r="N778">
        <v>44272.6811425204</v>
      </c>
      <c r="O778">
        <v>2.0645514438988901E-2</v>
      </c>
      <c r="P778">
        <v>2.0285579898684899E-2</v>
      </c>
      <c r="Q778">
        <v>0.45409159894618795</v>
      </c>
    </row>
    <row r="779" spans="1:17" x14ac:dyDescent="0.2">
      <c r="A779">
        <v>50</v>
      </c>
      <c r="B779">
        <v>1986</v>
      </c>
      <c r="C779" t="s">
        <v>62</v>
      </c>
      <c r="D779">
        <v>3003096.3071563961</v>
      </c>
      <c r="E779">
        <v>764175.73373896605</v>
      </c>
      <c r="F779">
        <v>2238920.5734174298</v>
      </c>
      <c r="G779">
        <v>0.21541142756526999</v>
      </c>
      <c r="H779">
        <v>0.164564261214486</v>
      </c>
      <c r="I779">
        <v>737564.74066074798</v>
      </c>
      <c r="J779">
        <v>2075675.20267674</v>
      </c>
      <c r="K779">
        <v>0.20791012681097701</v>
      </c>
      <c r="L779">
        <v>0.15256546404785801</v>
      </c>
      <c r="M779">
        <v>26610.993078218398</v>
      </c>
      <c r="N779">
        <v>163245.370740685</v>
      </c>
      <c r="O779">
        <v>7.5013007542930402E-3</v>
      </c>
      <c r="P779">
        <v>1.19987971666277E-2</v>
      </c>
      <c r="Q779">
        <v>0.17508048295804726</v>
      </c>
    </row>
    <row r="780" spans="1:17" x14ac:dyDescent="0.2">
      <c r="A780">
        <v>50</v>
      </c>
      <c r="B780">
        <v>1987</v>
      </c>
      <c r="C780" t="s">
        <v>62</v>
      </c>
      <c r="D780">
        <v>3143242.0209334427</v>
      </c>
      <c r="E780">
        <v>837789.75657207298</v>
      </c>
      <c r="F780">
        <v>2305452.2643613699</v>
      </c>
      <c r="G780">
        <v>0.22566931537252299</v>
      </c>
      <c r="H780">
        <v>0.16999458225370301</v>
      </c>
      <c r="I780">
        <v>804057.50024770806</v>
      </c>
      <c r="J780">
        <v>2150953.6801966</v>
      </c>
      <c r="K780">
        <v>0.21658310355031599</v>
      </c>
      <c r="L780">
        <v>0.15860249113133401</v>
      </c>
      <c r="M780">
        <v>33732.256324364702</v>
      </c>
      <c r="N780">
        <v>154498.584164764</v>
      </c>
      <c r="O780">
        <v>9.0862118222078993E-3</v>
      </c>
      <c r="P780">
        <v>1.1392091122369399E-2</v>
      </c>
      <c r="Q780">
        <v>0.18195973220779285</v>
      </c>
    </row>
    <row r="781" spans="1:17" x14ac:dyDescent="0.2">
      <c r="A781">
        <v>50</v>
      </c>
      <c r="B781">
        <v>1988</v>
      </c>
      <c r="C781" t="s">
        <v>62</v>
      </c>
      <c r="D781">
        <v>3002773.3952916269</v>
      </c>
      <c r="E781">
        <v>949124.31524568703</v>
      </c>
      <c r="F781">
        <v>2053649.0800459399</v>
      </c>
      <c r="G781">
        <v>0.232784167531741</v>
      </c>
      <c r="H781">
        <v>0.152642983745512</v>
      </c>
      <c r="I781">
        <v>909918.65835941501</v>
      </c>
      <c r="J781">
        <v>1904376.1147309099</v>
      </c>
      <c r="K781">
        <v>0.22316850807153299</v>
      </c>
      <c r="L781">
        <v>0.14154786966803001</v>
      </c>
      <c r="M781">
        <v>39205.656886272103</v>
      </c>
      <c r="N781">
        <v>149272.96531502699</v>
      </c>
      <c r="O781">
        <v>9.6156594602083197E-3</v>
      </c>
      <c r="P781">
        <v>1.1095114077482199E-2</v>
      </c>
      <c r="Q781">
        <v>0.17128159512143454</v>
      </c>
    </row>
    <row r="782" spans="1:17" x14ac:dyDescent="0.2">
      <c r="A782">
        <v>50</v>
      </c>
      <c r="B782">
        <v>1989</v>
      </c>
      <c r="C782" t="s">
        <v>62</v>
      </c>
      <c r="D782">
        <v>3679149.6967925401</v>
      </c>
      <c r="E782">
        <v>1022384.0785792799</v>
      </c>
      <c r="F782">
        <v>2656765.6182132601</v>
      </c>
      <c r="G782">
        <v>0.22851223880982799</v>
      </c>
      <c r="H782">
        <v>0.19608466420748299</v>
      </c>
      <c r="I782">
        <v>979757.34600993001</v>
      </c>
      <c r="J782">
        <v>2443861.94255351</v>
      </c>
      <c r="K782">
        <v>0.218984772276794</v>
      </c>
      <c r="L782">
        <v>0.18037114192155501</v>
      </c>
      <c r="M782">
        <v>42626.732569353298</v>
      </c>
      <c r="N782">
        <v>212903.675659751</v>
      </c>
      <c r="O782">
        <v>9.5274665330338307E-3</v>
      </c>
      <c r="P782">
        <v>1.57135222859279E-2</v>
      </c>
      <c r="Q782">
        <v>0.20413451946768874</v>
      </c>
    </row>
    <row r="783" spans="1:17" x14ac:dyDescent="0.2">
      <c r="A783">
        <v>50</v>
      </c>
      <c r="B783">
        <v>1990</v>
      </c>
      <c r="C783" t="s">
        <v>62</v>
      </c>
      <c r="D783">
        <v>4283599.0547096804</v>
      </c>
      <c r="E783">
        <v>1327363.4399820601</v>
      </c>
      <c r="F783">
        <v>2956235.61472762</v>
      </c>
      <c r="G783">
        <v>0.27404242218008701</v>
      </c>
      <c r="H783">
        <v>0.21360308278660101</v>
      </c>
      <c r="I783">
        <v>1279948.00937866</v>
      </c>
      <c r="J783">
        <v>2742374.89668083</v>
      </c>
      <c r="K783">
        <v>0.26425321218689601</v>
      </c>
      <c r="L783">
        <v>0.19815055646083399</v>
      </c>
      <c r="M783">
        <v>47415.430603405403</v>
      </c>
      <c r="N783">
        <v>213860.71804678399</v>
      </c>
      <c r="O783">
        <v>9.7892099931912203E-3</v>
      </c>
      <c r="P783">
        <v>1.54525263257673E-2</v>
      </c>
      <c r="Q783">
        <v>0.22927180568931557</v>
      </c>
    </row>
    <row r="784" spans="1:17" x14ac:dyDescent="0.2">
      <c r="A784">
        <v>50</v>
      </c>
      <c r="B784">
        <v>1991</v>
      </c>
      <c r="C784" t="s">
        <v>62</v>
      </c>
      <c r="D784">
        <v>4652467.5718262</v>
      </c>
      <c r="E784">
        <v>1486373.94456283</v>
      </c>
      <c r="F784">
        <v>3166093.62726337</v>
      </c>
      <c r="G784">
        <v>0.28486763169948298</v>
      </c>
      <c r="H784">
        <v>0.231952545985155</v>
      </c>
      <c r="I784">
        <v>1438822.12482598</v>
      </c>
      <c r="J784">
        <v>2930165.2194536198</v>
      </c>
      <c r="K784">
        <v>0.27575419539296803</v>
      </c>
      <c r="L784">
        <v>0.21466809350072399</v>
      </c>
      <c r="M784">
        <v>47551.819736850601</v>
      </c>
      <c r="N784">
        <v>235928.40780974401</v>
      </c>
      <c r="O784">
        <v>9.1134363065153799E-3</v>
      </c>
      <c r="P784">
        <v>1.7284452484431199E-2</v>
      </c>
      <c r="Q784">
        <v>0.24658609659233086</v>
      </c>
    </row>
    <row r="785" spans="1:17" x14ac:dyDescent="0.2">
      <c r="A785">
        <v>50</v>
      </c>
      <c r="B785">
        <v>1992</v>
      </c>
      <c r="C785" t="s">
        <v>62</v>
      </c>
      <c r="D785">
        <v>4399631.2697068695</v>
      </c>
      <c r="E785">
        <v>1595434.5293612001</v>
      </c>
      <c r="F785">
        <v>2804196.7403456699</v>
      </c>
      <c r="G785">
        <v>0.28670387394175501</v>
      </c>
      <c r="H785">
        <v>0.208406258867913</v>
      </c>
      <c r="I785">
        <v>1555317.8459396099</v>
      </c>
      <c r="J785">
        <v>2607290.3360389201</v>
      </c>
      <c r="K785">
        <v>0.279494798084992</v>
      </c>
      <c r="L785">
        <v>0.193772290259974</v>
      </c>
      <c r="M785">
        <v>40116.6834215852</v>
      </c>
      <c r="N785">
        <v>196906.404306752</v>
      </c>
      <c r="O785">
        <v>7.2090758567627698E-3</v>
      </c>
      <c r="P785">
        <v>1.4633968607938801E-2</v>
      </c>
      <c r="Q785">
        <v>0.23131384377753028</v>
      </c>
    </row>
    <row r="786" spans="1:17" x14ac:dyDescent="0.2">
      <c r="A786">
        <v>50</v>
      </c>
      <c r="B786">
        <v>1993</v>
      </c>
      <c r="C786" t="s">
        <v>62</v>
      </c>
      <c r="D786">
        <v>5006897.7620067801</v>
      </c>
      <c r="E786">
        <v>2152125.5806238502</v>
      </c>
      <c r="F786">
        <v>2854772.1813829299</v>
      </c>
      <c r="G786">
        <v>0.36501218449586398</v>
      </c>
      <c r="H786">
        <v>0.21610529101974099</v>
      </c>
      <c r="I786">
        <v>2097726.8584406399</v>
      </c>
      <c r="J786">
        <v>2648195.96763526</v>
      </c>
      <c r="K786">
        <v>0.35578586582903199</v>
      </c>
      <c r="L786">
        <v>0.20046754133140299</v>
      </c>
      <c r="M786">
        <v>54398.722183206402</v>
      </c>
      <c r="N786">
        <v>206576.21374767201</v>
      </c>
      <c r="O786">
        <v>9.2263186668316895E-3</v>
      </c>
      <c r="P786">
        <v>1.5637749688338001E-2</v>
      </c>
      <c r="Q786">
        <v>0.2620570545119793</v>
      </c>
    </row>
    <row r="787" spans="1:17" x14ac:dyDescent="0.2">
      <c r="A787">
        <v>50</v>
      </c>
      <c r="B787">
        <v>1994</v>
      </c>
      <c r="C787" t="s">
        <v>62</v>
      </c>
      <c r="D787">
        <v>5323408.0684353393</v>
      </c>
      <c r="E787">
        <v>2575400.7926063999</v>
      </c>
      <c r="F787">
        <v>2748007.2758289399</v>
      </c>
      <c r="G787">
        <v>0.412832218066362</v>
      </c>
      <c r="H787">
        <v>0.21182454623507299</v>
      </c>
      <c r="I787">
        <v>2528255.0516768298</v>
      </c>
      <c r="J787">
        <v>2568712.4953387799</v>
      </c>
      <c r="K787">
        <v>0.40527483870381298</v>
      </c>
      <c r="L787">
        <v>0.198003973104243</v>
      </c>
      <c r="M787">
        <v>47145.740929570697</v>
      </c>
      <c r="N787">
        <v>179294.780490162</v>
      </c>
      <c r="O787">
        <v>7.5573793625493199E-3</v>
      </c>
      <c r="P787">
        <v>1.38205731308296E-2</v>
      </c>
      <c r="Q787">
        <v>0.27709621388205347</v>
      </c>
    </row>
    <row r="788" spans="1:17" x14ac:dyDescent="0.2">
      <c r="A788">
        <v>50</v>
      </c>
      <c r="B788">
        <v>1995</v>
      </c>
      <c r="C788" t="s">
        <v>62</v>
      </c>
      <c r="D788">
        <v>5168106.4043920599</v>
      </c>
      <c r="E788">
        <v>2482020.9384494699</v>
      </c>
      <c r="F788">
        <v>2686085.46594259</v>
      </c>
      <c r="G788">
        <v>0.37571283694437102</v>
      </c>
      <c r="H788">
        <v>0.21135143456962399</v>
      </c>
      <c r="I788">
        <v>2403505.4349369402</v>
      </c>
      <c r="J788">
        <v>2488413.8238507598</v>
      </c>
      <c r="K788">
        <v>0.36382765011462798</v>
      </c>
      <c r="L788">
        <v>0.195797876926148</v>
      </c>
      <c r="M788">
        <v>78515.503512524097</v>
      </c>
      <c r="N788">
        <v>197671.64209183</v>
      </c>
      <c r="O788">
        <v>1.18851868297431E-2</v>
      </c>
      <c r="P788">
        <v>1.55535576434761E-2</v>
      </c>
      <c r="Q788">
        <v>0.26756597822000622</v>
      </c>
    </row>
    <row r="789" spans="1:17" x14ac:dyDescent="0.2">
      <c r="A789">
        <v>50</v>
      </c>
      <c r="B789">
        <v>1996</v>
      </c>
      <c r="C789" t="s">
        <v>62</v>
      </c>
      <c r="D789">
        <v>5165306.2185541401</v>
      </c>
      <c r="E789">
        <v>2395668.0620993301</v>
      </c>
      <c r="F789">
        <v>2769638.1564548099</v>
      </c>
      <c r="G789">
        <v>0.35123618069012802</v>
      </c>
      <c r="H789">
        <v>0.220150623368564</v>
      </c>
      <c r="I789">
        <v>2364607.76810118</v>
      </c>
      <c r="J789">
        <v>2603279.1614377401</v>
      </c>
      <c r="K789">
        <v>0.34668233652130598</v>
      </c>
      <c r="L789">
        <v>0.206927222192269</v>
      </c>
      <c r="M789">
        <v>31060.293998152301</v>
      </c>
      <c r="N789">
        <v>166358.99501707099</v>
      </c>
      <c r="O789">
        <v>4.5538441688217296E-3</v>
      </c>
      <c r="P789">
        <v>1.32234011762949E-2</v>
      </c>
      <c r="Q789">
        <v>0.26623469200255057</v>
      </c>
    </row>
    <row r="790" spans="1:17" x14ac:dyDescent="0.2">
      <c r="A790">
        <v>50</v>
      </c>
      <c r="B790">
        <v>1997</v>
      </c>
      <c r="C790" t="s">
        <v>62</v>
      </c>
      <c r="D790">
        <v>5377344.4005845003</v>
      </c>
      <c r="E790">
        <v>2579501.94922768</v>
      </c>
      <c r="F790">
        <v>2797842.4513568198</v>
      </c>
      <c r="G790">
        <v>0.36773852409743801</v>
      </c>
      <c r="H790">
        <v>0.22415509728475799</v>
      </c>
      <c r="I790">
        <v>2535551.46036071</v>
      </c>
      <c r="J790">
        <v>2590321.6078854701</v>
      </c>
      <c r="K790">
        <v>0.36147286187758998</v>
      </c>
      <c r="L790">
        <v>0.20752912364053899</v>
      </c>
      <c r="M790">
        <v>43950.488866970998</v>
      </c>
      <c r="N790">
        <v>207520.84347134799</v>
      </c>
      <c r="O790">
        <v>6.2656622198482498E-3</v>
      </c>
      <c r="P790">
        <v>1.6625973644218799E-2</v>
      </c>
      <c r="Q790">
        <v>0.27581463272058265</v>
      </c>
    </row>
    <row r="791" spans="1:17" x14ac:dyDescent="0.2">
      <c r="A791">
        <v>50</v>
      </c>
      <c r="B791">
        <v>1998</v>
      </c>
      <c r="C791" t="s">
        <v>62</v>
      </c>
      <c r="D791">
        <v>5607666.9903735705</v>
      </c>
      <c r="E791">
        <v>2755743.0938977399</v>
      </c>
      <c r="F791">
        <v>2851923.8964758301</v>
      </c>
      <c r="G791">
        <v>0.38516399596191397</v>
      </c>
      <c r="H791">
        <v>0.22986554150373101</v>
      </c>
      <c r="I791">
        <v>2720914.7389055002</v>
      </c>
      <c r="J791">
        <v>2694224.3616736201</v>
      </c>
      <c r="K791">
        <v>0.380296115348769</v>
      </c>
      <c r="L791">
        <v>0.21715493270838601</v>
      </c>
      <c r="M791">
        <v>34828.354992244102</v>
      </c>
      <c r="N791">
        <v>157699.534802218</v>
      </c>
      <c r="O791">
        <v>4.8678806131449096E-3</v>
      </c>
      <c r="P791">
        <v>1.2710608795344301E-2</v>
      </c>
      <c r="Q791">
        <v>0.28666637636587233</v>
      </c>
    </row>
    <row r="792" spans="1:17" x14ac:dyDescent="0.2">
      <c r="A792">
        <v>50</v>
      </c>
      <c r="B792">
        <v>1999</v>
      </c>
      <c r="C792" t="s">
        <v>62</v>
      </c>
      <c r="D792">
        <v>5588640.0443418194</v>
      </c>
      <c r="E792">
        <v>2686719.62180633</v>
      </c>
      <c r="F792">
        <v>2901920.4225354898</v>
      </c>
      <c r="G792">
        <v>0.36973998013405801</v>
      </c>
      <c r="H792">
        <v>0.23450677312611601</v>
      </c>
      <c r="I792">
        <v>2630502.25509565</v>
      </c>
      <c r="J792">
        <v>2748165.5715809399</v>
      </c>
      <c r="K792">
        <v>0.36200347950254702</v>
      </c>
      <c r="L792">
        <v>0.222081706721871</v>
      </c>
      <c r="M792">
        <v>56217.366710684903</v>
      </c>
      <c r="N792">
        <v>153754.850954547</v>
      </c>
      <c r="O792">
        <v>7.7365006315110001E-3</v>
      </c>
      <c r="P792">
        <v>1.2425066404244799E-2</v>
      </c>
      <c r="Q792">
        <v>0.28453831649773947</v>
      </c>
    </row>
    <row r="793" spans="1:17" x14ac:dyDescent="0.2">
      <c r="A793">
        <v>50</v>
      </c>
      <c r="B793">
        <v>2000</v>
      </c>
      <c r="C793" t="s">
        <v>62</v>
      </c>
      <c r="D793">
        <v>6092954.3020497505</v>
      </c>
      <c r="E793">
        <v>3040555.01491063</v>
      </c>
      <c r="F793">
        <v>3052399.28713912</v>
      </c>
      <c r="G793">
        <v>0.408911627715215</v>
      </c>
      <c r="H793">
        <v>0.247289319845621</v>
      </c>
      <c r="I793">
        <v>2994065.46861429</v>
      </c>
      <c r="J793">
        <v>2891467.38281572</v>
      </c>
      <c r="K793">
        <v>0.40265944153389199</v>
      </c>
      <c r="L793">
        <v>0.23425146423830501</v>
      </c>
      <c r="M793">
        <v>46489.5462963381</v>
      </c>
      <c r="N793">
        <v>160931.90432340399</v>
      </c>
      <c r="O793">
        <v>6.25218618132328E-3</v>
      </c>
      <c r="P793">
        <v>1.30378556073164E-2</v>
      </c>
      <c r="Q793">
        <v>0.3080491939633771</v>
      </c>
    </row>
    <row r="794" spans="1:17" x14ac:dyDescent="0.2">
      <c r="A794">
        <v>50</v>
      </c>
      <c r="B794">
        <v>2001</v>
      </c>
      <c r="C794" t="s">
        <v>62</v>
      </c>
      <c r="D794">
        <v>5933161.3858415894</v>
      </c>
      <c r="E794">
        <v>3196853.1130788699</v>
      </c>
      <c r="F794">
        <v>2736308.27276272</v>
      </c>
      <c r="G794">
        <v>0.40365269802415199</v>
      </c>
      <c r="H794">
        <v>0.23816753299076401</v>
      </c>
      <c r="I794">
        <v>3158501.1305343299</v>
      </c>
      <c r="J794">
        <v>2599256.3876569099</v>
      </c>
      <c r="K794">
        <v>0.39881016047829398</v>
      </c>
      <c r="L794">
        <v>0.22623857392855001</v>
      </c>
      <c r="M794">
        <v>38351.982544534701</v>
      </c>
      <c r="N794">
        <v>137051.88510581301</v>
      </c>
      <c r="O794">
        <v>4.8425375458577401E-3</v>
      </c>
      <c r="P794">
        <v>1.19289590622144E-2</v>
      </c>
      <c r="Q794">
        <v>0.30569412271841589</v>
      </c>
    </row>
    <row r="795" spans="1:17" x14ac:dyDescent="0.2">
      <c r="A795">
        <v>50</v>
      </c>
      <c r="B795">
        <v>2002</v>
      </c>
      <c r="C795" t="s">
        <v>62</v>
      </c>
      <c r="D795">
        <v>5785627.8985438496</v>
      </c>
      <c r="E795">
        <v>3256384.3010894102</v>
      </c>
      <c r="F795">
        <v>2529243.5974544398</v>
      </c>
      <c r="G795">
        <v>0.38900022848946098</v>
      </c>
      <c r="H795">
        <v>0.238367421806015</v>
      </c>
      <c r="I795">
        <v>3142346.5310758902</v>
      </c>
      <c r="J795">
        <v>2351236.0711858901</v>
      </c>
      <c r="K795">
        <v>0.37537753703475502</v>
      </c>
      <c r="L795">
        <v>0.22159118279866699</v>
      </c>
      <c r="M795">
        <v>114037.77001352199</v>
      </c>
      <c r="N795">
        <v>178007.52626855401</v>
      </c>
      <c r="O795">
        <v>1.36226914547058E-2</v>
      </c>
      <c r="P795">
        <v>1.6776239007348499E-2</v>
      </c>
      <c r="Q795">
        <v>0.3047977938504095</v>
      </c>
    </row>
    <row r="796" spans="1:17" x14ac:dyDescent="0.2">
      <c r="A796">
        <v>50</v>
      </c>
      <c r="B796">
        <v>2003</v>
      </c>
      <c r="C796" t="s">
        <v>62</v>
      </c>
      <c r="D796">
        <v>5589433.3730363995</v>
      </c>
      <c r="E796">
        <v>3329085.4531696602</v>
      </c>
      <c r="F796">
        <v>2260347.9198667398</v>
      </c>
      <c r="G796">
        <v>0.38001661459157998</v>
      </c>
      <c r="H796">
        <v>0.23245951281038699</v>
      </c>
      <c r="I796">
        <v>3196386.51700899</v>
      </c>
      <c r="J796">
        <v>2114184.7896981202</v>
      </c>
      <c r="K796">
        <v>0.36486897083504399</v>
      </c>
      <c r="L796">
        <v>0.217427751668129</v>
      </c>
      <c r="M796">
        <v>132698.93616066599</v>
      </c>
      <c r="N796">
        <v>146163.13016861901</v>
      </c>
      <c r="O796">
        <v>1.51476437565361E-2</v>
      </c>
      <c r="P796">
        <v>1.50317611422588E-2</v>
      </c>
      <c r="Q796">
        <v>0.30239325979179721</v>
      </c>
    </row>
    <row r="797" spans="1:17" x14ac:dyDescent="0.2">
      <c r="A797">
        <v>50</v>
      </c>
      <c r="B797">
        <v>2004</v>
      </c>
      <c r="C797" t="s">
        <v>62</v>
      </c>
      <c r="D797">
        <v>5977337.7150854692</v>
      </c>
      <c r="E797">
        <v>3630343.4259675299</v>
      </c>
      <c r="F797">
        <v>2346994.2891179398</v>
      </c>
      <c r="G797">
        <v>0.40141929248334601</v>
      </c>
      <c r="H797">
        <v>0.26543551969361401</v>
      </c>
      <c r="I797">
        <v>3508087.2375064101</v>
      </c>
      <c r="J797">
        <v>2284845.4748683898</v>
      </c>
      <c r="K797">
        <v>0.38790101420621798</v>
      </c>
      <c r="L797">
        <v>0.25840674127469898</v>
      </c>
      <c r="M797">
        <v>122256.18846111601</v>
      </c>
      <c r="N797">
        <v>62148.814249545903</v>
      </c>
      <c r="O797">
        <v>1.35182782771282E-2</v>
      </c>
      <c r="P797">
        <v>7.0287784189154998E-3</v>
      </c>
      <c r="Q797">
        <v>0.33419422744912192</v>
      </c>
    </row>
    <row r="798" spans="1:17" x14ac:dyDescent="0.2">
      <c r="A798">
        <v>50</v>
      </c>
      <c r="B798">
        <v>2005</v>
      </c>
      <c r="C798" t="s">
        <v>62</v>
      </c>
      <c r="D798">
        <v>5641578.1309563899</v>
      </c>
      <c r="E798">
        <v>3503141.6539904899</v>
      </c>
      <c r="F798">
        <v>2138436.4769659</v>
      </c>
      <c r="G798">
        <v>0.37814601997775499</v>
      </c>
      <c r="H798">
        <v>0.26530819879788398</v>
      </c>
      <c r="I798">
        <v>3356213.62742454</v>
      </c>
      <c r="J798">
        <v>2095228.06271058</v>
      </c>
      <c r="K798">
        <v>0.36228589956104001</v>
      </c>
      <c r="L798">
        <v>0.25994748470491502</v>
      </c>
      <c r="M798">
        <v>146928.026565957</v>
      </c>
      <c r="N798">
        <v>43208.414255319098</v>
      </c>
      <c r="O798">
        <v>1.5860120416716E-2</v>
      </c>
      <c r="P798">
        <v>5.3607140929696996E-3</v>
      </c>
      <c r="Q798">
        <v>0.32564745256918992</v>
      </c>
    </row>
    <row r="799" spans="1:17" x14ac:dyDescent="0.2">
      <c r="A799">
        <v>50</v>
      </c>
      <c r="B799">
        <v>2006</v>
      </c>
      <c r="C799" t="s">
        <v>62</v>
      </c>
      <c r="D799">
        <v>6167658.2879760498</v>
      </c>
      <c r="E799">
        <v>4224338.1576244198</v>
      </c>
      <c r="F799">
        <v>1943320.13035163</v>
      </c>
      <c r="G799">
        <v>0.44753530773868699</v>
      </c>
      <c r="H799">
        <v>0.24141655918882701</v>
      </c>
      <c r="I799">
        <v>4066756.5069362801</v>
      </c>
      <c r="J799">
        <v>1853268.2899871699</v>
      </c>
      <c r="K799">
        <v>0.43084077479572203</v>
      </c>
      <c r="L799">
        <v>0.23022951640063</v>
      </c>
      <c r="M799">
        <v>157581.650688138</v>
      </c>
      <c r="N799">
        <v>90051.840364458694</v>
      </c>
      <c r="O799">
        <v>1.6694532942965301E-2</v>
      </c>
      <c r="P799">
        <v>1.11870427881975E-2</v>
      </c>
      <c r="Q799">
        <v>0.35266387459960186</v>
      </c>
    </row>
    <row r="800" spans="1:17" x14ac:dyDescent="0.2">
      <c r="A800">
        <v>50</v>
      </c>
      <c r="B800">
        <v>2007</v>
      </c>
      <c r="C800" t="s">
        <v>62</v>
      </c>
      <c r="D800">
        <v>6751487.2618201906</v>
      </c>
      <c r="E800">
        <v>4526042.3601049604</v>
      </c>
      <c r="F800">
        <v>2225444.9017152302</v>
      </c>
      <c r="G800">
        <v>0.45783352233791302</v>
      </c>
      <c r="H800">
        <v>0.28279520082844101</v>
      </c>
      <c r="I800">
        <v>4375707.5549494503</v>
      </c>
      <c r="J800">
        <v>2175098.88924581</v>
      </c>
      <c r="K800">
        <v>0.44262634841019599</v>
      </c>
      <c r="L800">
        <v>0.27639755391468102</v>
      </c>
      <c r="M800">
        <v>150334.80515550901</v>
      </c>
      <c r="N800">
        <v>50346.0124694189</v>
      </c>
      <c r="O800">
        <v>1.5207173927716901E-2</v>
      </c>
      <c r="P800">
        <v>6.3976469137596E-3</v>
      </c>
      <c r="Q800">
        <v>0.38025323016888507</v>
      </c>
    </row>
    <row r="801" spans="1:17" x14ac:dyDescent="0.2">
      <c r="A801">
        <v>50</v>
      </c>
      <c r="B801">
        <v>2008</v>
      </c>
      <c r="C801" t="s">
        <v>62</v>
      </c>
      <c r="D801">
        <v>6424046.5578817101</v>
      </c>
      <c r="E801">
        <v>4698765.7673066901</v>
      </c>
      <c r="F801">
        <v>1725280.79057502</v>
      </c>
      <c r="G801">
        <v>0.44908333566733299</v>
      </c>
      <c r="H801">
        <v>0.230788138125368</v>
      </c>
      <c r="I801">
        <v>4545800.2781346897</v>
      </c>
      <c r="J801">
        <v>1666821.0520150501</v>
      </c>
      <c r="K801">
        <v>0.43446369818778102</v>
      </c>
      <c r="L801">
        <v>0.22296806947842299</v>
      </c>
      <c r="M801">
        <v>152965.48917200899</v>
      </c>
      <c r="N801">
        <v>58459.7385599755</v>
      </c>
      <c r="O801">
        <v>1.4619637479551599E-2</v>
      </c>
      <c r="P801">
        <v>7.8200686469451792E-3</v>
      </c>
      <c r="Q801">
        <v>0.3581126501349387</v>
      </c>
    </row>
    <row r="802" spans="1:17" x14ac:dyDescent="0.2">
      <c r="A802">
        <v>50</v>
      </c>
      <c r="B802">
        <v>2009</v>
      </c>
      <c r="C802" t="s">
        <v>62</v>
      </c>
      <c r="D802">
        <v>6893514.2067908403</v>
      </c>
      <c r="E802">
        <v>4995074.44735133</v>
      </c>
      <c r="F802">
        <v>1898439.7594395101</v>
      </c>
      <c r="G802">
        <v>0.46344439386999198</v>
      </c>
      <c r="H802">
        <v>0.26343148675283201</v>
      </c>
      <c r="I802">
        <v>4826934.79282228</v>
      </c>
      <c r="J802">
        <v>1801906.62698123</v>
      </c>
      <c r="K802">
        <v>0.447844350046813</v>
      </c>
      <c r="L802">
        <v>0.25003634662370899</v>
      </c>
      <c r="M802">
        <v>168139.654529044</v>
      </c>
      <c r="N802">
        <v>96533.132458276203</v>
      </c>
      <c r="O802">
        <v>1.56000438231791E-2</v>
      </c>
      <c r="P802">
        <v>1.33951401291235E-2</v>
      </c>
      <c r="Q802">
        <v>0.38329814470226242</v>
      </c>
    </row>
    <row r="803" spans="1:17" x14ac:dyDescent="0.2">
      <c r="A803">
        <v>50</v>
      </c>
      <c r="B803">
        <v>2010</v>
      </c>
      <c r="C803" t="s">
        <v>62</v>
      </c>
      <c r="D803">
        <v>7322497.4425206501</v>
      </c>
      <c r="E803">
        <v>5318140.8356699804</v>
      </c>
      <c r="F803">
        <v>2004356.60685067</v>
      </c>
      <c r="G803">
        <v>0.47701224600238001</v>
      </c>
      <c r="H803">
        <v>0.28602577776605198</v>
      </c>
      <c r="I803">
        <v>5226394.7735687597</v>
      </c>
      <c r="J803">
        <v>1919878.7502166301</v>
      </c>
      <c r="K803">
        <v>0.46878305529512398</v>
      </c>
      <c r="L803">
        <v>0.27397061524398603</v>
      </c>
      <c r="M803">
        <v>91746.062101220305</v>
      </c>
      <c r="N803">
        <v>84477.856634042604</v>
      </c>
      <c r="O803">
        <v>8.2291907072565493E-3</v>
      </c>
      <c r="P803">
        <v>1.2055162522065699E-2</v>
      </c>
      <c r="Q803">
        <v>0.40329974693601217</v>
      </c>
    </row>
    <row r="804" spans="1:17" x14ac:dyDescent="0.2">
      <c r="A804">
        <v>50</v>
      </c>
      <c r="B804">
        <v>2011</v>
      </c>
      <c r="C804" t="s">
        <v>62</v>
      </c>
      <c r="D804">
        <v>6945540.2648090404</v>
      </c>
      <c r="E804">
        <v>5473067.9910291499</v>
      </c>
      <c r="F804">
        <v>1472472.27377989</v>
      </c>
      <c r="G804">
        <v>0.469139129552399</v>
      </c>
      <c r="H804">
        <v>0.218415987281424</v>
      </c>
      <c r="I804">
        <v>5339304.8663562099</v>
      </c>
      <c r="J804">
        <v>1418140.49611723</v>
      </c>
      <c r="K804">
        <v>0.45767325410957099</v>
      </c>
      <c r="L804">
        <v>0.21035680065342599</v>
      </c>
      <c r="M804">
        <v>133763.12467294</v>
      </c>
      <c r="N804">
        <v>54331.777662660403</v>
      </c>
      <c r="O804">
        <v>1.1465875442828601E-2</v>
      </c>
      <c r="P804">
        <v>8.0591866279980592E-3</v>
      </c>
      <c r="Q804">
        <v>0.3773152820744381</v>
      </c>
    </row>
    <row r="805" spans="1:17" x14ac:dyDescent="0.2">
      <c r="A805">
        <v>50</v>
      </c>
      <c r="B805">
        <v>2012</v>
      </c>
      <c r="C805" t="s">
        <v>62</v>
      </c>
      <c r="D805">
        <v>6898175.4708055397</v>
      </c>
      <c r="E805">
        <v>5652394.8544141799</v>
      </c>
      <c r="F805">
        <v>1245780.6163913601</v>
      </c>
      <c r="G805">
        <v>0.468002953564707</v>
      </c>
      <c r="H805">
        <v>0.19269496325272001</v>
      </c>
      <c r="I805">
        <v>5523326.9622406801</v>
      </c>
      <c r="J805">
        <v>1200858.97565762</v>
      </c>
      <c r="K805">
        <v>0.45731648237800299</v>
      </c>
      <c r="L805">
        <v>0.18574656977432999</v>
      </c>
      <c r="M805">
        <v>129067.89217349701</v>
      </c>
      <c r="N805">
        <v>44921.640733730499</v>
      </c>
      <c r="O805">
        <v>1.06864711867034E-2</v>
      </c>
      <c r="P805">
        <v>6.9483934783897798E-3</v>
      </c>
      <c r="Q805">
        <v>0.37201508721063237</v>
      </c>
    </row>
    <row r="806" spans="1:17" x14ac:dyDescent="0.2">
      <c r="A806">
        <v>50</v>
      </c>
      <c r="B806">
        <v>2013</v>
      </c>
      <c r="C806" t="s">
        <v>62</v>
      </c>
      <c r="D806">
        <v>6975510.1824890906</v>
      </c>
      <c r="E806">
        <v>5755166.5786702503</v>
      </c>
      <c r="F806">
        <v>1220343.6038188401</v>
      </c>
      <c r="G806">
        <v>0.464120821926437</v>
      </c>
      <c r="H806">
        <v>0.19649758549968899</v>
      </c>
      <c r="I806">
        <v>5585090.4201548798</v>
      </c>
      <c r="J806">
        <v>1150791.91031682</v>
      </c>
      <c r="K806">
        <v>0.45040516567196798</v>
      </c>
      <c r="L806">
        <v>0.18529849386861499</v>
      </c>
      <c r="M806">
        <v>170076.15851537001</v>
      </c>
      <c r="N806">
        <v>69551.693502024602</v>
      </c>
      <c r="O806">
        <v>1.3715656254468101E-2</v>
      </c>
      <c r="P806">
        <v>1.1199091631074E-2</v>
      </c>
      <c r="Q806">
        <v>0.37481334872225347</v>
      </c>
    </row>
    <row r="807" spans="1:17" x14ac:dyDescent="0.2">
      <c r="A807">
        <v>50</v>
      </c>
      <c r="B807">
        <v>2014</v>
      </c>
      <c r="C807" t="s">
        <v>62</v>
      </c>
      <c r="D807">
        <v>7396491.2008754592</v>
      </c>
      <c r="E807">
        <v>6090203.5039567696</v>
      </c>
      <c r="F807">
        <v>1306287.6969186901</v>
      </c>
      <c r="G807">
        <v>0.48069383884968298</v>
      </c>
      <c r="H807">
        <v>0.21654422361862</v>
      </c>
      <c r="I807">
        <v>5914678.1015481204</v>
      </c>
      <c r="J807">
        <v>1216317.1032511899</v>
      </c>
      <c r="K807">
        <v>0.46683978956469102</v>
      </c>
      <c r="L807">
        <v>0.20162973548542301</v>
      </c>
      <c r="M807">
        <v>175525.40240864301</v>
      </c>
      <c r="N807">
        <v>89970.593667495807</v>
      </c>
      <c r="O807">
        <v>1.38540492849916E-2</v>
      </c>
      <c r="P807">
        <v>1.49144881331964E-2</v>
      </c>
      <c r="Q807">
        <v>0.3954911597190291</v>
      </c>
    </row>
    <row r="808" spans="1:17" x14ac:dyDescent="0.2">
      <c r="A808">
        <v>50</v>
      </c>
      <c r="B808">
        <v>2015</v>
      </c>
      <c r="C808" t="s">
        <v>62</v>
      </c>
      <c r="D808">
        <v>8199626.6255948097</v>
      </c>
      <c r="E808">
        <v>6472945.04426408</v>
      </c>
      <c r="F808">
        <v>1726681.5813307301</v>
      </c>
      <c r="G808">
        <v>0.50264242958692495</v>
      </c>
      <c r="H808">
        <v>0.29210056004398599</v>
      </c>
      <c r="I808">
        <v>6274503.14880268</v>
      </c>
      <c r="J808">
        <v>1635649.75797327</v>
      </c>
      <c r="K808">
        <v>0.48723285700683</v>
      </c>
      <c r="L808">
        <v>0.27670082052510803</v>
      </c>
      <c r="M808">
        <v>198441.895461395</v>
      </c>
      <c r="N808">
        <v>91031.823357454603</v>
      </c>
      <c r="O808">
        <v>1.54095725800945E-2</v>
      </c>
      <c r="P808">
        <v>1.5399739518878099E-2</v>
      </c>
      <c r="Q808">
        <v>0.43640360804732725</v>
      </c>
    </row>
    <row r="809" spans="1:17" x14ac:dyDescent="0.2">
      <c r="A809">
        <v>50</v>
      </c>
      <c r="B809">
        <v>2016</v>
      </c>
      <c r="C809" t="s">
        <v>62</v>
      </c>
      <c r="D809">
        <v>7972388.6185750198</v>
      </c>
      <c r="E809">
        <v>6410259.9070974998</v>
      </c>
      <c r="F809">
        <v>1562128.7114775199</v>
      </c>
      <c r="G809">
        <v>0.493234241786422</v>
      </c>
      <c r="H809">
        <v>0.26907731660814299</v>
      </c>
      <c r="I809">
        <v>6188463.5022641299</v>
      </c>
      <c r="J809">
        <v>1431884.46164668</v>
      </c>
      <c r="K809">
        <v>0.47616822837130102</v>
      </c>
      <c r="L809">
        <v>0.24664269070911801</v>
      </c>
      <c r="M809">
        <v>221796.40483337</v>
      </c>
      <c r="N809">
        <v>130244.24983084299</v>
      </c>
      <c r="O809">
        <v>1.7066013415121501E-2</v>
      </c>
      <c r="P809">
        <v>2.2434625899024702E-2</v>
      </c>
      <c r="Q809">
        <v>0.42402078055452413</v>
      </c>
    </row>
    <row r="810" spans="1:17" x14ac:dyDescent="0.2">
      <c r="A810">
        <v>50</v>
      </c>
      <c r="B810">
        <v>2017</v>
      </c>
      <c r="C810" t="s">
        <v>62</v>
      </c>
      <c r="D810">
        <v>8210055.2447738098</v>
      </c>
      <c r="E810">
        <v>6706125.9023977201</v>
      </c>
      <c r="F810">
        <v>1503929.3423760899</v>
      </c>
      <c r="G810">
        <v>0.51382689746353405</v>
      </c>
      <c r="H810">
        <v>0.26534937414790699</v>
      </c>
      <c r="I810">
        <v>6521154.1581886802</v>
      </c>
      <c r="J810">
        <v>1406371.0622308999</v>
      </c>
      <c r="K810">
        <v>0.49965426503333099</v>
      </c>
      <c r="L810">
        <v>0.24813644542176699</v>
      </c>
      <c r="M810">
        <v>184971.744209036</v>
      </c>
      <c r="N810">
        <v>97558.280145183395</v>
      </c>
      <c r="O810">
        <v>1.41726324302032E-2</v>
      </c>
      <c r="P810">
        <v>1.72129287261403E-2</v>
      </c>
      <c r="Q810">
        <v>0.43859321731437118</v>
      </c>
    </row>
    <row r="811" spans="1:17" x14ac:dyDescent="0.2">
      <c r="A811">
        <v>50</v>
      </c>
      <c r="B811">
        <v>2018</v>
      </c>
      <c r="C811" t="s">
        <v>62</v>
      </c>
      <c r="D811">
        <v>8747753.231243141</v>
      </c>
      <c r="E811">
        <v>7238615.3601863701</v>
      </c>
      <c r="F811">
        <v>1509137.87105677</v>
      </c>
      <c r="G811">
        <v>0.55539978574046101</v>
      </c>
      <c r="H811">
        <v>0.27506608440674601</v>
      </c>
      <c r="I811">
        <v>7044614.2561001899</v>
      </c>
      <c r="J811">
        <v>1428037.63848639</v>
      </c>
      <c r="K811">
        <v>0.54051459481907205</v>
      </c>
      <c r="L811">
        <v>0.260284185519011</v>
      </c>
      <c r="M811">
        <v>194001.10408617801</v>
      </c>
      <c r="N811">
        <v>81100.232570387496</v>
      </c>
      <c r="O811">
        <v>1.48851909213894E-2</v>
      </c>
      <c r="P811">
        <v>1.4781898887735E-2</v>
      </c>
      <c r="Q811">
        <v>0.47235064020135259</v>
      </c>
    </row>
    <row r="812" spans="1:17" x14ac:dyDescent="0.2">
      <c r="A812">
        <v>50</v>
      </c>
      <c r="B812">
        <v>2019</v>
      </c>
      <c r="C812" t="s">
        <v>62</v>
      </c>
      <c r="D812">
        <v>9437917.096688129</v>
      </c>
      <c r="E812">
        <v>7880850.02717051</v>
      </c>
      <c r="F812">
        <v>1649028.11537459</v>
      </c>
      <c r="G812">
        <v>0.60275485203202595</v>
      </c>
      <c r="H812">
        <v>0.30839025931516201</v>
      </c>
      <c r="I812">
        <v>7526339.62556607</v>
      </c>
      <c r="J812">
        <v>1534868.14067608</v>
      </c>
      <c r="K812">
        <v>0.57564066207457398</v>
      </c>
      <c r="L812">
        <v>0.28704082089598199</v>
      </c>
      <c r="M812">
        <v>354510.40160444099</v>
      </c>
      <c r="N812">
        <v>114159.97469851001</v>
      </c>
      <c r="O812">
        <v>2.7114189957452899E-2</v>
      </c>
      <c r="P812">
        <v>2.1349438419179599E-2</v>
      </c>
      <c r="Q812">
        <v>0.51659804791357289</v>
      </c>
    </row>
    <row r="813" spans="1:17" x14ac:dyDescent="0.2">
      <c r="A813">
        <v>50</v>
      </c>
      <c r="B813">
        <v>2020</v>
      </c>
      <c r="C813" t="s">
        <v>62</v>
      </c>
      <c r="D813">
        <v>9184037.3651847094</v>
      </c>
      <c r="E813">
        <v>7788888.9813135397</v>
      </c>
      <c r="F813">
        <v>1531249.6578965499</v>
      </c>
      <c r="G813">
        <v>0.590199432885397</v>
      </c>
      <c r="H813">
        <v>0.293526649812694</v>
      </c>
      <c r="I813">
        <v>7522615.0878214603</v>
      </c>
      <c r="J813">
        <v>1410109.97284062</v>
      </c>
      <c r="K813">
        <v>0.57002265269142605</v>
      </c>
      <c r="L813">
        <v>0.27030527259934101</v>
      </c>
      <c r="M813">
        <v>266273.89349207899</v>
      </c>
      <c r="N813">
        <v>121139.68505593399</v>
      </c>
      <c r="O813">
        <v>2.0176780193971702E-2</v>
      </c>
      <c r="P813">
        <v>2.3221377213352799E-2</v>
      </c>
      <c r="Q813">
        <v>0.50508436401932011</v>
      </c>
    </row>
    <row r="814" spans="1:17" x14ac:dyDescent="0.2">
      <c r="A814">
        <v>50</v>
      </c>
      <c r="B814">
        <v>2021</v>
      </c>
      <c r="C814" t="s">
        <v>62</v>
      </c>
      <c r="D814">
        <v>8291027.8603285803</v>
      </c>
      <c r="E814">
        <v>6392786.7230774201</v>
      </c>
      <c r="F814">
        <v>1898241.1372511601</v>
      </c>
      <c r="G814">
        <v>0.48852102525454</v>
      </c>
      <c r="H814">
        <v>0.35375441412210101</v>
      </c>
      <c r="I814">
        <v>6137988.3727415297</v>
      </c>
      <c r="J814">
        <v>1668993.2548459601</v>
      </c>
      <c r="K814">
        <v>0.46904996251911202</v>
      </c>
      <c r="L814">
        <v>0.31103199664967301</v>
      </c>
      <c r="M814">
        <v>254798.35033589101</v>
      </c>
      <c r="N814">
        <v>229247.882405193</v>
      </c>
      <c r="O814">
        <v>1.94710627354285E-2</v>
      </c>
      <c r="P814">
        <v>4.2722417472428498E-2</v>
      </c>
      <c r="Q814">
        <v>0.44932981431880775</v>
      </c>
    </row>
    <row r="815" spans="1:17" x14ac:dyDescent="0.2">
      <c r="A815">
        <v>50</v>
      </c>
      <c r="B815">
        <v>2022</v>
      </c>
      <c r="C815" t="s">
        <v>62</v>
      </c>
      <c r="D815">
        <v>9131222.1222160403</v>
      </c>
      <c r="E815">
        <v>7877729.7750916602</v>
      </c>
      <c r="F815">
        <v>1253492.3471243801</v>
      </c>
      <c r="G815">
        <v>0.59478010672897597</v>
      </c>
      <c r="H815">
        <v>0.240650984641154</v>
      </c>
      <c r="I815">
        <v>7620527.8385934103</v>
      </c>
      <c r="J815">
        <v>1125835.06775566</v>
      </c>
      <c r="K815">
        <v>0.57536098477266995</v>
      </c>
      <c r="L815">
        <v>0.21614277759292699</v>
      </c>
      <c r="M815">
        <v>257201.936498258</v>
      </c>
      <c r="N815">
        <v>127657.27936871399</v>
      </c>
      <c r="O815">
        <v>1.9419121956306601E-2</v>
      </c>
      <c r="P815">
        <v>2.45082070482266E-2</v>
      </c>
      <c r="Q815">
        <v>0.49482242932690901</v>
      </c>
    </row>
    <row r="816" spans="1:17" x14ac:dyDescent="0.2">
      <c r="A816">
        <v>51</v>
      </c>
      <c r="B816">
        <v>1986</v>
      </c>
      <c r="C816" t="s">
        <v>63</v>
      </c>
      <c r="D816">
        <v>8001585.0582409007</v>
      </c>
      <c r="E816">
        <v>1681144.9938473401</v>
      </c>
      <c r="F816">
        <v>6320440.0643935604</v>
      </c>
      <c r="G816">
        <v>0.21292764003425099</v>
      </c>
      <c r="H816">
        <v>0.163983273998039</v>
      </c>
      <c r="I816">
        <v>1622939.4312907499</v>
      </c>
      <c r="J816">
        <v>5868683.8066934701</v>
      </c>
      <c r="K816">
        <v>0.205555537617506</v>
      </c>
      <c r="L816">
        <v>0.15226249673695899</v>
      </c>
      <c r="M816">
        <v>58205.562556591198</v>
      </c>
      <c r="N816">
        <v>451756.25770009699</v>
      </c>
      <c r="O816">
        <v>7.3721024167451004E-3</v>
      </c>
      <c r="P816">
        <v>1.17207772610801E-2</v>
      </c>
      <c r="Q816">
        <v>0.17230468350638284</v>
      </c>
    </row>
    <row r="817" spans="1:17" x14ac:dyDescent="0.2">
      <c r="A817">
        <v>51</v>
      </c>
      <c r="B817">
        <v>1987</v>
      </c>
      <c r="C817" t="s">
        <v>63</v>
      </c>
      <c r="D817">
        <v>8369853.3518365305</v>
      </c>
      <c r="E817">
        <v>1847816.54251236</v>
      </c>
      <c r="F817">
        <v>6522036.8093241705</v>
      </c>
      <c r="G817">
        <v>0.22442789820680301</v>
      </c>
      <c r="H817">
        <v>0.168325891132316</v>
      </c>
      <c r="I817">
        <v>1774070.9258679701</v>
      </c>
      <c r="J817">
        <v>6096422.9997472698</v>
      </c>
      <c r="K817">
        <v>0.21547107085696099</v>
      </c>
      <c r="L817">
        <v>0.15734131286792699</v>
      </c>
      <c r="M817">
        <v>73745.616644387905</v>
      </c>
      <c r="N817">
        <v>425613.80957689299</v>
      </c>
      <c r="O817">
        <v>8.9568273498416891E-3</v>
      </c>
      <c r="P817">
        <v>1.09845782643895E-2</v>
      </c>
      <c r="Q817">
        <v>0.17815802895344254</v>
      </c>
    </row>
    <row r="818" spans="1:17" x14ac:dyDescent="0.2">
      <c r="A818">
        <v>51</v>
      </c>
      <c r="B818">
        <v>1988</v>
      </c>
      <c r="C818" t="s">
        <v>63</v>
      </c>
      <c r="D818">
        <v>8106634.7967152204</v>
      </c>
      <c r="E818">
        <v>2111157.7448755</v>
      </c>
      <c r="F818">
        <v>5995477.0518397205</v>
      </c>
      <c r="G818">
        <v>0.233886017192319</v>
      </c>
      <c r="H818">
        <v>0.15314196783621101</v>
      </c>
      <c r="I818">
        <v>2025150.11138206</v>
      </c>
      <c r="J818">
        <v>5574255.9672615798</v>
      </c>
      <c r="K818">
        <v>0.22435760421856199</v>
      </c>
      <c r="L818">
        <v>0.142382752976635</v>
      </c>
      <c r="M818">
        <v>86007.633493445202</v>
      </c>
      <c r="N818">
        <v>421221.08457813697</v>
      </c>
      <c r="O818">
        <v>9.5284129737566604E-3</v>
      </c>
      <c r="P818">
        <v>1.07592148595757E-2</v>
      </c>
      <c r="Q818">
        <v>0.16827040568382767</v>
      </c>
    </row>
    <row r="819" spans="1:17" x14ac:dyDescent="0.2">
      <c r="A819">
        <v>51</v>
      </c>
      <c r="B819">
        <v>1989</v>
      </c>
      <c r="C819" t="s">
        <v>63</v>
      </c>
      <c r="D819">
        <v>10172756.391904671</v>
      </c>
      <c r="E819">
        <v>2295956.3736858899</v>
      </c>
      <c r="F819">
        <v>7876800.0182187799</v>
      </c>
      <c r="G819">
        <v>0.23079859972452699</v>
      </c>
      <c r="H819">
        <v>0.19728976666147599</v>
      </c>
      <c r="I819">
        <v>2202122.9869096801</v>
      </c>
      <c r="J819">
        <v>7262482.9009988699</v>
      </c>
      <c r="K819">
        <v>0.221366097206811</v>
      </c>
      <c r="L819">
        <v>0.181903000407142</v>
      </c>
      <c r="M819">
        <v>93833.386776209401</v>
      </c>
      <c r="N819">
        <v>614317.11721991003</v>
      </c>
      <c r="O819">
        <v>9.43250251771636E-3</v>
      </c>
      <c r="P819">
        <v>1.5386766254334E-2</v>
      </c>
      <c r="Q819">
        <v>0.20397359156939582</v>
      </c>
    </row>
    <row r="820" spans="1:17" x14ac:dyDescent="0.2">
      <c r="A820">
        <v>51</v>
      </c>
      <c r="B820">
        <v>1990</v>
      </c>
      <c r="C820" t="s">
        <v>63</v>
      </c>
      <c r="D820">
        <v>11785977.50897366</v>
      </c>
      <c r="E820">
        <v>3006067.3695696699</v>
      </c>
      <c r="F820">
        <v>8779910.1394039895</v>
      </c>
      <c r="G820">
        <v>0.27727620439038497</v>
      </c>
      <c r="H820">
        <v>0.21455148423258799</v>
      </c>
      <c r="I820">
        <v>2901303.0539786601</v>
      </c>
      <c r="J820">
        <v>8150762.7616435597</v>
      </c>
      <c r="K820">
        <v>0.26761286414834901</v>
      </c>
      <c r="L820">
        <v>0.19917723762228001</v>
      </c>
      <c r="M820">
        <v>104764.315591012</v>
      </c>
      <c r="N820">
        <v>629147.377760423</v>
      </c>
      <c r="O820">
        <v>9.6633402420354397E-3</v>
      </c>
      <c r="P820">
        <v>1.5374246610307901E-2</v>
      </c>
      <c r="Q820">
        <v>0.22768861583063263</v>
      </c>
    </row>
    <row r="821" spans="1:17" x14ac:dyDescent="0.2">
      <c r="A821">
        <v>51</v>
      </c>
      <c r="B821">
        <v>1991</v>
      </c>
      <c r="C821" t="s">
        <v>63</v>
      </c>
      <c r="D821">
        <v>12903365.06026585</v>
      </c>
      <c r="E821">
        <v>3359039.53061159</v>
      </c>
      <c r="F821">
        <v>9544325.5296542607</v>
      </c>
      <c r="G821">
        <v>0.288365845487217</v>
      </c>
      <c r="H821">
        <v>0.23392938020200699</v>
      </c>
      <c r="I821">
        <v>3253997.0384582998</v>
      </c>
      <c r="J821">
        <v>8846700.4378832299</v>
      </c>
      <c r="K821">
        <v>0.279348188271271</v>
      </c>
      <c r="L821">
        <v>0.216830738205324</v>
      </c>
      <c r="M821">
        <v>105042.492153285</v>
      </c>
      <c r="N821">
        <v>697625.091771028</v>
      </c>
      <c r="O821">
        <v>9.0176572159457007E-3</v>
      </c>
      <c r="P821">
        <v>1.7098641996683501E-2</v>
      </c>
      <c r="Q821">
        <v>0.24601941669521218</v>
      </c>
    </row>
    <row r="822" spans="1:17" x14ac:dyDescent="0.2">
      <c r="A822">
        <v>51</v>
      </c>
      <c r="B822">
        <v>1992</v>
      </c>
      <c r="C822" t="s">
        <v>63</v>
      </c>
      <c r="D822">
        <v>12112090.70287136</v>
      </c>
      <c r="E822">
        <v>3582671.9222023301</v>
      </c>
      <c r="F822">
        <v>8529418.7806690298</v>
      </c>
      <c r="G822">
        <v>0.28855819866103599</v>
      </c>
      <c r="H822">
        <v>0.21051206295224101</v>
      </c>
      <c r="I822">
        <v>3494065.6633897</v>
      </c>
      <c r="J822">
        <v>7944212.81942569</v>
      </c>
      <c r="K822">
        <v>0.28142160815309197</v>
      </c>
      <c r="L822">
        <v>0.19606876765614301</v>
      </c>
      <c r="M822">
        <v>88606.258812632703</v>
      </c>
      <c r="N822">
        <v>585205.96124334703</v>
      </c>
      <c r="O822">
        <v>7.13659050794406E-3</v>
      </c>
      <c r="P822">
        <v>1.44432952960979E-2</v>
      </c>
      <c r="Q822">
        <v>0.22881818935961193</v>
      </c>
    </row>
    <row r="823" spans="1:17" x14ac:dyDescent="0.2">
      <c r="A823">
        <v>51</v>
      </c>
      <c r="B823">
        <v>1993</v>
      </c>
      <c r="C823" t="s">
        <v>63</v>
      </c>
      <c r="D823">
        <v>13553546.60521915</v>
      </c>
      <c r="E823">
        <v>4838418.8182557896</v>
      </c>
      <c r="F823">
        <v>8715127.7869633604</v>
      </c>
      <c r="G823">
        <v>0.36711353915867201</v>
      </c>
      <c r="H823">
        <v>0.218168797848486</v>
      </c>
      <c r="I823">
        <v>4718269.1830592602</v>
      </c>
      <c r="J823">
        <v>8098264.6370788999</v>
      </c>
      <c r="K823">
        <v>0.35799722255556998</v>
      </c>
      <c r="L823">
        <v>0.202726649995114</v>
      </c>
      <c r="M823">
        <v>120149.635196533</v>
      </c>
      <c r="N823">
        <v>616863.14988446003</v>
      </c>
      <c r="O823">
        <v>9.1163166031011898E-3</v>
      </c>
      <c r="P823">
        <v>1.5442147853372499E-2</v>
      </c>
      <c r="Q823">
        <v>0.25511912567795259</v>
      </c>
    </row>
    <row r="824" spans="1:17" x14ac:dyDescent="0.2">
      <c r="A824">
        <v>51</v>
      </c>
      <c r="B824">
        <v>1994</v>
      </c>
      <c r="C824" t="s">
        <v>63</v>
      </c>
      <c r="D824">
        <v>14188110.155150861</v>
      </c>
      <c r="E824">
        <v>5812587.5360247996</v>
      </c>
      <c r="F824">
        <v>8375522.61912606</v>
      </c>
      <c r="G824">
        <v>0.41536402341562301</v>
      </c>
      <c r="H824">
        <v>0.21304665840534201</v>
      </c>
      <c r="I824">
        <v>5708418.4515026798</v>
      </c>
      <c r="J824">
        <v>7837671.3265186297</v>
      </c>
      <c r="K824">
        <v>0.407920163035979</v>
      </c>
      <c r="L824">
        <v>0.19936543207239199</v>
      </c>
      <c r="M824">
        <v>104169.08452212</v>
      </c>
      <c r="N824">
        <v>537851.29260743002</v>
      </c>
      <c r="O824">
        <v>7.4438603796444002E-3</v>
      </c>
      <c r="P824">
        <v>1.3681226332950099E-2</v>
      </c>
      <c r="Q824">
        <v>0.26615822760859059</v>
      </c>
    </row>
    <row r="825" spans="1:17" x14ac:dyDescent="0.2">
      <c r="A825">
        <v>51</v>
      </c>
      <c r="B825">
        <v>1995</v>
      </c>
      <c r="C825" t="s">
        <v>63</v>
      </c>
      <c r="D825">
        <v>13758558.866267301</v>
      </c>
      <c r="E825">
        <v>5627961.0280547803</v>
      </c>
      <c r="F825">
        <v>8130597.8382125199</v>
      </c>
      <c r="G825">
        <v>0.37868643411714797</v>
      </c>
      <c r="H825">
        <v>0.21183095304197999</v>
      </c>
      <c r="I825">
        <v>5454433.6066358201</v>
      </c>
      <c r="J825">
        <v>7535639.6186241796</v>
      </c>
      <c r="K825">
        <v>0.36701036171523999</v>
      </c>
      <c r="L825">
        <v>0.19633017816866899</v>
      </c>
      <c r="M825">
        <v>173527.42141895101</v>
      </c>
      <c r="N825">
        <v>594958.21958833805</v>
      </c>
      <c r="O825">
        <v>1.16760724019084E-2</v>
      </c>
      <c r="P825">
        <v>1.55007748733105E-2</v>
      </c>
      <c r="Q825">
        <v>0.25840445071860024</v>
      </c>
    </row>
    <row r="826" spans="1:17" x14ac:dyDescent="0.2">
      <c r="A826">
        <v>51</v>
      </c>
      <c r="B826">
        <v>1996</v>
      </c>
      <c r="C826" t="s">
        <v>63</v>
      </c>
      <c r="D826">
        <v>13729395.368597869</v>
      </c>
      <c r="E826">
        <v>5382056.3669342902</v>
      </c>
      <c r="F826">
        <v>8347339.0016635796</v>
      </c>
      <c r="G826">
        <v>0.35196055763943102</v>
      </c>
      <c r="H826">
        <v>0.220045749669499</v>
      </c>
      <c r="I826">
        <v>5314284.2807642398</v>
      </c>
      <c r="J826">
        <v>7853905.8702710299</v>
      </c>
      <c r="K826">
        <v>0.34752858970476802</v>
      </c>
      <c r="L826">
        <v>0.20703826749015999</v>
      </c>
      <c r="M826">
        <v>67772.086170051698</v>
      </c>
      <c r="N826">
        <v>493433.13139254902</v>
      </c>
      <c r="O826">
        <v>4.4319679346625099E-3</v>
      </c>
      <c r="P826">
        <v>1.3007482179339201E-2</v>
      </c>
      <c r="Q826">
        <v>0.25794427136583903</v>
      </c>
    </row>
    <row r="827" spans="1:17" x14ac:dyDescent="0.2">
      <c r="A827">
        <v>51</v>
      </c>
      <c r="B827">
        <v>1997</v>
      </c>
      <c r="C827" t="s">
        <v>63</v>
      </c>
      <c r="D827">
        <v>14160305.21591622</v>
      </c>
      <c r="E827">
        <v>5752995.2087228801</v>
      </c>
      <c r="F827">
        <v>8407310.00719334</v>
      </c>
      <c r="G827">
        <v>0.36782901126876699</v>
      </c>
      <c r="H827">
        <v>0.223810399504872</v>
      </c>
      <c r="I827">
        <v>5658291.2189005902</v>
      </c>
      <c r="J827">
        <v>7799896.2501945598</v>
      </c>
      <c r="K827">
        <v>0.36177392627812999</v>
      </c>
      <c r="L827">
        <v>0.20764048124298601</v>
      </c>
      <c r="M827">
        <v>94703.989822292904</v>
      </c>
      <c r="N827">
        <v>607413.75699878403</v>
      </c>
      <c r="O827">
        <v>6.0550849906364501E-3</v>
      </c>
      <c r="P827">
        <v>1.6169918261886101E-2</v>
      </c>
      <c r="Q827">
        <v>0.26614695724497212</v>
      </c>
    </row>
    <row r="828" spans="1:17" x14ac:dyDescent="0.2">
      <c r="A828">
        <v>51</v>
      </c>
      <c r="B828">
        <v>1998</v>
      </c>
      <c r="C828" t="s">
        <v>63</v>
      </c>
      <c r="D828">
        <v>14559598.888486151</v>
      </c>
      <c r="E828">
        <v>6094277.3180745803</v>
      </c>
      <c r="F828">
        <v>8465321.5704115704</v>
      </c>
      <c r="G828">
        <v>0.38410558348142998</v>
      </c>
      <c r="H828">
        <v>0.22752941300032301</v>
      </c>
      <c r="I828">
        <v>6020112.4704503603</v>
      </c>
      <c r="J828">
        <v>8009175.5982597396</v>
      </c>
      <c r="K828">
        <v>0.37943117656101899</v>
      </c>
      <c r="L828">
        <v>0.21526920239604699</v>
      </c>
      <c r="M828">
        <v>74164.847624224305</v>
      </c>
      <c r="N828">
        <v>456145.97215182998</v>
      </c>
      <c r="O828">
        <v>4.6744069204113997E-3</v>
      </c>
      <c r="P828">
        <v>1.22602106042761E-2</v>
      </c>
      <c r="Q828">
        <v>0.27433907678349678</v>
      </c>
    </row>
    <row r="829" spans="1:17" x14ac:dyDescent="0.2">
      <c r="A829">
        <v>51</v>
      </c>
      <c r="B829">
        <v>1999</v>
      </c>
      <c r="C829" t="s">
        <v>63</v>
      </c>
      <c r="D829">
        <v>14427635.543811612</v>
      </c>
      <c r="E829">
        <v>5910762.0107806502</v>
      </c>
      <c r="F829">
        <v>8516873.5330309607</v>
      </c>
      <c r="G829">
        <v>0.36840516113493799</v>
      </c>
      <c r="H829">
        <v>0.230568704890624</v>
      </c>
      <c r="I829">
        <v>5792349.3926277896</v>
      </c>
      <c r="J829">
        <v>8077199.5796012096</v>
      </c>
      <c r="K829">
        <v>0.36102475576733001</v>
      </c>
      <c r="L829">
        <v>0.218665856548063</v>
      </c>
      <c r="M829">
        <v>118412.618152861</v>
      </c>
      <c r="N829">
        <v>439673.95342974999</v>
      </c>
      <c r="O829">
        <v>7.3804053676072403E-3</v>
      </c>
      <c r="P829">
        <v>1.19028483425609E-2</v>
      </c>
      <c r="Q829">
        <v>0.27230822627226148</v>
      </c>
    </row>
    <row r="830" spans="1:17" x14ac:dyDescent="0.2">
      <c r="A830">
        <v>51</v>
      </c>
      <c r="B830">
        <v>2000</v>
      </c>
      <c r="C830" t="s">
        <v>63</v>
      </c>
      <c r="D830">
        <v>15562573.82429699</v>
      </c>
      <c r="E830">
        <v>6641747.05631244</v>
      </c>
      <c r="F830">
        <v>8920826.7679845504</v>
      </c>
      <c r="G830">
        <v>0.40668549150704703</v>
      </c>
      <c r="H830">
        <v>0.243523136813111</v>
      </c>
      <c r="I830">
        <v>6544916.4944129596</v>
      </c>
      <c r="J830">
        <v>8466036.2454313599</v>
      </c>
      <c r="K830">
        <v>0.40075639117770401</v>
      </c>
      <c r="L830">
        <v>0.231108142382045</v>
      </c>
      <c r="M830">
        <v>96830.561899482505</v>
      </c>
      <c r="N830">
        <v>454790.52255319199</v>
      </c>
      <c r="O830">
        <v>5.9291003293429397E-3</v>
      </c>
      <c r="P830">
        <v>1.2414994431065401E-2</v>
      </c>
      <c r="Q830">
        <v>0.29383434539464065</v>
      </c>
    </row>
    <row r="831" spans="1:17" x14ac:dyDescent="0.2">
      <c r="A831">
        <v>51</v>
      </c>
      <c r="B831">
        <v>2001</v>
      </c>
      <c r="C831" t="s">
        <v>63</v>
      </c>
      <c r="D831">
        <v>15010378.7666837</v>
      </c>
      <c r="E831">
        <v>6843925.8405936798</v>
      </c>
      <c r="F831">
        <v>8166452.9260900198</v>
      </c>
      <c r="G831">
        <v>0.40299633802861201</v>
      </c>
      <c r="H831">
        <v>0.23003836374109499</v>
      </c>
      <c r="I831">
        <v>6765460.2762064198</v>
      </c>
      <c r="J831">
        <v>7765895.9748508101</v>
      </c>
      <c r="K831">
        <v>0.39837598768497501</v>
      </c>
      <c r="L831">
        <v>0.21875519508976901</v>
      </c>
      <c r="M831">
        <v>78465.564387254606</v>
      </c>
      <c r="N831">
        <v>400556.95123920898</v>
      </c>
      <c r="O831">
        <v>4.6203503436368096E-3</v>
      </c>
      <c r="P831">
        <v>1.12831686513261E-2</v>
      </c>
      <c r="Q831">
        <v>0.28600460814044987</v>
      </c>
    </row>
    <row r="832" spans="1:17" x14ac:dyDescent="0.2">
      <c r="A832">
        <v>51</v>
      </c>
      <c r="B832">
        <v>2002</v>
      </c>
      <c r="C832" t="s">
        <v>63</v>
      </c>
      <c r="D832">
        <v>14678649.610793799</v>
      </c>
      <c r="E832">
        <v>6904927.9451034702</v>
      </c>
      <c r="F832">
        <v>7773721.6656903299</v>
      </c>
      <c r="G832">
        <v>0.39127433087116098</v>
      </c>
      <c r="H832">
        <v>0.22706834338121201</v>
      </c>
      <c r="I832">
        <v>6675631.3632575199</v>
      </c>
      <c r="J832">
        <v>7233629.3417468602</v>
      </c>
      <c r="K832">
        <v>0.37828102126009699</v>
      </c>
      <c r="L832">
        <v>0.211292390170535</v>
      </c>
      <c r="M832">
        <v>229296.58184594801</v>
      </c>
      <c r="N832">
        <v>540092.32394347503</v>
      </c>
      <c r="O832">
        <v>1.29933096110641E-2</v>
      </c>
      <c r="P832">
        <v>1.57759532106766E-2</v>
      </c>
      <c r="Q832">
        <v>0.28292132498168365</v>
      </c>
    </row>
    <row r="833" spans="1:17" x14ac:dyDescent="0.2">
      <c r="A833">
        <v>51</v>
      </c>
      <c r="B833">
        <v>2003</v>
      </c>
      <c r="C833" t="s">
        <v>63</v>
      </c>
      <c r="D833">
        <v>14161682.54195958</v>
      </c>
      <c r="E833">
        <v>6982999.3101362204</v>
      </c>
      <c r="F833">
        <v>7178683.2318233596</v>
      </c>
      <c r="G833">
        <v>0.38324107610503699</v>
      </c>
      <c r="H833">
        <v>0.21814049071157501</v>
      </c>
      <c r="I833">
        <v>6720597.5406501703</v>
      </c>
      <c r="J833">
        <v>6716564.0203789799</v>
      </c>
      <c r="K833">
        <v>0.36883993813503502</v>
      </c>
      <c r="L833">
        <v>0.204097955570193</v>
      </c>
      <c r="M833">
        <v>262401.76948605402</v>
      </c>
      <c r="N833">
        <v>462119.21144438803</v>
      </c>
      <c r="O833">
        <v>1.4401137970002101E-2</v>
      </c>
      <c r="P833">
        <v>1.4042535141381301E-2</v>
      </c>
      <c r="Q833">
        <v>0.27697708859809717</v>
      </c>
    </row>
    <row r="834" spans="1:17" x14ac:dyDescent="0.2">
      <c r="A834">
        <v>51</v>
      </c>
      <c r="B834">
        <v>2004</v>
      </c>
      <c r="C834" t="s">
        <v>63</v>
      </c>
      <c r="D834">
        <v>15247366.376466881</v>
      </c>
      <c r="E834">
        <v>7591325.6680906704</v>
      </c>
      <c r="F834">
        <v>7656040.7083762102</v>
      </c>
      <c r="G834">
        <v>0.40522296471688601</v>
      </c>
      <c r="H834">
        <v>0.24364551562863701</v>
      </c>
      <c r="I834">
        <v>7353224.3526595496</v>
      </c>
      <c r="J834">
        <v>7450090.5346548604</v>
      </c>
      <c r="K834">
        <v>0.39251317921162898</v>
      </c>
      <c r="L834">
        <v>0.23709136601247199</v>
      </c>
      <c r="M834">
        <v>238101.31543111999</v>
      </c>
      <c r="N834">
        <v>205950.173721353</v>
      </c>
      <c r="O834">
        <v>1.2709785505257599E-2</v>
      </c>
      <c r="P834">
        <v>6.5541496161648401E-3</v>
      </c>
      <c r="Q834">
        <v>0.30399540944619519</v>
      </c>
    </row>
    <row r="835" spans="1:17" x14ac:dyDescent="0.2">
      <c r="A835">
        <v>51</v>
      </c>
      <c r="B835">
        <v>2005</v>
      </c>
      <c r="C835" t="s">
        <v>63</v>
      </c>
      <c r="D835">
        <v>14540993.413336489</v>
      </c>
      <c r="E835">
        <v>7323449.4113179697</v>
      </c>
      <c r="F835">
        <v>7217544.0020185197</v>
      </c>
      <c r="G835">
        <v>0.38134866664523698</v>
      </c>
      <c r="H835">
        <v>0.23961138480679101</v>
      </c>
      <c r="I835">
        <v>7041278.8295881804</v>
      </c>
      <c r="J835">
        <v>7066720.85257171</v>
      </c>
      <c r="K835">
        <v>0.36665540271104902</v>
      </c>
      <c r="L835">
        <v>0.23460428769872099</v>
      </c>
      <c r="M835">
        <v>282170.58172978699</v>
      </c>
      <c r="N835">
        <v>150823.14944680899</v>
      </c>
      <c r="O835">
        <v>1.46932639341875E-2</v>
      </c>
      <c r="P835">
        <v>5.0070971080695102E-3</v>
      </c>
      <c r="Q835">
        <v>0.29479397455296508</v>
      </c>
    </row>
    <row r="836" spans="1:17" x14ac:dyDescent="0.2">
      <c r="A836">
        <v>51</v>
      </c>
      <c r="B836">
        <v>2006</v>
      </c>
      <c r="C836" t="s">
        <v>63</v>
      </c>
      <c r="D836">
        <v>15696781.198217221</v>
      </c>
      <c r="E836">
        <v>9171522.1761442907</v>
      </c>
      <c r="F836">
        <v>6525259.0220729299</v>
      </c>
      <c r="G836">
        <v>0.44724786740197398</v>
      </c>
      <c r="H836">
        <v>0.220839928799618</v>
      </c>
      <c r="I836">
        <v>8862933.1723403297</v>
      </c>
      <c r="J836">
        <v>6209939.5710534202</v>
      </c>
      <c r="K836">
        <v>0.432199572124009</v>
      </c>
      <c r="L836">
        <v>0.210168302604132</v>
      </c>
      <c r="M836">
        <v>308589.00380396098</v>
      </c>
      <c r="N836">
        <v>315319.45101951802</v>
      </c>
      <c r="O836">
        <v>1.50482952779647E-2</v>
      </c>
      <c r="P836">
        <v>1.06716261954861E-2</v>
      </c>
      <c r="Q836">
        <v>0.31359671494465563</v>
      </c>
    </row>
    <row r="837" spans="1:17" x14ac:dyDescent="0.2">
      <c r="A837">
        <v>51</v>
      </c>
      <c r="B837">
        <v>2007</v>
      </c>
      <c r="C837" t="s">
        <v>63</v>
      </c>
      <c r="D837">
        <v>17463526.824329291</v>
      </c>
      <c r="E837">
        <v>9906962.4035526309</v>
      </c>
      <c r="F837">
        <v>7556564.4207766596</v>
      </c>
      <c r="G837">
        <v>0.45559125608962298</v>
      </c>
      <c r="H837">
        <v>0.26299032983492399</v>
      </c>
      <c r="I837">
        <v>9607256.9426777698</v>
      </c>
      <c r="J837">
        <v>7379591.8566320604</v>
      </c>
      <c r="K837">
        <v>0.44180870783568699</v>
      </c>
      <c r="L837">
        <v>0.25683117199222</v>
      </c>
      <c r="M837">
        <v>299705.46087485499</v>
      </c>
      <c r="N837">
        <v>176972.56414460301</v>
      </c>
      <c r="O837">
        <v>1.37825482539361E-2</v>
      </c>
      <c r="P837">
        <v>6.1591578427035798E-3</v>
      </c>
      <c r="Q837">
        <v>0.34595951625718424</v>
      </c>
    </row>
    <row r="838" spans="1:17" x14ac:dyDescent="0.2">
      <c r="A838">
        <v>51</v>
      </c>
      <c r="B838">
        <v>2008</v>
      </c>
      <c r="C838" t="s">
        <v>63</v>
      </c>
      <c r="D838">
        <v>16420432.2044954</v>
      </c>
      <c r="E838">
        <v>10327350.212448699</v>
      </c>
      <c r="F838">
        <v>6093081.9920466999</v>
      </c>
      <c r="G838">
        <v>0.44804849596633001</v>
      </c>
      <c r="H838">
        <v>0.21824997149522199</v>
      </c>
      <c r="I838">
        <v>10016374.2341215</v>
      </c>
      <c r="J838">
        <v>5885952.5666067302</v>
      </c>
      <c r="K838">
        <v>0.43455691133862501</v>
      </c>
      <c r="L838">
        <v>0.21083073911707501</v>
      </c>
      <c r="M838">
        <v>310975.97832726798</v>
      </c>
      <c r="N838">
        <v>207129.42543997601</v>
      </c>
      <c r="O838">
        <v>1.34915846277041E-2</v>
      </c>
      <c r="P838">
        <v>7.4192323781468797E-3</v>
      </c>
      <c r="Q838">
        <v>0.32217437034909624</v>
      </c>
    </row>
    <row r="839" spans="1:17" x14ac:dyDescent="0.2">
      <c r="A839">
        <v>51</v>
      </c>
      <c r="B839">
        <v>2009</v>
      </c>
      <c r="C839" t="s">
        <v>63</v>
      </c>
      <c r="D839">
        <v>17859550.89248598</v>
      </c>
      <c r="E839">
        <v>10926164.268568</v>
      </c>
      <c r="F839">
        <v>6933386.6239179801</v>
      </c>
      <c r="G839">
        <v>0.46160224883128398</v>
      </c>
      <c r="H839">
        <v>0.25434326660560003</v>
      </c>
      <c r="I839">
        <v>10578698.646359</v>
      </c>
      <c r="J839">
        <v>6588087.8731185999</v>
      </c>
      <c r="K839">
        <v>0.44692272281823803</v>
      </c>
      <c r="L839">
        <v>0.24167638143145101</v>
      </c>
      <c r="M839">
        <v>347465.62220905098</v>
      </c>
      <c r="N839">
        <v>345298.75079937902</v>
      </c>
      <c r="O839">
        <v>1.4679526013046101E-2</v>
      </c>
      <c r="P839">
        <v>1.2666885174148599E-2</v>
      </c>
      <c r="Q839">
        <v>0.35066829292389895</v>
      </c>
    </row>
    <row r="840" spans="1:17" x14ac:dyDescent="0.2">
      <c r="A840">
        <v>51</v>
      </c>
      <c r="B840">
        <v>2010</v>
      </c>
      <c r="C840" t="s">
        <v>63</v>
      </c>
      <c r="D840">
        <v>19254623.90639608</v>
      </c>
      <c r="E840">
        <v>11747169.3107007</v>
      </c>
      <c r="F840">
        <v>7507454.5956953801</v>
      </c>
      <c r="G840">
        <v>0.47323405916599698</v>
      </c>
      <c r="H840">
        <v>0.279556566977817</v>
      </c>
      <c r="I840">
        <v>11553918.344451999</v>
      </c>
      <c r="J840">
        <v>7201448.0391889997</v>
      </c>
      <c r="K840">
        <v>0.46544895479090798</v>
      </c>
      <c r="L840">
        <v>0.26816174049978903</v>
      </c>
      <c r="M840">
        <v>193250.96624875101</v>
      </c>
      <c r="N840">
        <v>306006.556506383</v>
      </c>
      <c r="O840">
        <v>7.78510437508898E-3</v>
      </c>
      <c r="P840">
        <v>1.13948264780287E-2</v>
      </c>
      <c r="Q840">
        <v>0.37258814278346492</v>
      </c>
    </row>
    <row r="841" spans="1:17" x14ac:dyDescent="0.2">
      <c r="A841">
        <v>51</v>
      </c>
      <c r="B841">
        <v>2011</v>
      </c>
      <c r="C841" t="s">
        <v>63</v>
      </c>
      <c r="D841">
        <v>17667628.359362248</v>
      </c>
      <c r="E841">
        <v>12132096.4599819</v>
      </c>
      <c r="F841">
        <v>5535531.8993803496</v>
      </c>
      <c r="G841">
        <v>0.46423350600986901</v>
      </c>
      <c r="H841">
        <v>0.21281466487574999</v>
      </c>
      <c r="I841">
        <v>11851620.669069899</v>
      </c>
      <c r="J841">
        <v>5336724.79885701</v>
      </c>
      <c r="K841">
        <v>0.45350112680439197</v>
      </c>
      <c r="L841">
        <v>0.20517148491728401</v>
      </c>
      <c r="M841">
        <v>280475.790911966</v>
      </c>
      <c r="N841">
        <v>198807.10052333999</v>
      </c>
      <c r="O841">
        <v>1.07323792054772E-2</v>
      </c>
      <c r="P841">
        <v>7.6431799584661796E-3</v>
      </c>
      <c r="Q841">
        <v>0.33881955730552998</v>
      </c>
    </row>
    <row r="842" spans="1:17" x14ac:dyDescent="0.2">
      <c r="A842">
        <v>51</v>
      </c>
      <c r="B842">
        <v>2012</v>
      </c>
      <c r="C842" t="s">
        <v>63</v>
      </c>
      <c r="D842">
        <v>17253409.15801305</v>
      </c>
      <c r="E842">
        <v>12567778.431518801</v>
      </c>
      <c r="F842">
        <v>4685630.7264942499</v>
      </c>
      <c r="G842">
        <v>0.46366456926238298</v>
      </c>
      <c r="H842">
        <v>0.18630838266763</v>
      </c>
      <c r="I842">
        <v>12298000.988715</v>
      </c>
      <c r="J842">
        <v>4519750.3621000396</v>
      </c>
      <c r="K842">
        <v>0.45371163744583998</v>
      </c>
      <c r="L842">
        <v>0.179712706608086</v>
      </c>
      <c r="M842">
        <v>269777.44280381</v>
      </c>
      <c r="N842">
        <v>165880.364394217</v>
      </c>
      <c r="O842">
        <v>9.9529318165437301E-3</v>
      </c>
      <c r="P842">
        <v>6.5956760595443599E-3</v>
      </c>
      <c r="Q842">
        <v>0.33017599502999601</v>
      </c>
    </row>
    <row r="843" spans="1:17" x14ac:dyDescent="0.2">
      <c r="A843">
        <v>51</v>
      </c>
      <c r="B843">
        <v>2013</v>
      </c>
      <c r="C843" t="s">
        <v>63</v>
      </c>
      <c r="D843">
        <v>17497900.759474311</v>
      </c>
      <c r="E843">
        <v>12862487.036718</v>
      </c>
      <c r="F843">
        <v>4635413.7227563104</v>
      </c>
      <c r="G843">
        <v>0.46174730760176103</v>
      </c>
      <c r="H843">
        <v>0.18990165030133599</v>
      </c>
      <c r="I843">
        <v>12507786.957565701</v>
      </c>
      <c r="J843">
        <v>4376223.0774769196</v>
      </c>
      <c r="K843">
        <v>0.44901401534753399</v>
      </c>
      <c r="L843">
        <v>0.179283238607125</v>
      </c>
      <c r="M843">
        <v>354700.07915238099</v>
      </c>
      <c r="N843">
        <v>259190.645279391</v>
      </c>
      <c r="O843">
        <v>1.27332922542275E-2</v>
      </c>
      <c r="P843">
        <v>1.0618411694211599E-2</v>
      </c>
      <c r="Q843">
        <v>0.3347876711629752</v>
      </c>
    </row>
    <row r="844" spans="1:17" x14ac:dyDescent="0.2">
      <c r="A844">
        <v>51</v>
      </c>
      <c r="B844">
        <v>2014</v>
      </c>
      <c r="C844" t="s">
        <v>63</v>
      </c>
      <c r="D844">
        <v>18643608.003367811</v>
      </c>
      <c r="E844">
        <v>13654180.603961</v>
      </c>
      <c r="F844">
        <v>4989427.3994068103</v>
      </c>
      <c r="G844">
        <v>0.48222967993376298</v>
      </c>
      <c r="H844">
        <v>0.20888288043383399</v>
      </c>
      <c r="I844">
        <v>13288440.347140299</v>
      </c>
      <c r="J844">
        <v>4651182.0864571901</v>
      </c>
      <c r="K844">
        <v>0.46931269779465501</v>
      </c>
      <c r="L844">
        <v>0.19472220635116</v>
      </c>
      <c r="M844">
        <v>365740.256820646</v>
      </c>
      <c r="N844">
        <v>338245.31294961902</v>
      </c>
      <c r="O844">
        <v>1.29169821391075E-2</v>
      </c>
      <c r="P844">
        <v>1.41606740826733E-2</v>
      </c>
      <c r="Q844">
        <v>0.35715089939221317</v>
      </c>
    </row>
    <row r="845" spans="1:17" x14ac:dyDescent="0.2">
      <c r="A845">
        <v>51</v>
      </c>
      <c r="B845">
        <v>2015</v>
      </c>
      <c r="C845" t="s">
        <v>63</v>
      </c>
      <c r="D845">
        <v>21103301.634119149</v>
      </c>
      <c r="E845">
        <v>14530323.931932099</v>
      </c>
      <c r="F845">
        <v>6572977.7021870501</v>
      </c>
      <c r="G845">
        <v>0.50725762609333402</v>
      </c>
      <c r="H845">
        <v>0.27983131978974901</v>
      </c>
      <c r="I845">
        <v>14116791.3488435</v>
      </c>
      <c r="J845">
        <v>6228112.68381951</v>
      </c>
      <c r="K845">
        <v>0.49282108927609097</v>
      </c>
      <c r="L845">
        <v>0.26514938450690301</v>
      </c>
      <c r="M845">
        <v>413532.58308865898</v>
      </c>
      <c r="N845">
        <v>344865.01836753701</v>
      </c>
      <c r="O845">
        <v>1.4436536817242499E-2</v>
      </c>
      <c r="P845">
        <v>1.46819352828466E-2</v>
      </c>
      <c r="Q845">
        <v>0.40479014499011634</v>
      </c>
    </row>
    <row r="846" spans="1:17" x14ac:dyDescent="0.2">
      <c r="A846">
        <v>51</v>
      </c>
      <c r="B846">
        <v>2016</v>
      </c>
      <c r="C846" t="s">
        <v>63</v>
      </c>
      <c r="D846">
        <v>20476428.28774317</v>
      </c>
      <c r="E846">
        <v>14516190.1753287</v>
      </c>
      <c r="F846">
        <v>5960238.1124144699</v>
      </c>
      <c r="G846">
        <v>0.498593676538377</v>
      </c>
      <c r="H846">
        <v>0.25726273864941201</v>
      </c>
      <c r="I846">
        <v>14051704.188141201</v>
      </c>
      <c r="J846">
        <v>5464266.9931338998</v>
      </c>
      <c r="K846">
        <v>0.48263978138715802</v>
      </c>
      <c r="L846">
        <v>0.23585505559538</v>
      </c>
      <c r="M846">
        <v>464485.98718746402</v>
      </c>
      <c r="N846">
        <v>495971.119280571</v>
      </c>
      <c r="O846">
        <v>1.5953895151219401E-2</v>
      </c>
      <c r="P846">
        <v>2.1407683054032501E-2</v>
      </c>
      <c r="Q846">
        <v>0.39165221702847652</v>
      </c>
    </row>
    <row r="847" spans="1:17" x14ac:dyDescent="0.2">
      <c r="A847">
        <v>51</v>
      </c>
      <c r="B847">
        <v>2017</v>
      </c>
      <c r="C847" t="s">
        <v>63</v>
      </c>
      <c r="D847">
        <v>21022177.196235068</v>
      </c>
      <c r="E847">
        <v>15260164.117279399</v>
      </c>
      <c r="F847">
        <v>5762013.0789556699</v>
      </c>
      <c r="G847">
        <v>0.51879696339622805</v>
      </c>
      <c r="H847">
        <v>0.25356533703760897</v>
      </c>
      <c r="I847">
        <v>14871127.7406539</v>
      </c>
      <c r="J847">
        <v>5388140.7047619699</v>
      </c>
      <c r="K847">
        <v>0.50557096600243601</v>
      </c>
      <c r="L847">
        <v>0.237112567272522</v>
      </c>
      <c r="M847">
        <v>389036.376625476</v>
      </c>
      <c r="N847">
        <v>373872.37419370702</v>
      </c>
      <c r="O847">
        <v>1.3225997393791499E-2</v>
      </c>
      <c r="P847">
        <v>1.64527697650871E-2</v>
      </c>
      <c r="Q847">
        <v>0.40319874452964621</v>
      </c>
    </row>
    <row r="848" spans="1:17" x14ac:dyDescent="0.2">
      <c r="A848">
        <v>51</v>
      </c>
      <c r="B848">
        <v>2018</v>
      </c>
      <c r="C848" t="s">
        <v>63</v>
      </c>
      <c r="D848">
        <v>22371095.540502362</v>
      </c>
      <c r="E848">
        <v>16563127.476348501</v>
      </c>
      <c r="F848">
        <v>5807968.0641538603</v>
      </c>
      <c r="G848">
        <v>0.55977358523839404</v>
      </c>
      <c r="H848">
        <v>0.26277761382903198</v>
      </c>
      <c r="I848">
        <v>16152093.050328899</v>
      </c>
      <c r="J848">
        <v>5495425.8777772002</v>
      </c>
      <c r="K848">
        <v>0.54588211367675799</v>
      </c>
      <c r="L848">
        <v>0.248636852542162</v>
      </c>
      <c r="M848">
        <v>411034.42601966503</v>
      </c>
      <c r="N848">
        <v>312542.18637666199</v>
      </c>
      <c r="O848">
        <v>1.38914715616351E-2</v>
      </c>
      <c r="P848">
        <v>1.41407612868706E-2</v>
      </c>
      <c r="Q848">
        <v>0.43278349074656208</v>
      </c>
    </row>
    <row r="849" spans="1:17" x14ac:dyDescent="0.2">
      <c r="A849">
        <v>51</v>
      </c>
      <c r="B849">
        <v>2019</v>
      </c>
      <c r="C849" t="s">
        <v>63</v>
      </c>
      <c r="D849">
        <v>24243132.699627608</v>
      </c>
      <c r="E849">
        <v>18045247.311003599</v>
      </c>
      <c r="F849">
        <v>6326275.0031870101</v>
      </c>
      <c r="G849">
        <v>0.60360612736792096</v>
      </c>
      <c r="H849">
        <v>0.29242575597200698</v>
      </c>
      <c r="I849">
        <v>17287479.192797899</v>
      </c>
      <c r="J849">
        <v>5883978.8931581602</v>
      </c>
      <c r="K849">
        <v>0.57825909435751</v>
      </c>
      <c r="L849">
        <v>0.271981059168041</v>
      </c>
      <c r="M849">
        <v>757768.11820573104</v>
      </c>
      <c r="N849">
        <v>442296.11002885498</v>
      </c>
      <c r="O849">
        <v>2.5347033010411E-2</v>
      </c>
      <c r="P849">
        <v>2.0444696803965798E-2</v>
      </c>
      <c r="Q849">
        <v>0.47242088300772278</v>
      </c>
    </row>
    <row r="850" spans="1:17" x14ac:dyDescent="0.2">
      <c r="A850">
        <v>51</v>
      </c>
      <c r="B850">
        <v>2020</v>
      </c>
      <c r="C850" t="s">
        <v>63</v>
      </c>
      <c r="D850">
        <v>23421416.531126738</v>
      </c>
      <c r="E850">
        <v>17916857.6964406</v>
      </c>
      <c r="F850">
        <v>5896764.0133178402</v>
      </c>
      <c r="G850">
        <v>0.59161489619031504</v>
      </c>
      <c r="H850">
        <v>0.278158405189397</v>
      </c>
      <c r="I850">
        <v>17344255.684739701</v>
      </c>
      <c r="J850">
        <v>5424164.2118889503</v>
      </c>
      <c r="K850">
        <v>0.57270756961272395</v>
      </c>
      <c r="L850">
        <v>0.255865227649752</v>
      </c>
      <c r="M850">
        <v>572602.01170095801</v>
      </c>
      <c r="N850">
        <v>472599.80142888997</v>
      </c>
      <c r="O850">
        <v>1.8907326577591001E-2</v>
      </c>
      <c r="P850">
        <v>2.2293177539645301E-2</v>
      </c>
      <c r="Q850">
        <v>0.4608607680460583</v>
      </c>
    </row>
    <row r="851" spans="1:17" x14ac:dyDescent="0.2">
      <c r="A851">
        <v>51</v>
      </c>
      <c r="B851">
        <v>2021</v>
      </c>
      <c r="C851" t="s">
        <v>63</v>
      </c>
      <c r="D851">
        <v>20910355.9109025</v>
      </c>
      <c r="E851">
        <v>14530080.676968399</v>
      </c>
      <c r="F851">
        <v>6380275.2339340998</v>
      </c>
      <c r="G851">
        <v>0.45735958786407499</v>
      </c>
      <c r="H851">
        <v>0.36419391089029601</v>
      </c>
      <c r="I851">
        <v>13831404.1505831</v>
      </c>
      <c r="J851">
        <v>5687369.5838843901</v>
      </c>
      <c r="K851">
        <v>0.43536752771919102</v>
      </c>
      <c r="L851">
        <v>0.32464200923761699</v>
      </c>
      <c r="M851">
        <v>698676.52638536203</v>
      </c>
      <c r="N851">
        <v>692905.65004970203</v>
      </c>
      <c r="O851">
        <v>2.19920601448844E-2</v>
      </c>
      <c r="P851">
        <v>3.9551901652678897E-2</v>
      </c>
      <c r="Q851">
        <v>0.42424509683602163</v>
      </c>
    </row>
    <row r="852" spans="1:17" x14ac:dyDescent="0.2">
      <c r="A852">
        <v>51</v>
      </c>
      <c r="B852">
        <v>2022</v>
      </c>
      <c r="C852" t="s">
        <v>63</v>
      </c>
      <c r="D852">
        <v>22209140.582706869</v>
      </c>
      <c r="E852">
        <v>17909784.677265398</v>
      </c>
      <c r="F852">
        <v>4299355.9054414704</v>
      </c>
      <c r="G852">
        <v>0.55771672566861397</v>
      </c>
      <c r="H852">
        <v>0.25192803862977298</v>
      </c>
      <c r="I852">
        <v>17211083.982387599</v>
      </c>
      <c r="J852">
        <v>3912104.0451668301</v>
      </c>
      <c r="K852">
        <v>0.53595895075441902</v>
      </c>
      <c r="L852">
        <v>0.22923636021086299</v>
      </c>
      <c r="M852">
        <v>698700.69487779296</v>
      </c>
      <c r="N852">
        <v>387251.86027463299</v>
      </c>
      <c r="O852">
        <v>2.1757774914194401E-2</v>
      </c>
      <c r="P852">
        <v>2.269167841891E-2</v>
      </c>
      <c r="Q852">
        <v>0.45160264212307921</v>
      </c>
    </row>
    <row r="853" spans="1:17" x14ac:dyDescent="0.2">
      <c r="A853">
        <v>52</v>
      </c>
      <c r="B853">
        <v>1986</v>
      </c>
      <c r="C853" t="s">
        <v>64</v>
      </c>
      <c r="D853">
        <v>2023323.400063345</v>
      </c>
      <c r="E853">
        <v>614714.22264069505</v>
      </c>
      <c r="F853">
        <v>1408609.1774226499</v>
      </c>
      <c r="G853">
        <v>0.18019590085662099</v>
      </c>
      <c r="H853">
        <v>0.105439120045945</v>
      </c>
      <c r="I853">
        <v>592614.20724842604</v>
      </c>
      <c r="J853">
        <v>1295634.66885139</v>
      </c>
      <c r="K853">
        <v>0.173717553624881</v>
      </c>
      <c r="L853">
        <v>9.6982599271906306E-2</v>
      </c>
      <c r="M853">
        <v>22100.015392268699</v>
      </c>
      <c r="N853">
        <v>112974.50857125199</v>
      </c>
      <c r="O853">
        <v>6.4783472317391597E-3</v>
      </c>
      <c r="P853">
        <v>8.4565207740384899E-3</v>
      </c>
      <c r="Q853">
        <v>0.12064545718234466</v>
      </c>
    </row>
    <row r="854" spans="1:17" x14ac:dyDescent="0.2">
      <c r="A854">
        <v>52</v>
      </c>
      <c r="B854">
        <v>1987</v>
      </c>
      <c r="C854" t="s">
        <v>64</v>
      </c>
      <c r="D854">
        <v>2145382.4249585518</v>
      </c>
      <c r="E854">
        <v>668810.86398207198</v>
      </c>
      <c r="F854">
        <v>1476571.5609764799</v>
      </c>
      <c r="G854">
        <v>0.192957797743111</v>
      </c>
      <c r="H854">
        <v>0.108724000166612</v>
      </c>
      <c r="I854">
        <v>641147.32125727902</v>
      </c>
      <c r="J854">
        <v>1367470.76231031</v>
      </c>
      <c r="K854">
        <v>0.18497662313992499</v>
      </c>
      <c r="L854">
        <v>0.100690610139437</v>
      </c>
      <c r="M854">
        <v>27663.542724792998</v>
      </c>
      <c r="N854">
        <v>109100.798666177</v>
      </c>
      <c r="O854">
        <v>7.9811746031858595E-3</v>
      </c>
      <c r="P854">
        <v>8.0333900271751402E-3</v>
      </c>
      <c r="Q854">
        <v>0.12585090983067329</v>
      </c>
    </row>
    <row r="855" spans="1:17" x14ac:dyDescent="0.2">
      <c r="A855">
        <v>52</v>
      </c>
      <c r="B855">
        <v>1988</v>
      </c>
      <c r="C855" t="s">
        <v>64</v>
      </c>
      <c r="D855">
        <v>2074574.3093956141</v>
      </c>
      <c r="E855">
        <v>728186.10257989401</v>
      </c>
      <c r="F855">
        <v>1346388.2068157201</v>
      </c>
      <c r="G855">
        <v>0.199197606665311</v>
      </c>
      <c r="H855">
        <v>9.7652271618373504E-2</v>
      </c>
      <c r="I855">
        <v>697850.00249900098</v>
      </c>
      <c r="J855">
        <v>1238426.1239573699</v>
      </c>
      <c r="K855">
        <v>0.19089907074123399</v>
      </c>
      <c r="L855">
        <v>8.9821883186271101E-2</v>
      </c>
      <c r="M855">
        <v>30336.100080893801</v>
      </c>
      <c r="N855">
        <v>107962.082858348</v>
      </c>
      <c r="O855">
        <v>8.2985359240777198E-3</v>
      </c>
      <c r="P855">
        <v>7.8303884321023198E-3</v>
      </c>
      <c r="Q855">
        <v>0.11893330655236681</v>
      </c>
    </row>
    <row r="856" spans="1:17" x14ac:dyDescent="0.2">
      <c r="A856">
        <v>52</v>
      </c>
      <c r="B856">
        <v>1989</v>
      </c>
      <c r="C856" t="s">
        <v>64</v>
      </c>
      <c r="D856">
        <v>2512092.4146706113</v>
      </c>
      <c r="E856">
        <v>747234.48303079105</v>
      </c>
      <c r="F856">
        <v>1764857.9316398201</v>
      </c>
      <c r="G856">
        <v>0.19356424139230399</v>
      </c>
      <c r="H856">
        <v>0.124844204999514</v>
      </c>
      <c r="I856">
        <v>715804.85142458905</v>
      </c>
      <c r="J856">
        <v>1607002.3141752901</v>
      </c>
      <c r="K856">
        <v>0.185422683504854</v>
      </c>
      <c r="L856">
        <v>0.11367766365147799</v>
      </c>
      <c r="M856">
        <v>31429.6316062021</v>
      </c>
      <c r="N856">
        <v>157855.61746452801</v>
      </c>
      <c r="O856">
        <v>8.14155788745018E-3</v>
      </c>
      <c r="P856">
        <v>1.11665413480366E-2</v>
      </c>
      <c r="Q856">
        <v>0.13958490089569961</v>
      </c>
    </row>
    <row r="857" spans="1:17" x14ac:dyDescent="0.2">
      <c r="A857">
        <v>52</v>
      </c>
      <c r="B857">
        <v>1990</v>
      </c>
      <c r="C857" t="s">
        <v>64</v>
      </c>
      <c r="D857">
        <v>2942387.0271209772</v>
      </c>
      <c r="E857">
        <v>945980.26534278702</v>
      </c>
      <c r="F857">
        <v>1996406.76177819</v>
      </c>
      <c r="G857">
        <v>0.229538659825233</v>
      </c>
      <c r="H857">
        <v>0.13615462230358599</v>
      </c>
      <c r="I857">
        <v>912366.79966279597</v>
      </c>
      <c r="J857">
        <v>1833710.29765688</v>
      </c>
      <c r="K857">
        <v>0.221382475022085</v>
      </c>
      <c r="L857">
        <v>0.12505874943505599</v>
      </c>
      <c r="M857">
        <v>33613.465679990702</v>
      </c>
      <c r="N857">
        <v>162696.46412130501</v>
      </c>
      <c r="O857">
        <v>8.15618480314775E-3</v>
      </c>
      <c r="P857">
        <v>1.10958728685304E-2</v>
      </c>
      <c r="Q857">
        <v>0.15664313596715015</v>
      </c>
    </row>
    <row r="858" spans="1:17" x14ac:dyDescent="0.2">
      <c r="A858">
        <v>52</v>
      </c>
      <c r="B858">
        <v>1991</v>
      </c>
      <c r="C858" t="s">
        <v>64</v>
      </c>
      <c r="D858">
        <v>3276240.2819721801</v>
      </c>
      <c r="E858">
        <v>1059999.14607571</v>
      </c>
      <c r="F858">
        <v>2216241.1358964699</v>
      </c>
      <c r="G858">
        <v>0.24298060467716501</v>
      </c>
      <c r="H858">
        <v>0.15107167405187</v>
      </c>
      <c r="I858">
        <v>1026365.6351645601</v>
      </c>
      <c r="J858">
        <v>2032630.3614809201</v>
      </c>
      <c r="K858">
        <v>0.235270890146863</v>
      </c>
      <c r="L858">
        <v>0.13855571330389899</v>
      </c>
      <c r="M858">
        <v>33633.510911149002</v>
      </c>
      <c r="N858">
        <v>183610.77441555</v>
      </c>
      <c r="O858">
        <v>7.7097145303013899E-3</v>
      </c>
      <c r="P858">
        <v>1.25159607479703E-2</v>
      </c>
      <c r="Q858">
        <v>0.17213821154926648</v>
      </c>
    </row>
    <row r="859" spans="1:17" x14ac:dyDescent="0.2">
      <c r="A859">
        <v>52</v>
      </c>
      <c r="B859">
        <v>1992</v>
      </c>
      <c r="C859" t="s">
        <v>64</v>
      </c>
      <c r="D859">
        <v>3200079.6630144799</v>
      </c>
      <c r="E859">
        <v>1133255.78469645</v>
      </c>
      <c r="F859">
        <v>2066823.8783180299</v>
      </c>
      <c r="G859">
        <v>0.24521462139242001</v>
      </c>
      <c r="H859">
        <v>0.14001540054471201</v>
      </c>
      <c r="I859">
        <v>1104976.2032854999</v>
      </c>
      <c r="J859">
        <v>1909996.44774018</v>
      </c>
      <c r="K859">
        <v>0.239095467232815</v>
      </c>
      <c r="L859">
        <v>0.129391246382808</v>
      </c>
      <c r="M859">
        <v>28279.581410950501</v>
      </c>
      <c r="N859">
        <v>156827.430577853</v>
      </c>
      <c r="O859">
        <v>6.1191541596055396E-3</v>
      </c>
      <c r="P859">
        <v>1.06241541619045E-2</v>
      </c>
      <c r="Q859">
        <v>0.1650981760464548</v>
      </c>
    </row>
    <row r="860" spans="1:17" x14ac:dyDescent="0.2">
      <c r="A860">
        <v>52</v>
      </c>
      <c r="B860">
        <v>1993</v>
      </c>
      <c r="C860" t="s">
        <v>64</v>
      </c>
      <c r="D860">
        <v>3792678.5891476702</v>
      </c>
      <c r="E860">
        <v>1545825.9281631601</v>
      </c>
      <c r="F860">
        <v>2246852.6609845101</v>
      </c>
      <c r="G860">
        <v>0.31640130601180999</v>
      </c>
      <c r="H860">
        <v>0.15152258116617601</v>
      </c>
      <c r="I860">
        <v>1507542.25081847</v>
      </c>
      <c r="J860">
        <v>2078005.2462003401</v>
      </c>
      <c r="K860">
        <v>0.30856536194455703</v>
      </c>
      <c r="L860">
        <v>0.14013589945108601</v>
      </c>
      <c r="M860">
        <v>38283.677344691198</v>
      </c>
      <c r="N860">
        <v>168847.41478417499</v>
      </c>
      <c r="O860">
        <v>7.8359440672523695E-3</v>
      </c>
      <c r="P860">
        <v>1.13866817150902E-2</v>
      </c>
      <c r="Q860">
        <v>0.19238357086562621</v>
      </c>
    </row>
    <row r="861" spans="1:17" x14ac:dyDescent="0.2">
      <c r="A861">
        <v>52</v>
      </c>
      <c r="B861">
        <v>1994</v>
      </c>
      <c r="C861" t="s">
        <v>64</v>
      </c>
      <c r="D861">
        <v>4223053.56703093</v>
      </c>
      <c r="E861">
        <v>1892203.81455119</v>
      </c>
      <c r="F861">
        <v>2330849.75247974</v>
      </c>
      <c r="G861">
        <v>0.364700590362383</v>
      </c>
      <c r="H861">
        <v>0.15456550372693001</v>
      </c>
      <c r="I861">
        <v>1858967.2012425701</v>
      </c>
      <c r="J861">
        <v>2179804.6744952002</v>
      </c>
      <c r="K861">
        <v>0.35829461421853998</v>
      </c>
      <c r="L861">
        <v>0.14454926027781201</v>
      </c>
      <c r="M861">
        <v>33236.613308628803</v>
      </c>
      <c r="N861">
        <v>151045.07798454599</v>
      </c>
      <c r="O861">
        <v>6.4059761438427197E-3</v>
      </c>
      <c r="P861">
        <v>1.0016243449118599E-2</v>
      </c>
      <c r="Q861">
        <v>0.20835664959242212</v>
      </c>
    </row>
    <row r="862" spans="1:17" x14ac:dyDescent="0.2">
      <c r="A862">
        <v>52</v>
      </c>
      <c r="B862">
        <v>1995</v>
      </c>
      <c r="C862" t="s">
        <v>64</v>
      </c>
      <c r="D862">
        <v>4304953.27494229</v>
      </c>
      <c r="E862">
        <v>1878279.5424458401</v>
      </c>
      <c r="F862">
        <v>2426673.7324964502</v>
      </c>
      <c r="G862">
        <v>0.33982115942257202</v>
      </c>
      <c r="H862">
        <v>0.15987080413656299</v>
      </c>
      <c r="I862">
        <v>1822790.6955351001</v>
      </c>
      <c r="J862">
        <v>2255384.6727915802</v>
      </c>
      <c r="K862">
        <v>0.32978203379398102</v>
      </c>
      <c r="L862">
        <v>0.14858617227686799</v>
      </c>
      <c r="M862">
        <v>55488.846910733198</v>
      </c>
      <c r="N862">
        <v>171289.05970486699</v>
      </c>
      <c r="O862">
        <v>1.0039125628591401E-2</v>
      </c>
      <c r="P862">
        <v>1.12846318596943E-2</v>
      </c>
      <c r="Q862">
        <v>0.20790622071052151</v>
      </c>
    </row>
    <row r="863" spans="1:17" x14ac:dyDescent="0.2">
      <c r="A863">
        <v>52</v>
      </c>
      <c r="B863">
        <v>1996</v>
      </c>
      <c r="C863" t="s">
        <v>64</v>
      </c>
      <c r="D863">
        <v>4232673.0559717305</v>
      </c>
      <c r="E863">
        <v>1730925.4700474399</v>
      </c>
      <c r="F863">
        <v>2501747.5859242901</v>
      </c>
      <c r="G863">
        <v>0.31137876736124298</v>
      </c>
      <c r="H863">
        <v>0.16579410399745201</v>
      </c>
      <c r="I863">
        <v>1709146.7131916599</v>
      </c>
      <c r="J863">
        <v>2356873.9060344999</v>
      </c>
      <c r="K863">
        <v>0.307460954271216</v>
      </c>
      <c r="L863">
        <v>0.15619313462497</v>
      </c>
      <c r="M863">
        <v>21778.756855778101</v>
      </c>
      <c r="N863">
        <v>144873.67988978801</v>
      </c>
      <c r="O863">
        <v>3.9178130900266598E-3</v>
      </c>
      <c r="P863">
        <v>9.6009693724825006E-3</v>
      </c>
      <c r="Q863">
        <v>0.2049880310914341</v>
      </c>
    </row>
    <row r="864" spans="1:17" x14ac:dyDescent="0.2">
      <c r="A864">
        <v>52</v>
      </c>
      <c r="B864">
        <v>1997</v>
      </c>
      <c r="C864" t="s">
        <v>64</v>
      </c>
      <c r="D864">
        <v>4339614.6236363798</v>
      </c>
      <c r="E864">
        <v>1831994.7351989001</v>
      </c>
      <c r="F864">
        <v>2507619.8884374802</v>
      </c>
      <c r="G864">
        <v>0.33162355209379402</v>
      </c>
      <c r="H864">
        <v>0.16726327140762501</v>
      </c>
      <c r="I864">
        <v>1801507.38848957</v>
      </c>
      <c r="J864">
        <v>2326404.06442104</v>
      </c>
      <c r="K864">
        <v>0.32610480140340897</v>
      </c>
      <c r="L864">
        <v>0.15517581281967199</v>
      </c>
      <c r="M864">
        <v>30487.346709326899</v>
      </c>
      <c r="N864">
        <v>181215.82401643301</v>
      </c>
      <c r="O864">
        <v>5.51875069038578E-3</v>
      </c>
      <c r="P864">
        <v>1.20874585879537E-2</v>
      </c>
      <c r="Q864">
        <v>0.21151957399875704</v>
      </c>
    </row>
    <row r="865" spans="1:17" x14ac:dyDescent="0.2">
      <c r="A865">
        <v>52</v>
      </c>
      <c r="B865">
        <v>1998</v>
      </c>
      <c r="C865" t="s">
        <v>64</v>
      </c>
      <c r="D865">
        <v>4488204.7892095204</v>
      </c>
      <c r="E865">
        <v>1947749.5939792001</v>
      </c>
      <c r="F865">
        <v>2540455.1952303201</v>
      </c>
      <c r="G865">
        <v>0.35067045307369898</v>
      </c>
      <c r="H865">
        <v>0.17016050551987599</v>
      </c>
      <c r="I865">
        <v>1923807.1239672301</v>
      </c>
      <c r="J865">
        <v>2402157.63674379</v>
      </c>
      <c r="K865">
        <v>0.34635988007563301</v>
      </c>
      <c r="L865">
        <v>0.160897290601377</v>
      </c>
      <c r="M865">
        <v>23942.470011966499</v>
      </c>
      <c r="N865">
        <v>138297.55848653801</v>
      </c>
      <c r="O865">
        <v>4.31057299806549E-3</v>
      </c>
      <c r="P865">
        <v>9.2632149184982502E-3</v>
      </c>
      <c r="Q865">
        <v>0.21910657660073485</v>
      </c>
    </row>
    <row r="866" spans="1:17" x14ac:dyDescent="0.2">
      <c r="A866">
        <v>52</v>
      </c>
      <c r="B866">
        <v>1999</v>
      </c>
      <c r="C866" t="s">
        <v>64</v>
      </c>
      <c r="D866">
        <v>4494841.6443261001</v>
      </c>
      <c r="E866">
        <v>1918014.53934105</v>
      </c>
      <c r="F866">
        <v>2576827.1049850499</v>
      </c>
      <c r="G866">
        <v>0.34189673837089402</v>
      </c>
      <c r="H866">
        <v>0.17187222642549599</v>
      </c>
      <c r="I866">
        <v>1879614.0891108699</v>
      </c>
      <c r="J866">
        <v>2441021.3210992399</v>
      </c>
      <c r="K866">
        <v>0.33505164495977502</v>
      </c>
      <c r="L866">
        <v>0.16281409350196499</v>
      </c>
      <c r="M866">
        <v>38400.450230182701</v>
      </c>
      <c r="N866">
        <v>135805.78388580299</v>
      </c>
      <c r="O866">
        <v>6.8450934111187103E-3</v>
      </c>
      <c r="P866">
        <v>9.0581329235312202E-3</v>
      </c>
      <c r="Q866">
        <v>0.21816851193475686</v>
      </c>
    </row>
    <row r="867" spans="1:17" x14ac:dyDescent="0.2">
      <c r="A867">
        <v>52</v>
      </c>
      <c r="B867">
        <v>2000</v>
      </c>
      <c r="C867" t="s">
        <v>64</v>
      </c>
      <c r="D867">
        <v>4842055.5314430203</v>
      </c>
      <c r="E867">
        <v>2168730.7101302398</v>
      </c>
      <c r="F867">
        <v>2673324.82131278</v>
      </c>
      <c r="G867">
        <v>0.37846770528645002</v>
      </c>
      <c r="H867">
        <v>0.17882471566338701</v>
      </c>
      <c r="I867">
        <v>2137086.2679339098</v>
      </c>
      <c r="J867">
        <v>2530411.93840214</v>
      </c>
      <c r="K867">
        <v>0.37294539706848101</v>
      </c>
      <c r="L867">
        <v>0.16926495119055401</v>
      </c>
      <c r="M867">
        <v>31644.442196327302</v>
      </c>
      <c r="N867">
        <v>142912.882910638</v>
      </c>
      <c r="O867">
        <v>5.5223082179688904E-3</v>
      </c>
      <c r="P867">
        <v>9.5597644728334895E-3</v>
      </c>
      <c r="Q867">
        <v>0.23414526447166834</v>
      </c>
    </row>
    <row r="868" spans="1:17" x14ac:dyDescent="0.2">
      <c r="A868">
        <v>52</v>
      </c>
      <c r="B868">
        <v>2001</v>
      </c>
      <c r="C868" t="s">
        <v>64</v>
      </c>
      <c r="D868">
        <v>4914947.21391863</v>
      </c>
      <c r="E868">
        <v>2273624.8171186498</v>
      </c>
      <c r="F868">
        <v>2641322.3967999802</v>
      </c>
      <c r="G868">
        <v>0.37986650303702402</v>
      </c>
      <c r="H868">
        <v>0.177238552934642</v>
      </c>
      <c r="I868">
        <v>2247983.6209019599</v>
      </c>
      <c r="J868">
        <v>2511211.75345104</v>
      </c>
      <c r="K868">
        <v>0.37558249299843599</v>
      </c>
      <c r="L868">
        <v>0.16850784206931901</v>
      </c>
      <c r="M868">
        <v>25641.196216686301</v>
      </c>
      <c r="N868">
        <v>130110.643348942</v>
      </c>
      <c r="O868">
        <v>4.2840100385878703E-3</v>
      </c>
      <c r="P868">
        <v>8.7307108653227102E-3</v>
      </c>
      <c r="Q868">
        <v>0.23530042008898783</v>
      </c>
    </row>
    <row r="869" spans="1:17" x14ac:dyDescent="0.2">
      <c r="A869">
        <v>52</v>
      </c>
      <c r="B869">
        <v>2002</v>
      </c>
      <c r="C869" t="s">
        <v>64</v>
      </c>
      <c r="D869">
        <v>5028771.8817676194</v>
      </c>
      <c r="E869">
        <v>2347878.9643974798</v>
      </c>
      <c r="F869">
        <v>2680892.9173701401</v>
      </c>
      <c r="G869">
        <v>0.37816052082811502</v>
      </c>
      <c r="H869">
        <v>0.181154966793796</v>
      </c>
      <c r="I869">
        <v>2272935.5567408302</v>
      </c>
      <c r="J869">
        <v>2499428.77978242</v>
      </c>
      <c r="K869">
        <v>0.36608978017162203</v>
      </c>
      <c r="L869">
        <v>0.168892959010502</v>
      </c>
      <c r="M869">
        <v>74943.407656657902</v>
      </c>
      <c r="N869">
        <v>181464.13758772801</v>
      </c>
      <c r="O869">
        <v>1.2070740656492201E-2</v>
      </c>
      <c r="P869">
        <v>1.2262007783293701E-2</v>
      </c>
      <c r="Q869">
        <v>0.23937896715492948</v>
      </c>
    </row>
    <row r="870" spans="1:17" x14ac:dyDescent="0.2">
      <c r="A870">
        <v>52</v>
      </c>
      <c r="B870">
        <v>2003</v>
      </c>
      <c r="C870" t="s">
        <v>64</v>
      </c>
      <c r="D870">
        <v>5016700.7371083898</v>
      </c>
      <c r="E870">
        <v>2375625.5622478598</v>
      </c>
      <c r="F870">
        <v>2641075.1748605301</v>
      </c>
      <c r="G870">
        <v>0.36839351380864399</v>
      </c>
      <c r="H870">
        <v>0.18009479337621001</v>
      </c>
      <c r="I870">
        <v>2289698.5189594398</v>
      </c>
      <c r="J870">
        <v>2479808.0082103601</v>
      </c>
      <c r="K870">
        <v>0.35506861702724501</v>
      </c>
      <c r="L870">
        <v>0.169097992780497</v>
      </c>
      <c r="M870">
        <v>85927.043288415603</v>
      </c>
      <c r="N870">
        <v>161267.166650172</v>
      </c>
      <c r="O870">
        <v>1.33248967813995E-2</v>
      </c>
      <c r="P870">
        <v>1.09968005957131E-2</v>
      </c>
      <c r="Q870">
        <v>0.23760601965113196</v>
      </c>
    </row>
    <row r="871" spans="1:17" x14ac:dyDescent="0.2">
      <c r="A871">
        <v>52</v>
      </c>
      <c r="B871">
        <v>2004</v>
      </c>
      <c r="C871" t="s">
        <v>64</v>
      </c>
      <c r="D871">
        <v>5695539.35506781</v>
      </c>
      <c r="E871">
        <v>2656708.6274964702</v>
      </c>
      <c r="F871">
        <v>3038830.7275713398</v>
      </c>
      <c r="G871">
        <v>0.3944942674202</v>
      </c>
      <c r="H871">
        <v>0.208899665819922</v>
      </c>
      <c r="I871">
        <v>2578282.4311176301</v>
      </c>
      <c r="J871">
        <v>2963736.6873105299</v>
      </c>
      <c r="K871">
        <v>0.38284877322982702</v>
      </c>
      <c r="L871">
        <v>0.20373744346471701</v>
      </c>
      <c r="M871">
        <v>78426.196378845605</v>
      </c>
      <c r="N871">
        <v>75094.040260811496</v>
      </c>
      <c r="O871">
        <v>1.1645494190373499E-2</v>
      </c>
      <c r="P871">
        <v>5.1622223552045404E-3</v>
      </c>
      <c r="Q871">
        <v>0.26763104543134292</v>
      </c>
    </row>
    <row r="872" spans="1:17" x14ac:dyDescent="0.2">
      <c r="A872">
        <v>52</v>
      </c>
      <c r="B872">
        <v>2005</v>
      </c>
      <c r="C872" t="s">
        <v>64</v>
      </c>
      <c r="D872">
        <v>5674680.7926936802</v>
      </c>
      <c r="E872">
        <v>2652459.3676229799</v>
      </c>
      <c r="F872">
        <v>3022221.4250706998</v>
      </c>
      <c r="G872">
        <v>0.368431023598709</v>
      </c>
      <c r="H872">
        <v>0.21110302663635</v>
      </c>
      <c r="I872">
        <v>2558780.5694506401</v>
      </c>
      <c r="J872">
        <v>2964556.7211770802</v>
      </c>
      <c r="K872">
        <v>0.35541888251883902</v>
      </c>
      <c r="L872">
        <v>0.20707513065856001</v>
      </c>
      <c r="M872">
        <v>93678.798172340394</v>
      </c>
      <c r="N872">
        <v>57664.703893616999</v>
      </c>
      <c r="O872">
        <v>1.3012141079869701E-2</v>
      </c>
      <c r="P872">
        <v>4.0278959777894797E-3</v>
      </c>
      <c r="Q872">
        <v>0.26374639289839419</v>
      </c>
    </row>
    <row r="873" spans="1:17" x14ac:dyDescent="0.2">
      <c r="A873">
        <v>52</v>
      </c>
      <c r="B873">
        <v>2006</v>
      </c>
      <c r="C873" t="s">
        <v>64</v>
      </c>
      <c r="D873">
        <v>5944966.4620004799</v>
      </c>
      <c r="E873">
        <v>3264259.73003098</v>
      </c>
      <c r="F873">
        <v>2680706.7319695</v>
      </c>
      <c r="G873">
        <v>0.429036828064225</v>
      </c>
      <c r="H873">
        <v>0.19270848598290299</v>
      </c>
      <c r="I873">
        <v>3161882.1713994001</v>
      </c>
      <c r="J873">
        <v>2558513.5329321502</v>
      </c>
      <c r="K873">
        <v>0.41558086969910002</v>
      </c>
      <c r="L873">
        <v>0.18392435972878099</v>
      </c>
      <c r="M873">
        <v>102377.55863157799</v>
      </c>
      <c r="N873">
        <v>122193.19903735</v>
      </c>
      <c r="O873">
        <v>1.3455958365125101E-2</v>
      </c>
      <c r="P873">
        <v>8.7841262541221796E-3</v>
      </c>
      <c r="Q873">
        <v>0.27626557597994134</v>
      </c>
    </row>
    <row r="874" spans="1:17" x14ac:dyDescent="0.2">
      <c r="A874">
        <v>52</v>
      </c>
      <c r="B874">
        <v>2007</v>
      </c>
      <c r="C874" t="s">
        <v>64</v>
      </c>
      <c r="D874">
        <v>6613835.9267130196</v>
      </c>
      <c r="E874">
        <v>3467492.3484004498</v>
      </c>
      <c r="F874">
        <v>3146343.5783125702</v>
      </c>
      <c r="G874">
        <v>0.43499236859186802</v>
      </c>
      <c r="H874">
        <v>0.234772321600376</v>
      </c>
      <c r="I874">
        <v>3367964.2772260401</v>
      </c>
      <c r="J874">
        <v>3076569.5703203399</v>
      </c>
      <c r="K874">
        <v>0.42250670256249401</v>
      </c>
      <c r="L874">
        <v>0.22956595890158801</v>
      </c>
      <c r="M874">
        <v>99528.071174413097</v>
      </c>
      <c r="N874">
        <v>69774.007992227504</v>
      </c>
      <c r="O874">
        <v>1.24856660293741E-2</v>
      </c>
      <c r="P874">
        <v>5.20636269878822E-3</v>
      </c>
      <c r="Q874">
        <v>0.30944721108371048</v>
      </c>
    </row>
    <row r="875" spans="1:17" x14ac:dyDescent="0.2">
      <c r="A875">
        <v>52</v>
      </c>
      <c r="B875">
        <v>2008</v>
      </c>
      <c r="C875" t="s">
        <v>64</v>
      </c>
      <c r="D875">
        <v>6022475.6476357803</v>
      </c>
      <c r="E875">
        <v>3556802.3941087299</v>
      </c>
      <c r="F875">
        <v>2465673.2535270499</v>
      </c>
      <c r="G875">
        <v>0.42785839746382598</v>
      </c>
      <c r="H875">
        <v>0.19162327463019399</v>
      </c>
      <c r="I875">
        <v>3453561.59455954</v>
      </c>
      <c r="J875">
        <v>2382928.1228224202</v>
      </c>
      <c r="K875">
        <v>0.415439252919512</v>
      </c>
      <c r="L875">
        <v>0.185192620088826</v>
      </c>
      <c r="M875">
        <v>103240.79954918601</v>
      </c>
      <c r="N875">
        <v>82745.130704624695</v>
      </c>
      <c r="O875">
        <v>1.2419144544314101E-2</v>
      </c>
      <c r="P875">
        <v>6.4306545413681197E-3</v>
      </c>
      <c r="Q875">
        <v>0.28434284077068112</v>
      </c>
    </row>
    <row r="876" spans="1:17" x14ac:dyDescent="0.2">
      <c r="A876">
        <v>52</v>
      </c>
      <c r="B876">
        <v>2009</v>
      </c>
      <c r="C876" t="s">
        <v>64</v>
      </c>
      <c r="D876">
        <v>6494457.5605472103</v>
      </c>
      <c r="E876">
        <v>3771783.88739549</v>
      </c>
      <c r="F876">
        <v>2722673.6731517198</v>
      </c>
      <c r="G876">
        <v>0.43952694547996901</v>
      </c>
      <c r="H876">
        <v>0.22023984360827301</v>
      </c>
      <c r="I876">
        <v>3656199.4747798699</v>
      </c>
      <c r="J876">
        <v>2583420.07464016</v>
      </c>
      <c r="K876">
        <v>0.42605786418084801</v>
      </c>
      <c r="L876">
        <v>0.208975478340961</v>
      </c>
      <c r="M876">
        <v>115584.412615622</v>
      </c>
      <c r="N876">
        <v>139253.59851156099</v>
      </c>
      <c r="O876">
        <v>1.346908129912E-2</v>
      </c>
      <c r="P876">
        <v>1.12643652673121E-2</v>
      </c>
      <c r="Q876">
        <v>0.31009012362476218</v>
      </c>
    </row>
    <row r="877" spans="1:17" x14ac:dyDescent="0.2">
      <c r="A877">
        <v>52</v>
      </c>
      <c r="B877">
        <v>2010</v>
      </c>
      <c r="C877" t="s">
        <v>64</v>
      </c>
      <c r="D877">
        <v>6860446.7035577409</v>
      </c>
      <c r="E877">
        <v>3952398.1974618402</v>
      </c>
      <c r="F877">
        <v>2908048.5060959002</v>
      </c>
      <c r="G877">
        <v>0.44682141649925899</v>
      </c>
      <c r="H877">
        <v>0.24340102969154201</v>
      </c>
      <c r="I877">
        <v>3888225.7033171598</v>
      </c>
      <c r="J877">
        <v>2784081.30475548</v>
      </c>
      <c r="K877">
        <v>0.43956667056995702</v>
      </c>
      <c r="L877">
        <v>0.23302508706507399</v>
      </c>
      <c r="M877">
        <v>64172.4941446843</v>
      </c>
      <c r="N877">
        <v>123967.20134042601</v>
      </c>
      <c r="O877">
        <v>7.2547459293023399E-3</v>
      </c>
      <c r="P877">
        <v>1.0375942626468401E-2</v>
      </c>
      <c r="Q877">
        <v>0.32993784974590906</v>
      </c>
    </row>
    <row r="878" spans="1:17" x14ac:dyDescent="0.2">
      <c r="A878">
        <v>52</v>
      </c>
      <c r="B878">
        <v>2011</v>
      </c>
      <c r="C878" t="s">
        <v>64</v>
      </c>
      <c r="D878">
        <v>6277049.2618249096</v>
      </c>
      <c r="E878">
        <v>4119334.9906973802</v>
      </c>
      <c r="F878">
        <v>2157714.2711275299</v>
      </c>
      <c r="G878">
        <v>0.43510783200540798</v>
      </c>
      <c r="H878">
        <v>0.18382131310876801</v>
      </c>
      <c r="I878">
        <v>4025007.3267546501</v>
      </c>
      <c r="J878">
        <v>2077481.2132889</v>
      </c>
      <c r="K878">
        <v>0.42514440211952997</v>
      </c>
      <c r="L878">
        <v>0.17698604940217899</v>
      </c>
      <c r="M878">
        <v>94327.663942732499</v>
      </c>
      <c r="N878">
        <v>80233.057838627807</v>
      </c>
      <c r="O878">
        <v>9.9634298858779398E-3</v>
      </c>
      <c r="P878">
        <v>6.8352637065895398E-3</v>
      </c>
      <c r="Q878">
        <v>0.29601049139588048</v>
      </c>
    </row>
    <row r="879" spans="1:17" x14ac:dyDescent="0.2">
      <c r="A879">
        <v>52</v>
      </c>
      <c r="B879">
        <v>2012</v>
      </c>
      <c r="C879" t="s">
        <v>64</v>
      </c>
      <c r="D879">
        <v>6246414.1190578695</v>
      </c>
      <c r="E879">
        <v>4319796.6019943999</v>
      </c>
      <c r="F879">
        <v>1926617.5170634701</v>
      </c>
      <c r="G879">
        <v>0.43086726718939899</v>
      </c>
      <c r="H879">
        <v>0.16749853909132101</v>
      </c>
      <c r="I879">
        <v>4227835.66482177</v>
      </c>
      <c r="J879">
        <v>1859826.7361574799</v>
      </c>
      <c r="K879">
        <v>0.42169485437962601</v>
      </c>
      <c r="L879">
        <v>0.161691803645681</v>
      </c>
      <c r="M879">
        <v>91960.937172634993</v>
      </c>
      <c r="N879">
        <v>66790.780905990905</v>
      </c>
      <c r="O879">
        <v>9.1724128097734493E-3</v>
      </c>
      <c r="P879">
        <v>5.8067354456392498E-3</v>
      </c>
      <c r="Q879">
        <v>0.29015150622585989</v>
      </c>
    </row>
    <row r="880" spans="1:17" x14ac:dyDescent="0.2">
      <c r="A880">
        <v>52</v>
      </c>
      <c r="B880">
        <v>2013</v>
      </c>
      <c r="C880" t="s">
        <v>64</v>
      </c>
      <c r="D880">
        <v>6460539.8857278898</v>
      </c>
      <c r="E880">
        <v>4528914.5560392197</v>
      </c>
      <c r="F880">
        <v>1931625.3296886701</v>
      </c>
      <c r="G880">
        <v>0.42634370266187899</v>
      </c>
      <c r="H880">
        <v>0.17098296403202501</v>
      </c>
      <c r="I880">
        <v>4406345.8401372498</v>
      </c>
      <c r="J880">
        <v>1827723.63149991</v>
      </c>
      <c r="K880">
        <v>0.41480530874396399</v>
      </c>
      <c r="L880">
        <v>0.16178582830843299</v>
      </c>
      <c r="M880">
        <v>122568.715901968</v>
      </c>
      <c r="N880">
        <v>103901.698188768</v>
      </c>
      <c r="O880">
        <v>1.15383939179144E-2</v>
      </c>
      <c r="P880">
        <v>9.1971357235928405E-3</v>
      </c>
      <c r="Q880">
        <v>0.29473448301533689</v>
      </c>
    </row>
    <row r="881" spans="1:17" x14ac:dyDescent="0.2">
      <c r="A881">
        <v>52</v>
      </c>
      <c r="B881">
        <v>2014</v>
      </c>
      <c r="C881" t="s">
        <v>64</v>
      </c>
      <c r="D881">
        <v>7027902.0814728793</v>
      </c>
      <c r="E881">
        <v>4908085.5844151797</v>
      </c>
      <c r="F881">
        <v>2119816.4970577001</v>
      </c>
      <c r="G881">
        <v>0.44182971455210102</v>
      </c>
      <c r="H881">
        <v>0.18899701609861699</v>
      </c>
      <c r="I881">
        <v>4780375.9280501204</v>
      </c>
      <c r="J881">
        <v>1985098.8913284801</v>
      </c>
      <c r="K881">
        <v>0.43033319110179902</v>
      </c>
      <c r="L881">
        <v>0.17698596441838299</v>
      </c>
      <c r="M881">
        <v>127709.656365052</v>
      </c>
      <c r="N881">
        <v>134717.605729214</v>
      </c>
      <c r="O881">
        <v>1.14965234503019E-2</v>
      </c>
      <c r="P881">
        <v>1.2011051680233399E-2</v>
      </c>
      <c r="Q881">
        <v>0.31480411390167207</v>
      </c>
    </row>
    <row r="882" spans="1:17" x14ac:dyDescent="0.2">
      <c r="A882">
        <v>52</v>
      </c>
      <c r="B882">
        <v>2015</v>
      </c>
      <c r="C882" t="s">
        <v>64</v>
      </c>
      <c r="D882">
        <v>8142235.1996541992</v>
      </c>
      <c r="E882">
        <v>5298649.0963549297</v>
      </c>
      <c r="F882">
        <v>2843586.1032992699</v>
      </c>
      <c r="G882">
        <v>0.46041908926685199</v>
      </c>
      <c r="H882">
        <v>0.25406375397215702</v>
      </c>
      <c r="I882">
        <v>5152710.7605838496</v>
      </c>
      <c r="J882">
        <v>2707196.1416887599</v>
      </c>
      <c r="K882">
        <v>0.44773797103785601</v>
      </c>
      <c r="L882">
        <v>0.24187782240825001</v>
      </c>
      <c r="M882">
        <v>145938.335771076</v>
      </c>
      <c r="N882">
        <v>136389.961610506</v>
      </c>
      <c r="O882">
        <v>1.26811182289958E-2</v>
      </c>
      <c r="P882">
        <v>1.21859315639076E-2</v>
      </c>
      <c r="Q882">
        <v>0.35867725405000001</v>
      </c>
    </row>
    <row r="883" spans="1:17" x14ac:dyDescent="0.2">
      <c r="A883">
        <v>52</v>
      </c>
      <c r="B883">
        <v>2016</v>
      </c>
      <c r="C883" t="s">
        <v>64</v>
      </c>
      <c r="D883">
        <v>7984562.9963723794</v>
      </c>
      <c r="E883">
        <v>5483316.1078689396</v>
      </c>
      <c r="F883">
        <v>2501246.8885034402</v>
      </c>
      <c r="G883">
        <v>0.44865155048220501</v>
      </c>
      <c r="H883">
        <v>0.231638013329732</v>
      </c>
      <c r="I883">
        <v>5311999.0017168298</v>
      </c>
      <c r="J883">
        <v>2304795.0028979299</v>
      </c>
      <c r="K883">
        <v>0.43463417782171498</v>
      </c>
      <c r="L883">
        <v>0.21344479749578099</v>
      </c>
      <c r="M883">
        <v>171317.10615210599</v>
      </c>
      <c r="N883">
        <v>196451.88560551099</v>
      </c>
      <c r="O883">
        <v>1.40173726604901E-2</v>
      </c>
      <c r="P883">
        <v>1.8193215833950602E-2</v>
      </c>
      <c r="Q883">
        <v>0.34685548898050506</v>
      </c>
    </row>
    <row r="884" spans="1:17" x14ac:dyDescent="0.2">
      <c r="A884">
        <v>52</v>
      </c>
      <c r="B884">
        <v>2017</v>
      </c>
      <c r="C884" t="s">
        <v>64</v>
      </c>
      <c r="D884">
        <v>8310153.4293427598</v>
      </c>
      <c r="E884">
        <v>5935809.4007294197</v>
      </c>
      <c r="F884">
        <v>2374344.0286133401</v>
      </c>
      <c r="G884">
        <v>0.46567243374377698</v>
      </c>
      <c r="H884">
        <v>0.23030893867243901</v>
      </c>
      <c r="I884">
        <v>5786333.8651210703</v>
      </c>
      <c r="J884">
        <v>2226943.7770341001</v>
      </c>
      <c r="K884">
        <v>0.45394587182901303</v>
      </c>
      <c r="L884">
        <v>0.216011265255209</v>
      </c>
      <c r="M884">
        <v>149475.535608348</v>
      </c>
      <c r="N884">
        <v>147400.25157923999</v>
      </c>
      <c r="O884">
        <v>1.17265619147644E-2</v>
      </c>
      <c r="P884">
        <v>1.4297673417230599E-2</v>
      </c>
      <c r="Q884">
        <v>0.36043131977769194</v>
      </c>
    </row>
    <row r="885" spans="1:17" x14ac:dyDescent="0.2">
      <c r="A885">
        <v>52</v>
      </c>
      <c r="B885">
        <v>2018</v>
      </c>
      <c r="C885" t="s">
        <v>64</v>
      </c>
      <c r="D885">
        <v>8898128.6563359201</v>
      </c>
      <c r="E885">
        <v>6542429.2109206701</v>
      </c>
      <c r="F885">
        <v>2355699.44541525</v>
      </c>
      <c r="G885">
        <v>0.50034184650187197</v>
      </c>
      <c r="H885">
        <v>0.24006210463508501</v>
      </c>
      <c r="I885">
        <v>6377235.0322919702</v>
      </c>
      <c r="J885">
        <v>2232542.4542007302</v>
      </c>
      <c r="K885">
        <v>0.48770837998633398</v>
      </c>
      <c r="L885">
        <v>0.227511553430846</v>
      </c>
      <c r="M885">
        <v>165194.17862869499</v>
      </c>
      <c r="N885">
        <v>123156.99121451699</v>
      </c>
      <c r="O885">
        <v>1.26334665155376E-2</v>
      </c>
      <c r="P885">
        <v>1.25505512042391E-2</v>
      </c>
      <c r="Q885">
        <v>0.38875481227360442</v>
      </c>
    </row>
    <row r="886" spans="1:17" x14ac:dyDescent="0.2">
      <c r="A886">
        <v>52</v>
      </c>
      <c r="B886">
        <v>2019</v>
      </c>
      <c r="C886" t="s">
        <v>64</v>
      </c>
      <c r="D886">
        <v>9605659.0858985595</v>
      </c>
      <c r="E886">
        <v>7233502.9374332903</v>
      </c>
      <c r="F886">
        <v>2499093.6070157201</v>
      </c>
      <c r="G886">
        <v>0.54255230921583697</v>
      </c>
      <c r="H886">
        <v>0.26963087319957602</v>
      </c>
      <c r="I886">
        <v>6917916.9721607696</v>
      </c>
      <c r="J886">
        <v>2326956.7677394198</v>
      </c>
      <c r="K886">
        <v>0.518881634620733</v>
      </c>
      <c r="L886">
        <v>0.25105877723902997</v>
      </c>
      <c r="M886">
        <v>315585.96527251898</v>
      </c>
      <c r="N886">
        <v>172136.839276296</v>
      </c>
      <c r="O886">
        <v>2.3670674595104201E-2</v>
      </c>
      <c r="P886">
        <v>1.85720959605459E-2</v>
      </c>
      <c r="Q886">
        <v>0.42945731379418639</v>
      </c>
    </row>
    <row r="887" spans="1:17" x14ac:dyDescent="0.2">
      <c r="A887">
        <v>52</v>
      </c>
      <c r="B887">
        <v>2020</v>
      </c>
      <c r="C887" t="s">
        <v>64</v>
      </c>
      <c r="D887">
        <v>9283570.5032620393</v>
      </c>
      <c r="E887">
        <v>7106565.4788828399</v>
      </c>
      <c r="F887">
        <v>2310965.34045813</v>
      </c>
      <c r="G887">
        <v>0.52256193476919699</v>
      </c>
      <c r="H887">
        <v>0.26160632929659</v>
      </c>
      <c r="I887">
        <v>6859968.8138269801</v>
      </c>
      <c r="J887">
        <v>2130712.2102374202</v>
      </c>
      <c r="K887">
        <v>0.50442912071406298</v>
      </c>
      <c r="L887">
        <v>0.241201280845317</v>
      </c>
      <c r="M887">
        <v>246596.66505586001</v>
      </c>
      <c r="N887">
        <v>180253.13022070599</v>
      </c>
      <c r="O887">
        <v>1.8132814055134699E-2</v>
      </c>
      <c r="P887">
        <v>2.0405048451272299E-2</v>
      </c>
      <c r="Q887">
        <v>0.41861502414429358</v>
      </c>
    </row>
    <row r="888" spans="1:17" x14ac:dyDescent="0.2">
      <c r="A888">
        <v>52</v>
      </c>
      <c r="B888">
        <v>2021</v>
      </c>
      <c r="C888" t="s">
        <v>64</v>
      </c>
      <c r="D888">
        <v>8874818.38322974</v>
      </c>
      <c r="E888">
        <v>5961513.1596066104</v>
      </c>
      <c r="F888">
        <v>2913305.22362313</v>
      </c>
      <c r="G888">
        <v>0.42642726295952399</v>
      </c>
      <c r="H888">
        <v>0.334725310182095</v>
      </c>
      <c r="I888">
        <v>5688743.3296151198</v>
      </c>
      <c r="J888">
        <v>2601440.3167579598</v>
      </c>
      <c r="K888">
        <v>0.406916026649701</v>
      </c>
      <c r="L888">
        <v>0.29889347325718402</v>
      </c>
      <c r="M888">
        <v>272769.82999148901</v>
      </c>
      <c r="N888">
        <v>311864.90686517197</v>
      </c>
      <c r="O888">
        <v>1.95112363098232E-2</v>
      </c>
      <c r="P888">
        <v>3.58318369249108E-2</v>
      </c>
      <c r="Q888">
        <v>0.39124190977724388</v>
      </c>
    </row>
    <row r="889" spans="1:17" x14ac:dyDescent="0.2">
      <c r="A889">
        <v>52</v>
      </c>
      <c r="B889">
        <v>2022</v>
      </c>
      <c r="C889" t="s">
        <v>64</v>
      </c>
      <c r="D889">
        <v>9354359.6662911102</v>
      </c>
      <c r="E889">
        <v>7387868.3139568204</v>
      </c>
      <c r="F889">
        <v>1966491.35233429</v>
      </c>
      <c r="G889">
        <v>0.51485521272096402</v>
      </c>
      <c r="H889">
        <v>0.23055222479672699</v>
      </c>
      <c r="I889">
        <v>7112500.2171348697</v>
      </c>
      <c r="J889">
        <v>1790761.8904109299</v>
      </c>
      <c r="K889">
        <v>0.49566500872152303</v>
      </c>
      <c r="L889">
        <v>0.20994963309924999</v>
      </c>
      <c r="M889">
        <v>275368.09682195599</v>
      </c>
      <c r="N889">
        <v>175729.46192336301</v>
      </c>
      <c r="O889">
        <v>1.91902039994407E-2</v>
      </c>
      <c r="P889">
        <v>2.06025916974771E-2</v>
      </c>
      <c r="Q889">
        <v>0.40886417535517749</v>
      </c>
    </row>
    <row r="890" spans="1:17" x14ac:dyDescent="0.2">
      <c r="A890">
        <v>53</v>
      </c>
      <c r="B890">
        <v>1986</v>
      </c>
      <c r="C890" t="s">
        <v>65</v>
      </c>
      <c r="D890">
        <v>2161032.4214372332</v>
      </c>
      <c r="E890">
        <v>640283.82815075305</v>
      </c>
      <c r="F890">
        <v>1520748.5932864801</v>
      </c>
      <c r="G890">
        <v>0.200589127364036</v>
      </c>
      <c r="H890">
        <v>9.42396221054283E-2</v>
      </c>
      <c r="I890">
        <v>618293.76357031695</v>
      </c>
      <c r="J890">
        <v>1388927.4620849399</v>
      </c>
      <c r="K890">
        <v>0.19370004525554699</v>
      </c>
      <c r="L890">
        <v>8.6070767868255293E-2</v>
      </c>
      <c r="M890">
        <v>21990.064580435901</v>
      </c>
      <c r="N890">
        <v>131821.13120154</v>
      </c>
      <c r="O890">
        <v>6.8890821084893897E-3</v>
      </c>
      <c r="P890">
        <v>8.16885423717305E-3</v>
      </c>
      <c r="Q890">
        <v>0.11180226818371998</v>
      </c>
    </row>
    <row r="891" spans="1:17" x14ac:dyDescent="0.2">
      <c r="A891">
        <v>53</v>
      </c>
      <c r="B891">
        <v>1987</v>
      </c>
      <c r="C891" t="s">
        <v>65</v>
      </c>
      <c r="D891">
        <v>2297961.1908969362</v>
      </c>
      <c r="E891">
        <v>713441.67922105605</v>
      </c>
      <c r="F891">
        <v>1584519.5116758801</v>
      </c>
      <c r="G891">
        <v>0.20953616445703899</v>
      </c>
      <c r="H891">
        <v>9.6444479785038895E-2</v>
      </c>
      <c r="I891">
        <v>685835.09059140901</v>
      </c>
      <c r="J891">
        <v>1460430.90049699</v>
      </c>
      <c r="K891">
        <v>0.20142817348360001</v>
      </c>
      <c r="L891">
        <v>8.8891615043261402E-2</v>
      </c>
      <c r="M891">
        <v>27606.588629646201</v>
      </c>
      <c r="N891">
        <v>124088.611178882</v>
      </c>
      <c r="O891">
        <v>8.1079909734388597E-3</v>
      </c>
      <c r="P891">
        <v>7.5528647417775104E-3</v>
      </c>
      <c r="Q891">
        <v>0.1158584943614783</v>
      </c>
    </row>
    <row r="892" spans="1:17" x14ac:dyDescent="0.2">
      <c r="A892">
        <v>53</v>
      </c>
      <c r="B892">
        <v>1988</v>
      </c>
      <c r="C892" t="s">
        <v>65</v>
      </c>
      <c r="D892">
        <v>2243171.472728428</v>
      </c>
      <c r="E892">
        <v>789672.31710951799</v>
      </c>
      <c r="F892">
        <v>1453499.15561891</v>
      </c>
      <c r="G892">
        <v>0.21987371470994199</v>
      </c>
      <c r="H892">
        <v>8.70106518739098E-2</v>
      </c>
      <c r="I892">
        <v>758935.98820199701</v>
      </c>
      <c r="J892">
        <v>1329387.1939081501</v>
      </c>
      <c r="K892">
        <v>0.211315594250331</v>
      </c>
      <c r="L892">
        <v>7.9580951862006394E-2</v>
      </c>
      <c r="M892">
        <v>30736.328907520801</v>
      </c>
      <c r="N892">
        <v>124111.961710766</v>
      </c>
      <c r="O892">
        <v>8.5581204596107095E-3</v>
      </c>
      <c r="P892">
        <v>7.4297000119034201E-3</v>
      </c>
      <c r="Q892">
        <v>0.11052107785643668</v>
      </c>
    </row>
    <row r="893" spans="1:17" x14ac:dyDescent="0.2">
      <c r="A893">
        <v>53</v>
      </c>
      <c r="B893">
        <v>1989</v>
      </c>
      <c r="C893" t="s">
        <v>65</v>
      </c>
      <c r="D893">
        <v>2812646.7078707246</v>
      </c>
      <c r="E893">
        <v>821202.10112442495</v>
      </c>
      <c r="F893">
        <v>1991444.6067462999</v>
      </c>
      <c r="G893">
        <v>0.21786961911014999</v>
      </c>
      <c r="H893">
        <v>0.115915592355107</v>
      </c>
      <c r="I893">
        <v>788993.63743523101</v>
      </c>
      <c r="J893">
        <v>1807997.2638616399</v>
      </c>
      <c r="K893">
        <v>0.20932452928819301</v>
      </c>
      <c r="L893">
        <v>0.105237711913738</v>
      </c>
      <c r="M893">
        <v>32208.463689193701</v>
      </c>
      <c r="N893">
        <v>183447.34288465499</v>
      </c>
      <c r="O893">
        <v>8.5450898219566595E-3</v>
      </c>
      <c r="P893">
        <v>1.06778804413686E-2</v>
      </c>
      <c r="Q893">
        <v>0.13425929191920372</v>
      </c>
    </row>
    <row r="894" spans="1:17" x14ac:dyDescent="0.2">
      <c r="A894">
        <v>53</v>
      </c>
      <c r="B894">
        <v>1990</v>
      </c>
      <c r="C894" t="s">
        <v>65</v>
      </c>
      <c r="D894">
        <v>3335769.7870259397</v>
      </c>
      <c r="E894">
        <v>1044608.62579611</v>
      </c>
      <c r="F894">
        <v>2291161.1612298298</v>
      </c>
      <c r="G894">
        <v>0.26302166248047498</v>
      </c>
      <c r="H894">
        <v>0.12895736874297301</v>
      </c>
      <c r="I894">
        <v>1009876.58948056</v>
      </c>
      <c r="J894">
        <v>2100260.2567645898</v>
      </c>
      <c r="K894">
        <v>0.25427649447452799</v>
      </c>
      <c r="L894">
        <v>0.118212564428432</v>
      </c>
      <c r="M894">
        <v>34732.036315551501</v>
      </c>
      <c r="N894">
        <v>190900.90446523801</v>
      </c>
      <c r="O894">
        <v>8.7451680059471796E-3</v>
      </c>
      <c r="P894">
        <v>1.07448043145408E-2</v>
      </c>
      <c r="Q894">
        <v>0.15345071079027345</v>
      </c>
    </row>
    <row r="895" spans="1:17" x14ac:dyDescent="0.2">
      <c r="A895">
        <v>53</v>
      </c>
      <c r="B895">
        <v>1991</v>
      </c>
      <c r="C895" t="s">
        <v>65</v>
      </c>
      <c r="D895">
        <v>3775832.14602943</v>
      </c>
      <c r="E895">
        <v>1169307.3688720199</v>
      </c>
      <c r="F895">
        <v>2606524.77715741</v>
      </c>
      <c r="G895">
        <v>0.27596865362661399</v>
      </c>
      <c r="H895">
        <v>0.145690147491113</v>
      </c>
      <c r="I895">
        <v>1135228.71696168</v>
      </c>
      <c r="J895">
        <v>2388421.3743845201</v>
      </c>
      <c r="K895">
        <v>0.26792573870495701</v>
      </c>
      <c r="L895">
        <v>0.13349938790318799</v>
      </c>
      <c r="M895">
        <v>34078.6519103338</v>
      </c>
      <c r="N895">
        <v>218103.40277289299</v>
      </c>
      <c r="O895">
        <v>8.0429149216575402E-3</v>
      </c>
      <c r="P895">
        <v>1.2190759587925201E-2</v>
      </c>
      <c r="Q895">
        <v>0.17063608973886596</v>
      </c>
    </row>
    <row r="896" spans="1:17" x14ac:dyDescent="0.2">
      <c r="A896">
        <v>53</v>
      </c>
      <c r="B896">
        <v>1992</v>
      </c>
      <c r="C896" t="s">
        <v>65</v>
      </c>
      <c r="D896">
        <v>3694090.3065468301</v>
      </c>
      <c r="E896">
        <v>1244522.8261418501</v>
      </c>
      <c r="F896">
        <v>2449567.48040498</v>
      </c>
      <c r="G896">
        <v>0.27546298981919398</v>
      </c>
      <c r="H896">
        <v>0.135515465640931</v>
      </c>
      <c r="I896">
        <v>1216254.1243191999</v>
      </c>
      <c r="J896">
        <v>2260866.8262327299</v>
      </c>
      <c r="K896">
        <v>0.26920598837349602</v>
      </c>
      <c r="L896">
        <v>0.12507613003517201</v>
      </c>
      <c r="M896">
        <v>28268.701822643699</v>
      </c>
      <c r="N896">
        <v>188700.65417224899</v>
      </c>
      <c r="O896">
        <v>6.2570014456972299E-3</v>
      </c>
      <c r="P896">
        <v>1.04393356057588E-2</v>
      </c>
      <c r="Q896">
        <v>0.16349976624852636</v>
      </c>
    </row>
    <row r="897" spans="1:17" x14ac:dyDescent="0.2">
      <c r="A897">
        <v>53</v>
      </c>
      <c r="B897">
        <v>1993</v>
      </c>
      <c r="C897" t="s">
        <v>65</v>
      </c>
      <c r="D897">
        <v>4356212.9332257202</v>
      </c>
      <c r="E897">
        <v>1705255.6272718201</v>
      </c>
      <c r="F897">
        <v>2650957.3059538999</v>
      </c>
      <c r="G897">
        <v>0.35002438492006799</v>
      </c>
      <c r="H897">
        <v>0.14589703475192201</v>
      </c>
      <c r="I897">
        <v>1667298.57917709</v>
      </c>
      <c r="J897">
        <v>2445251.5297330199</v>
      </c>
      <c r="K897">
        <v>0.34223324076533701</v>
      </c>
      <c r="L897">
        <v>0.134575893247846</v>
      </c>
      <c r="M897">
        <v>37957.048094735503</v>
      </c>
      <c r="N897">
        <v>205705.776220884</v>
      </c>
      <c r="O897">
        <v>7.7911441547311201E-3</v>
      </c>
      <c r="P897">
        <v>1.1321141504076499E-2</v>
      </c>
      <c r="Q897">
        <v>0.1890563514640603</v>
      </c>
    </row>
    <row r="898" spans="1:17" x14ac:dyDescent="0.2">
      <c r="A898">
        <v>53</v>
      </c>
      <c r="B898">
        <v>1994</v>
      </c>
      <c r="C898" t="s">
        <v>65</v>
      </c>
      <c r="D898">
        <v>4879151.2789805196</v>
      </c>
      <c r="E898">
        <v>2075346.01757548</v>
      </c>
      <c r="F898">
        <v>2803805.26140504</v>
      </c>
      <c r="G898">
        <v>0.39891663081037299</v>
      </c>
      <c r="H898">
        <v>0.15002234509972801</v>
      </c>
      <c r="I898">
        <v>2042693.32784467</v>
      </c>
      <c r="J898">
        <v>2617105.9756418499</v>
      </c>
      <c r="K898">
        <v>0.39264023118158697</v>
      </c>
      <c r="L898">
        <v>0.140032683883171</v>
      </c>
      <c r="M898">
        <v>32652.689730812399</v>
      </c>
      <c r="N898">
        <v>186699.28576318701</v>
      </c>
      <c r="O898">
        <v>6.2763996287854701E-3</v>
      </c>
      <c r="P898">
        <v>9.9896612165574893E-3</v>
      </c>
      <c r="Q898">
        <v>0.20421945509145059</v>
      </c>
    </row>
    <row r="899" spans="1:17" x14ac:dyDescent="0.2">
      <c r="A899">
        <v>53</v>
      </c>
      <c r="B899">
        <v>1995</v>
      </c>
      <c r="C899" t="s">
        <v>65</v>
      </c>
      <c r="D899">
        <v>4976951.9005691204</v>
      </c>
      <c r="E899">
        <v>2042300.2766166399</v>
      </c>
      <c r="F899">
        <v>2934651.62395248</v>
      </c>
      <c r="G899">
        <v>0.36934273828490599</v>
      </c>
      <c r="H899">
        <v>0.15433728669612401</v>
      </c>
      <c r="I899">
        <v>1988119.8923142501</v>
      </c>
      <c r="J899">
        <v>2719657.0152803501</v>
      </c>
      <c r="K899">
        <v>0.35954440856390901</v>
      </c>
      <c r="L899">
        <v>0.14303043027544199</v>
      </c>
      <c r="M899">
        <v>54180.384302392798</v>
      </c>
      <c r="N899">
        <v>214994.60867213001</v>
      </c>
      <c r="O899">
        <v>9.7983297209974993E-3</v>
      </c>
      <c r="P899">
        <v>1.13068564206819E-2</v>
      </c>
      <c r="Q899">
        <v>0.20277600194802792</v>
      </c>
    </row>
    <row r="900" spans="1:17" x14ac:dyDescent="0.2">
      <c r="A900">
        <v>53</v>
      </c>
      <c r="B900">
        <v>1996</v>
      </c>
      <c r="C900" t="s">
        <v>65</v>
      </c>
      <c r="D900">
        <v>5100908.9769403096</v>
      </c>
      <c r="E900">
        <v>1967942.99979197</v>
      </c>
      <c r="F900">
        <v>3132965.9771483401</v>
      </c>
      <c r="G900">
        <v>0.33678608821539402</v>
      </c>
      <c r="H900">
        <v>0.16342975519786199</v>
      </c>
      <c r="I900">
        <v>1945693.0347704601</v>
      </c>
      <c r="J900">
        <v>2949310.2303758301</v>
      </c>
      <c r="K900">
        <v>0.332978315996729</v>
      </c>
      <c r="L900">
        <v>0.15384943611535701</v>
      </c>
      <c r="M900">
        <v>22249.965021510801</v>
      </c>
      <c r="N900">
        <v>183655.746772518</v>
      </c>
      <c r="O900">
        <v>3.80777221866492E-3</v>
      </c>
      <c r="P900">
        <v>9.5803190825049407E-3</v>
      </c>
      <c r="Q900">
        <v>0.20392697237714091</v>
      </c>
    </row>
    <row r="901" spans="1:17" x14ac:dyDescent="0.2">
      <c r="A901">
        <v>53</v>
      </c>
      <c r="B901">
        <v>1997</v>
      </c>
      <c r="C901" t="s">
        <v>65</v>
      </c>
      <c r="D901">
        <v>5351680.1895614797</v>
      </c>
      <c r="E901">
        <v>2158563.4561934299</v>
      </c>
      <c r="F901">
        <v>3193116.7333680498</v>
      </c>
      <c r="G901">
        <v>0.35115193818110302</v>
      </c>
      <c r="H901">
        <v>0.165688852778197</v>
      </c>
      <c r="I901">
        <v>2125946.5299141002</v>
      </c>
      <c r="J901">
        <v>2960628.1190593499</v>
      </c>
      <c r="K901">
        <v>0.345845864436719</v>
      </c>
      <c r="L901">
        <v>0.153625162344879</v>
      </c>
      <c r="M901">
        <v>32616.926279327101</v>
      </c>
      <c r="N901">
        <v>232488.61430869799</v>
      </c>
      <c r="O901">
        <v>5.3060737443845303E-3</v>
      </c>
      <c r="P901">
        <v>1.20636904333183E-2</v>
      </c>
      <c r="Q901">
        <v>0.21053975603502909</v>
      </c>
    </row>
    <row r="902" spans="1:17" x14ac:dyDescent="0.2">
      <c r="A902">
        <v>53</v>
      </c>
      <c r="B902">
        <v>1998</v>
      </c>
      <c r="C902" t="s">
        <v>65</v>
      </c>
      <c r="D902">
        <v>5725442.6651862208</v>
      </c>
      <c r="E902">
        <v>2358077.9096800401</v>
      </c>
      <c r="F902">
        <v>3367364.7555061802</v>
      </c>
      <c r="G902">
        <v>0.36391379858186301</v>
      </c>
      <c r="H902">
        <v>0.17352644873144399</v>
      </c>
      <c r="I902">
        <v>2331227.51002901</v>
      </c>
      <c r="J902">
        <v>3187795.0075014299</v>
      </c>
      <c r="K902">
        <v>0.35977007165480202</v>
      </c>
      <c r="L902">
        <v>0.16427289203851</v>
      </c>
      <c r="M902">
        <v>26850.399651033</v>
      </c>
      <c r="N902">
        <v>179569.748004753</v>
      </c>
      <c r="O902">
        <v>4.1437269270608599E-3</v>
      </c>
      <c r="P902">
        <v>9.2535566929342703E-3</v>
      </c>
      <c r="Q902">
        <v>0.22118548680397665</v>
      </c>
    </row>
    <row r="903" spans="1:17" x14ac:dyDescent="0.2">
      <c r="A903">
        <v>53</v>
      </c>
      <c r="B903">
        <v>1999</v>
      </c>
      <c r="C903" t="s">
        <v>65</v>
      </c>
      <c r="D903">
        <v>5868866.6279866202</v>
      </c>
      <c r="E903">
        <v>2387124.229297</v>
      </c>
      <c r="F903">
        <v>3481742.3986896202</v>
      </c>
      <c r="G903">
        <v>0.347149364461663</v>
      </c>
      <c r="H903">
        <v>0.17857293430571899</v>
      </c>
      <c r="I903">
        <v>2341934.6895979098</v>
      </c>
      <c r="J903">
        <v>3303730.5809883298</v>
      </c>
      <c r="K903">
        <v>0.34057764113267802</v>
      </c>
      <c r="L903">
        <v>0.169442996191981</v>
      </c>
      <c r="M903">
        <v>45189.539699094799</v>
      </c>
      <c r="N903">
        <v>178011.817701291</v>
      </c>
      <c r="O903">
        <v>6.5717233289847498E-3</v>
      </c>
      <c r="P903">
        <v>9.1299381137380804E-3</v>
      </c>
      <c r="Q903">
        <v>0.22252509805754006</v>
      </c>
    </row>
    <row r="904" spans="1:17" x14ac:dyDescent="0.2">
      <c r="A904">
        <v>53</v>
      </c>
      <c r="B904">
        <v>2000</v>
      </c>
      <c r="C904" t="s">
        <v>65</v>
      </c>
      <c r="D904">
        <v>6420497.1214154605</v>
      </c>
      <c r="E904">
        <v>2746762.5464933198</v>
      </c>
      <c r="F904">
        <v>3673734.5749221402</v>
      </c>
      <c r="G904">
        <v>0.37659693268630301</v>
      </c>
      <c r="H904">
        <v>0.18766430867401401</v>
      </c>
      <c r="I904">
        <v>2707753.54983705</v>
      </c>
      <c r="J904">
        <v>3484134.89866682</v>
      </c>
      <c r="K904">
        <v>0.37124857503279002</v>
      </c>
      <c r="L904">
        <v>0.177979043872317</v>
      </c>
      <c r="M904">
        <v>39008.996656263698</v>
      </c>
      <c r="N904">
        <v>189599.67625531901</v>
      </c>
      <c r="O904">
        <v>5.3483576535125503E-3</v>
      </c>
      <c r="P904">
        <v>9.6852648016971798E-3</v>
      </c>
      <c r="Q904">
        <v>0.23894901664196133</v>
      </c>
    </row>
    <row r="905" spans="1:17" x14ac:dyDescent="0.2">
      <c r="A905">
        <v>53</v>
      </c>
      <c r="B905">
        <v>2001</v>
      </c>
      <c r="C905" t="s">
        <v>65</v>
      </c>
      <c r="D905">
        <v>6651869.8717158101</v>
      </c>
      <c r="E905">
        <v>2969759.50430961</v>
      </c>
      <c r="F905">
        <v>3682110.3674062002</v>
      </c>
      <c r="G905">
        <v>0.38275281805903599</v>
      </c>
      <c r="H905">
        <v>0.189575971052346</v>
      </c>
      <c r="I905">
        <v>2937673.8901740098</v>
      </c>
      <c r="J905">
        <v>3509047.5059943502</v>
      </c>
      <c r="K905">
        <v>0.37861751376529201</v>
      </c>
      <c r="L905">
        <v>0.18066571124708</v>
      </c>
      <c r="M905">
        <v>32085.614135603701</v>
      </c>
      <c r="N905">
        <v>173062.861411858</v>
      </c>
      <c r="O905">
        <v>4.1353042937435202E-3</v>
      </c>
      <c r="P905">
        <v>8.9102598052653997E-3</v>
      </c>
      <c r="Q905">
        <v>0.24471757146279183</v>
      </c>
    </row>
    <row r="906" spans="1:17" x14ac:dyDescent="0.2">
      <c r="A906">
        <v>53</v>
      </c>
      <c r="B906">
        <v>2002</v>
      </c>
      <c r="C906" t="s">
        <v>65</v>
      </c>
      <c r="D906">
        <v>6931063.4163103197</v>
      </c>
      <c r="E906">
        <v>3167916.1447185599</v>
      </c>
      <c r="F906">
        <v>3763147.2715917602</v>
      </c>
      <c r="G906">
        <v>0.38932036779548701</v>
      </c>
      <c r="H906">
        <v>0.19547959327873099</v>
      </c>
      <c r="I906">
        <v>3072714.97623858</v>
      </c>
      <c r="J906">
        <v>3520965.68858467</v>
      </c>
      <c r="K906">
        <v>0.37762064083491798</v>
      </c>
      <c r="L906">
        <v>0.18289928378534201</v>
      </c>
      <c r="M906">
        <v>95201.168479978398</v>
      </c>
      <c r="N906">
        <v>242181.58300709201</v>
      </c>
      <c r="O906">
        <v>1.1699726960568899E-2</v>
      </c>
      <c r="P906">
        <v>1.2580309493388699E-2</v>
      </c>
      <c r="Q906">
        <v>0.25307040096289035</v>
      </c>
    </row>
    <row r="907" spans="1:17" x14ac:dyDescent="0.2">
      <c r="A907">
        <v>53</v>
      </c>
      <c r="B907">
        <v>2003</v>
      </c>
      <c r="C907" t="s">
        <v>65</v>
      </c>
      <c r="D907">
        <v>6928125.2067417298</v>
      </c>
      <c r="E907">
        <v>3171137.4674268798</v>
      </c>
      <c r="F907">
        <v>3756987.73931485</v>
      </c>
      <c r="G907">
        <v>0.369784531324865</v>
      </c>
      <c r="H907">
        <v>0.197309400471603</v>
      </c>
      <c r="I907">
        <v>3060055.4399122298</v>
      </c>
      <c r="J907">
        <v>3540763.1851393101</v>
      </c>
      <c r="K907">
        <v>0.35683131945529201</v>
      </c>
      <c r="L907">
        <v>0.18595372403295801</v>
      </c>
      <c r="M907">
        <v>111082.027514651</v>
      </c>
      <c r="N907">
        <v>216224.55417553999</v>
      </c>
      <c r="O907">
        <v>1.29532118695727E-2</v>
      </c>
      <c r="P907">
        <v>1.13556764386449E-2</v>
      </c>
      <c r="Q907">
        <v>0.25086692428045021</v>
      </c>
    </row>
    <row r="908" spans="1:17" x14ac:dyDescent="0.2">
      <c r="A908">
        <v>53</v>
      </c>
      <c r="B908">
        <v>2004</v>
      </c>
      <c r="C908" t="s">
        <v>65</v>
      </c>
      <c r="D908">
        <v>7958928.0996589102</v>
      </c>
      <c r="E908">
        <v>3600433.5439803801</v>
      </c>
      <c r="F908">
        <v>4358494.5556785297</v>
      </c>
      <c r="G908">
        <v>0.399036202573681</v>
      </c>
      <c r="H908">
        <v>0.23148069915603101</v>
      </c>
      <c r="I908">
        <v>3497108.1760155899</v>
      </c>
      <c r="J908">
        <v>4257184.4303975403</v>
      </c>
      <c r="K908">
        <v>0.387584647654376</v>
      </c>
      <c r="L908">
        <v>0.226100093919052</v>
      </c>
      <c r="M908">
        <v>103325.36796479201</v>
      </c>
      <c r="N908">
        <v>101310.12528099</v>
      </c>
      <c r="O908">
        <v>1.1451554919304901E-2</v>
      </c>
      <c r="P908">
        <v>5.3806052369790797E-3</v>
      </c>
      <c r="Q908">
        <v>0.28576213050907007</v>
      </c>
    </row>
    <row r="909" spans="1:17" x14ac:dyDescent="0.2">
      <c r="A909">
        <v>53</v>
      </c>
      <c r="B909">
        <v>2005</v>
      </c>
      <c r="C909" t="s">
        <v>65</v>
      </c>
      <c r="D909">
        <v>8025343.5564963799</v>
      </c>
      <c r="E909">
        <v>3544048.0982919601</v>
      </c>
      <c r="F909">
        <v>4481295.4582044203</v>
      </c>
      <c r="G909">
        <v>0.37531681342467299</v>
      </c>
      <c r="H909">
        <v>0.24036655776031099</v>
      </c>
      <c r="I909">
        <v>3418450.8890303499</v>
      </c>
      <c r="J909">
        <v>4402926.2048311103</v>
      </c>
      <c r="K909">
        <v>0.36201599383991101</v>
      </c>
      <c r="L909">
        <v>0.23616300817442101</v>
      </c>
      <c r="M909">
        <v>125597.209261611</v>
      </c>
      <c r="N909">
        <v>78369.253373304397</v>
      </c>
      <c r="O909">
        <v>1.3300819584761901E-2</v>
      </c>
      <c r="P909">
        <v>4.2035495858902096E-3</v>
      </c>
      <c r="Q909">
        <v>0.28573763754684878</v>
      </c>
    </row>
    <row r="910" spans="1:17" x14ac:dyDescent="0.2">
      <c r="A910">
        <v>53</v>
      </c>
      <c r="B910">
        <v>2006</v>
      </c>
      <c r="C910" t="s">
        <v>65</v>
      </c>
      <c r="D910">
        <v>8097074.3844671799</v>
      </c>
      <c r="E910">
        <v>4280166.1997400401</v>
      </c>
      <c r="F910">
        <v>3816908.1847271398</v>
      </c>
      <c r="G910">
        <v>0.43198256066111601</v>
      </c>
      <c r="H910">
        <v>0.20707961108602099</v>
      </c>
      <c r="I910">
        <v>4140405.1608267599</v>
      </c>
      <c r="J910">
        <v>3647681.6218431899</v>
      </c>
      <c r="K910">
        <v>0.41787695619321302</v>
      </c>
      <c r="L910">
        <v>0.197898522851398</v>
      </c>
      <c r="M910">
        <v>139761.03891328501</v>
      </c>
      <c r="N910">
        <v>169226.56288395601</v>
      </c>
      <c r="O910">
        <v>1.41056044679025E-2</v>
      </c>
      <c r="P910">
        <v>9.1810882346227401E-3</v>
      </c>
      <c r="Q910">
        <v>0.28570911527369947</v>
      </c>
    </row>
    <row r="911" spans="1:17" x14ac:dyDescent="0.2">
      <c r="A911">
        <v>53</v>
      </c>
      <c r="B911">
        <v>2007</v>
      </c>
      <c r="C911" t="s">
        <v>65</v>
      </c>
      <c r="D911">
        <v>9209037.1286000703</v>
      </c>
      <c r="E911">
        <v>4482178.22454667</v>
      </c>
      <c r="F911">
        <v>4726858.9040534003</v>
      </c>
      <c r="G911">
        <v>0.43377742296108701</v>
      </c>
      <c r="H911">
        <v>0.26061255734955402</v>
      </c>
      <c r="I911">
        <v>4344505.3222291302</v>
      </c>
      <c r="J911">
        <v>4628628.2517648404</v>
      </c>
      <c r="K911">
        <v>0.42045367861468302</v>
      </c>
      <c r="L911">
        <v>0.25519666869650298</v>
      </c>
      <c r="M911">
        <v>137672.902317545</v>
      </c>
      <c r="N911">
        <v>98230.652288556696</v>
      </c>
      <c r="O911">
        <v>1.3323744346403901E-2</v>
      </c>
      <c r="P911">
        <v>5.4158886530509204E-3</v>
      </c>
      <c r="Q911">
        <v>0.32346012665378882</v>
      </c>
    </row>
    <row r="912" spans="1:17" x14ac:dyDescent="0.2">
      <c r="A912">
        <v>53</v>
      </c>
      <c r="B912">
        <v>2008</v>
      </c>
      <c r="C912" t="s">
        <v>65</v>
      </c>
      <c r="D912">
        <v>8229843.4165706504</v>
      </c>
      <c r="E912">
        <v>4607476.8955093501</v>
      </c>
      <c r="F912">
        <v>3622366.5210612998</v>
      </c>
      <c r="G912">
        <v>0.42363502798220398</v>
      </c>
      <c r="H912">
        <v>0.20342708254147199</v>
      </c>
      <c r="I912">
        <v>4462990.7531880401</v>
      </c>
      <c r="J912">
        <v>3503830.2213708502</v>
      </c>
      <c r="K912">
        <v>0.41035023191410203</v>
      </c>
      <c r="L912">
        <v>0.19677024826446299</v>
      </c>
      <c r="M912">
        <v>144486.14232131699</v>
      </c>
      <c r="N912">
        <v>118536.299690446</v>
      </c>
      <c r="O912">
        <v>1.3284796068101601E-2</v>
      </c>
      <c r="P912">
        <v>6.6568342770085501E-3</v>
      </c>
      <c r="Q912">
        <v>0.28692648145514676</v>
      </c>
    </row>
    <row r="913" spans="1:17" x14ac:dyDescent="0.2">
      <c r="A913">
        <v>53</v>
      </c>
      <c r="B913">
        <v>2009</v>
      </c>
      <c r="C913" t="s">
        <v>65</v>
      </c>
      <c r="D913">
        <v>8916743.0319512803</v>
      </c>
      <c r="E913">
        <v>4988438.5980441105</v>
      </c>
      <c r="F913">
        <v>3928304.4339071698</v>
      </c>
      <c r="G913">
        <v>0.43698361282763598</v>
      </c>
      <c r="H913">
        <v>0.22447427380396001</v>
      </c>
      <c r="I913">
        <v>4825136.4451476997</v>
      </c>
      <c r="J913">
        <v>3725103.3330405001</v>
      </c>
      <c r="K913">
        <v>0.42267846235767098</v>
      </c>
      <c r="L913">
        <v>0.21286279604793401</v>
      </c>
      <c r="M913">
        <v>163302.15289640601</v>
      </c>
      <c r="N913">
        <v>203201.10086667101</v>
      </c>
      <c r="O913">
        <v>1.4305150469965101E-2</v>
      </c>
      <c r="P913">
        <v>1.16114777560259E-2</v>
      </c>
      <c r="Q913">
        <v>0.3083709374606084</v>
      </c>
    </row>
    <row r="914" spans="1:17" x14ac:dyDescent="0.2">
      <c r="A914">
        <v>53</v>
      </c>
      <c r="B914">
        <v>2010</v>
      </c>
      <c r="C914" t="s">
        <v>65</v>
      </c>
      <c r="D914">
        <v>9528874.0595109202</v>
      </c>
      <c r="E914">
        <v>5307259.8147368003</v>
      </c>
      <c r="F914">
        <v>4221614.2447741199</v>
      </c>
      <c r="G914">
        <v>0.44107988462297398</v>
      </c>
      <c r="H914">
        <v>0.244912993816848</v>
      </c>
      <c r="I914">
        <v>5215923.3516985103</v>
      </c>
      <c r="J914">
        <v>4037531.32939965</v>
      </c>
      <c r="K914">
        <v>0.43348902267441503</v>
      </c>
      <c r="L914">
        <v>0.23423359600813001</v>
      </c>
      <c r="M914">
        <v>91336.463038292699</v>
      </c>
      <c r="N914">
        <v>184082.91537446799</v>
      </c>
      <c r="O914">
        <v>7.5908619485587801E-3</v>
      </c>
      <c r="P914">
        <v>1.06793978087182E-2</v>
      </c>
      <c r="Q914">
        <v>0.32555506529603806</v>
      </c>
    </row>
    <row r="915" spans="1:17" x14ac:dyDescent="0.2">
      <c r="A915">
        <v>53</v>
      </c>
      <c r="B915">
        <v>2011</v>
      </c>
      <c r="C915" t="s">
        <v>65</v>
      </c>
      <c r="D915">
        <v>8735736.7104330696</v>
      </c>
      <c r="E915">
        <v>5617112.2240164299</v>
      </c>
      <c r="F915">
        <v>3118624.4864166402</v>
      </c>
      <c r="G915">
        <v>0.43984917011858599</v>
      </c>
      <c r="H915">
        <v>0.185160258575128</v>
      </c>
      <c r="I915">
        <v>5482667.5562510798</v>
      </c>
      <c r="J915">
        <v>2998343.0145938601</v>
      </c>
      <c r="K915">
        <v>0.42932145174924002</v>
      </c>
      <c r="L915">
        <v>0.17801885744732099</v>
      </c>
      <c r="M915">
        <v>134444.66776534601</v>
      </c>
      <c r="N915">
        <v>120281.47182277399</v>
      </c>
      <c r="O915">
        <v>1.05277183693462E-2</v>
      </c>
      <c r="P915">
        <v>7.1414011278068202E-3</v>
      </c>
      <c r="Q915">
        <v>0.29499288389265815</v>
      </c>
    </row>
    <row r="916" spans="1:17" x14ac:dyDescent="0.2">
      <c r="A916">
        <v>53</v>
      </c>
      <c r="B916">
        <v>2012</v>
      </c>
      <c r="C916" t="s">
        <v>65</v>
      </c>
      <c r="D916">
        <v>8730030.8671544902</v>
      </c>
      <c r="E916">
        <v>5880179.6369852498</v>
      </c>
      <c r="F916">
        <v>2849851.2301692399</v>
      </c>
      <c r="G916">
        <v>0.43932156284183799</v>
      </c>
      <c r="H916">
        <v>0.173239868587686</v>
      </c>
      <c r="I916">
        <v>5749031.69170509</v>
      </c>
      <c r="J916">
        <v>2748633.5943030999</v>
      </c>
      <c r="K916">
        <v>0.42952320227448698</v>
      </c>
      <c r="L916">
        <v>0.16708694041003999</v>
      </c>
      <c r="M916">
        <v>131147.94528016099</v>
      </c>
      <c r="N916">
        <v>101217.635866144</v>
      </c>
      <c r="O916">
        <v>9.7983605673508892E-3</v>
      </c>
      <c r="P916">
        <v>6.1529281776458201E-3</v>
      </c>
      <c r="Q916">
        <v>0.29261036398298135</v>
      </c>
    </row>
    <row r="917" spans="1:17" x14ac:dyDescent="0.2">
      <c r="A917">
        <v>53</v>
      </c>
      <c r="B917">
        <v>2013</v>
      </c>
      <c r="C917" t="s">
        <v>65</v>
      </c>
      <c r="D917">
        <v>8875697.9363005999</v>
      </c>
      <c r="E917">
        <v>6067296.4202787196</v>
      </c>
      <c r="F917">
        <v>2808401.5160218799</v>
      </c>
      <c r="G917">
        <v>0.43777406453874101</v>
      </c>
      <c r="H917">
        <v>0.17408812397383899</v>
      </c>
      <c r="I917">
        <v>5892233.82201852</v>
      </c>
      <c r="J917">
        <v>2649405.3984015202</v>
      </c>
      <c r="K917">
        <v>0.425142760597016</v>
      </c>
      <c r="L917">
        <v>0.16423221993813</v>
      </c>
      <c r="M917">
        <v>175062.5982602</v>
      </c>
      <c r="N917">
        <v>158996.11762035399</v>
      </c>
      <c r="O917">
        <v>1.2631303941725E-2</v>
      </c>
      <c r="P917">
        <v>9.8559040357089605E-3</v>
      </c>
      <c r="Q917">
        <v>0.29594052210758987</v>
      </c>
    </row>
    <row r="918" spans="1:17" x14ac:dyDescent="0.2">
      <c r="A918">
        <v>53</v>
      </c>
      <c r="B918">
        <v>2014</v>
      </c>
      <c r="C918" t="s">
        <v>65</v>
      </c>
      <c r="D918">
        <v>9586773.1932849605</v>
      </c>
      <c r="E918">
        <v>6570744.1086272998</v>
      </c>
      <c r="F918">
        <v>3016029.0846576602</v>
      </c>
      <c r="G918">
        <v>0.457325377956395</v>
      </c>
      <c r="H918">
        <v>0.190134018830241</v>
      </c>
      <c r="I918">
        <v>6387888.1383733498</v>
      </c>
      <c r="J918">
        <v>2808482.2200056901</v>
      </c>
      <c r="K918">
        <v>0.44459855823468802</v>
      </c>
      <c r="L918">
        <v>0.17705002051184399</v>
      </c>
      <c r="M918">
        <v>182855.970253946</v>
      </c>
      <c r="N918">
        <v>207546.86465197601</v>
      </c>
      <c r="O918">
        <v>1.2726819721707101E-2</v>
      </c>
      <c r="P918">
        <v>1.30839983183966E-2</v>
      </c>
      <c r="Q918">
        <v>0.31712344431191625</v>
      </c>
    </row>
    <row r="919" spans="1:17" x14ac:dyDescent="0.2">
      <c r="A919">
        <v>53</v>
      </c>
      <c r="B919">
        <v>2015</v>
      </c>
      <c r="C919" t="s">
        <v>65</v>
      </c>
      <c r="D919">
        <v>11033106.861735839</v>
      </c>
      <c r="E919">
        <v>7131738.7586957105</v>
      </c>
      <c r="F919">
        <v>3901368.1030401299</v>
      </c>
      <c r="G919">
        <v>0.48017029913220799</v>
      </c>
      <c r="H919">
        <v>0.249783844313751</v>
      </c>
      <c r="I919">
        <v>6922953.5318071898</v>
      </c>
      <c r="J919">
        <v>3691051.6221753098</v>
      </c>
      <c r="K919">
        <v>0.46611307294354398</v>
      </c>
      <c r="L919">
        <v>0.236318398930113</v>
      </c>
      <c r="M919">
        <v>208785.22688852201</v>
      </c>
      <c r="N919">
        <v>210316.48086482499</v>
      </c>
      <c r="O919">
        <v>1.4057226188664E-2</v>
      </c>
      <c r="P919">
        <v>1.3465445383638299E-2</v>
      </c>
      <c r="Q919">
        <v>0.36207958688770692</v>
      </c>
    </row>
    <row r="920" spans="1:17" x14ac:dyDescent="0.2">
      <c r="A920">
        <v>53</v>
      </c>
      <c r="B920">
        <v>2016</v>
      </c>
      <c r="C920" t="s">
        <v>65</v>
      </c>
      <c r="D920">
        <v>10710339.79242846</v>
      </c>
      <c r="E920">
        <v>7145469.7255629096</v>
      </c>
      <c r="F920">
        <v>3564870.0668655499</v>
      </c>
      <c r="G920">
        <v>0.470590299236753</v>
      </c>
      <c r="H920">
        <v>0.228984599114535</v>
      </c>
      <c r="I920">
        <v>6909593.2088378305</v>
      </c>
      <c r="J920">
        <v>3259187.5071866899</v>
      </c>
      <c r="K920">
        <v>0.45505581307253701</v>
      </c>
      <c r="L920">
        <v>0.20934949402754499</v>
      </c>
      <c r="M920">
        <v>235876.51672507901</v>
      </c>
      <c r="N920">
        <v>305682.55967886001</v>
      </c>
      <c r="O920">
        <v>1.5534486164215501E-2</v>
      </c>
      <c r="P920">
        <v>1.9635105086989499E-2</v>
      </c>
      <c r="Q920">
        <v>0.34827856903027687</v>
      </c>
    </row>
    <row r="921" spans="1:17" x14ac:dyDescent="0.2">
      <c r="A921">
        <v>53</v>
      </c>
      <c r="B921">
        <v>2017</v>
      </c>
      <c r="C921" t="s">
        <v>65</v>
      </c>
      <c r="D921">
        <v>11010023.286900809</v>
      </c>
      <c r="E921">
        <v>7529574.8317013197</v>
      </c>
      <c r="F921">
        <v>3480448.4551994898</v>
      </c>
      <c r="G921">
        <v>0.48848014855606597</v>
      </c>
      <c r="H921">
        <v>0.22579157955280099</v>
      </c>
      <c r="I921">
        <v>7331494.0768118203</v>
      </c>
      <c r="J921">
        <v>3247847.8645925201</v>
      </c>
      <c r="K921">
        <v>0.47562968638028102</v>
      </c>
      <c r="L921">
        <v>0.210701784247945</v>
      </c>
      <c r="M921">
        <v>198080.75488949899</v>
      </c>
      <c r="N921">
        <v>232600.59060697901</v>
      </c>
      <c r="O921">
        <v>1.2850462175784901E-2</v>
      </c>
      <c r="P921">
        <v>1.50897953048564E-2</v>
      </c>
      <c r="Q921">
        <v>0.35713526980961668</v>
      </c>
    </row>
    <row r="922" spans="1:17" x14ac:dyDescent="0.2">
      <c r="A922">
        <v>53</v>
      </c>
      <c r="B922">
        <v>2018</v>
      </c>
      <c r="C922" t="s">
        <v>65</v>
      </c>
      <c r="D922">
        <v>11768842.11760637</v>
      </c>
      <c r="E922">
        <v>8209693.70799735</v>
      </c>
      <c r="F922">
        <v>3559148.4096090202</v>
      </c>
      <c r="G922">
        <v>0.52590590039466101</v>
      </c>
      <c r="H922">
        <v>0.23349488375758001</v>
      </c>
      <c r="I922">
        <v>7998014.2143948004</v>
      </c>
      <c r="J922">
        <v>3360313.0031187702</v>
      </c>
      <c r="K922">
        <v>0.51234589454819501</v>
      </c>
      <c r="L922">
        <v>0.22045045717508999</v>
      </c>
      <c r="M922">
        <v>211679.493602545</v>
      </c>
      <c r="N922">
        <v>198835.406490247</v>
      </c>
      <c r="O922">
        <v>1.3560005846465099E-2</v>
      </c>
      <c r="P922">
        <v>1.3044426582490099E-2</v>
      </c>
      <c r="Q922">
        <v>0.38144250730481222</v>
      </c>
    </row>
    <row r="923" spans="1:17" x14ac:dyDescent="0.2">
      <c r="A923">
        <v>53</v>
      </c>
      <c r="B923">
        <v>2019</v>
      </c>
      <c r="C923" t="s">
        <v>65</v>
      </c>
      <c r="D923">
        <v>13008621.378792841</v>
      </c>
      <c r="E923">
        <v>9103389.7876057103</v>
      </c>
      <c r="F923">
        <v>3919618.9992281599</v>
      </c>
      <c r="G923">
        <v>0.573528123233085</v>
      </c>
      <c r="H923">
        <v>0.25980788131462201</v>
      </c>
      <c r="I923">
        <v>8711272.7646496408</v>
      </c>
      <c r="J923">
        <v>3634708.4846111299</v>
      </c>
      <c r="K923">
        <v>0.54882412334834596</v>
      </c>
      <c r="L923">
        <v>0.24092288326213601</v>
      </c>
      <c r="M923">
        <v>392117.02295607398</v>
      </c>
      <c r="N923">
        <v>284910.51461703301</v>
      </c>
      <c r="O923">
        <v>2.4703999884738599E-2</v>
      </c>
      <c r="P923">
        <v>1.88849980524858E-2</v>
      </c>
      <c r="Q923">
        <v>0.4205264662414811</v>
      </c>
    </row>
    <row r="924" spans="1:17" x14ac:dyDescent="0.2">
      <c r="A924">
        <v>53</v>
      </c>
      <c r="B924">
        <v>2020</v>
      </c>
      <c r="C924" t="s">
        <v>65</v>
      </c>
      <c r="D924">
        <v>12496923.685313441</v>
      </c>
      <c r="E924">
        <v>9089002.3795646802</v>
      </c>
      <c r="F924">
        <v>3699026.8511424302</v>
      </c>
      <c r="G924">
        <v>0.55916545659637196</v>
      </c>
      <c r="H924">
        <v>0.248169382210642</v>
      </c>
      <c r="I924">
        <v>8791109.4947024994</v>
      </c>
      <c r="J924">
        <v>3392584.92860058</v>
      </c>
      <c r="K924">
        <v>0.540838757578746</v>
      </c>
      <c r="L924">
        <v>0.22761005521436301</v>
      </c>
      <c r="M924">
        <v>297892.884862184</v>
      </c>
      <c r="N924">
        <v>306441.922541851</v>
      </c>
      <c r="O924">
        <v>1.83266990176266E-2</v>
      </c>
      <c r="P924">
        <v>2.0559326996278701E-2</v>
      </c>
      <c r="Q924">
        <v>0.40787331607646132</v>
      </c>
    </row>
    <row r="925" spans="1:17" x14ac:dyDescent="0.2">
      <c r="A925">
        <v>53</v>
      </c>
      <c r="B925">
        <v>2021</v>
      </c>
      <c r="C925" t="s">
        <v>65</v>
      </c>
      <c r="D925">
        <v>11203381.891047921</v>
      </c>
      <c r="E925">
        <v>7160068.4246841604</v>
      </c>
      <c r="F925">
        <v>4043313.4663637602</v>
      </c>
      <c r="G925">
        <v>0.43123097680460598</v>
      </c>
      <c r="H925">
        <v>0.32493889786947</v>
      </c>
      <c r="I925">
        <v>6821445.8215473099</v>
      </c>
      <c r="J925">
        <v>3570007.0148581499</v>
      </c>
      <c r="K925">
        <v>0.410836680652992</v>
      </c>
      <c r="L925">
        <v>0.28690185770769</v>
      </c>
      <c r="M925">
        <v>338622.60313685099</v>
      </c>
      <c r="N925">
        <v>473306.45150561002</v>
      </c>
      <c r="O925">
        <v>2.03942961516131E-2</v>
      </c>
      <c r="P925">
        <v>3.8037040161779598E-2</v>
      </c>
      <c r="Q925">
        <v>0.38569717354545702</v>
      </c>
    </row>
    <row r="926" spans="1:17" x14ac:dyDescent="0.2">
      <c r="A926">
        <v>53</v>
      </c>
      <c r="B926">
        <v>2022</v>
      </c>
      <c r="C926" t="s">
        <v>65</v>
      </c>
      <c r="D926">
        <v>11528920.364614341</v>
      </c>
      <c r="E926">
        <v>8776663.8878247906</v>
      </c>
      <c r="F926">
        <v>2752256.4767895499</v>
      </c>
      <c r="G926">
        <v>0.52084954595584598</v>
      </c>
      <c r="H926">
        <v>0.224989223751481</v>
      </c>
      <c r="I926">
        <v>8436585.3633261602</v>
      </c>
      <c r="J926">
        <v>2486506.1915056901</v>
      </c>
      <c r="K926">
        <v>0.50066764684949405</v>
      </c>
      <c r="L926">
        <v>0.20326488559405201</v>
      </c>
      <c r="M926">
        <v>340078.52449862898</v>
      </c>
      <c r="N926">
        <v>265750.28528385097</v>
      </c>
      <c r="O926">
        <v>2.0181899106352201E-2</v>
      </c>
      <c r="P926">
        <v>2.1724338157428202E-2</v>
      </c>
      <c r="Q926">
        <v>0.3964075018321217</v>
      </c>
    </row>
    <row r="927" spans="1:17" x14ac:dyDescent="0.2">
      <c r="A927">
        <v>54</v>
      </c>
      <c r="B927">
        <v>1986</v>
      </c>
      <c r="C927" t="s">
        <v>66</v>
      </c>
      <c r="D927">
        <v>44247.084181780599</v>
      </c>
      <c r="E927">
        <v>25458.4492455705</v>
      </c>
      <c r="F927">
        <v>18788.634936210099</v>
      </c>
      <c r="G927">
        <v>0.16660035510910301</v>
      </c>
      <c r="H927">
        <v>1.8800909674201199E-2</v>
      </c>
      <c r="I927">
        <v>24533.650865819902</v>
      </c>
      <c r="J927">
        <v>14757.6306657325</v>
      </c>
      <c r="K927">
        <v>0.16054846494939101</v>
      </c>
      <c r="L927">
        <v>1.47672719222903E-2</v>
      </c>
      <c r="M927">
        <v>924.79837975068301</v>
      </c>
      <c r="N927">
        <v>4031.0042704776101</v>
      </c>
      <c r="O927">
        <v>6.0518901597116396E-3</v>
      </c>
      <c r="P927">
        <v>4.0336377519109099E-3</v>
      </c>
      <c r="Q927">
        <v>3.8403639590731502E-2</v>
      </c>
    </row>
    <row r="928" spans="1:17" x14ac:dyDescent="0.2">
      <c r="A928">
        <v>54</v>
      </c>
      <c r="B928">
        <v>1987</v>
      </c>
      <c r="C928" t="s">
        <v>66</v>
      </c>
      <c r="D928">
        <v>48398.750665564396</v>
      </c>
      <c r="E928">
        <v>29364.3772091846</v>
      </c>
      <c r="F928">
        <v>19034.373456379799</v>
      </c>
      <c r="G928">
        <v>0.17946994062504701</v>
      </c>
      <c r="H928">
        <v>1.8831500574953999E-2</v>
      </c>
      <c r="I928">
        <v>28208.866265748198</v>
      </c>
      <c r="J928">
        <v>15170.4139425263</v>
      </c>
      <c r="K928">
        <v>0.17240765972145999</v>
      </c>
      <c r="L928">
        <v>1.50087240610077E-2</v>
      </c>
      <c r="M928">
        <v>1155.5109434364399</v>
      </c>
      <c r="N928">
        <v>3863.9595138535901</v>
      </c>
      <c r="O928">
        <v>7.0622809035863297E-3</v>
      </c>
      <c r="P928">
        <v>3.8227765139463598E-3</v>
      </c>
      <c r="Q928">
        <v>4.1211810483208038E-2</v>
      </c>
    </row>
    <row r="929" spans="1:17" x14ac:dyDescent="0.2">
      <c r="A929">
        <v>54</v>
      </c>
      <c r="B929">
        <v>1988</v>
      </c>
      <c r="C929" t="s">
        <v>66</v>
      </c>
      <c r="D929">
        <v>47497.414238786099</v>
      </c>
      <c r="E929">
        <v>32647.185858896901</v>
      </c>
      <c r="F929">
        <v>14850.2283798892</v>
      </c>
      <c r="G929">
        <v>0.18949798043926799</v>
      </c>
      <c r="H929">
        <v>1.45135540818243E-2</v>
      </c>
      <c r="I929">
        <v>31411.2258736365</v>
      </c>
      <c r="J929">
        <v>11083.612921223101</v>
      </c>
      <c r="K929">
        <v>0.18232394950983699</v>
      </c>
      <c r="L929">
        <v>1.08323327722034E-2</v>
      </c>
      <c r="M929">
        <v>1235.9599852604199</v>
      </c>
      <c r="N929">
        <v>3766.61545866612</v>
      </c>
      <c r="O929">
        <v>7.1740309294306501E-3</v>
      </c>
      <c r="P929">
        <v>3.6812213096209601E-3</v>
      </c>
      <c r="Q929">
        <v>3.9730840190745902E-2</v>
      </c>
    </row>
    <row r="930" spans="1:17" x14ac:dyDescent="0.2">
      <c r="A930">
        <v>54</v>
      </c>
      <c r="B930">
        <v>1989</v>
      </c>
      <c r="C930" t="s">
        <v>66</v>
      </c>
      <c r="D930">
        <v>56792.289690095902</v>
      </c>
      <c r="E930">
        <v>34878.164783742999</v>
      </c>
      <c r="F930">
        <v>21914.124906352899</v>
      </c>
      <c r="G930">
        <v>0.19051758738573399</v>
      </c>
      <c r="H930">
        <v>2.1078902346706799E-2</v>
      </c>
      <c r="I930">
        <v>33622.790328557901</v>
      </c>
      <c r="J930">
        <v>16506.834797314499</v>
      </c>
      <c r="K930">
        <v>0.18366026235299501</v>
      </c>
      <c r="L930">
        <v>1.5877702633927401E-2</v>
      </c>
      <c r="M930">
        <v>1255.37445518504</v>
      </c>
      <c r="N930">
        <v>5407.2901090384203</v>
      </c>
      <c r="O930">
        <v>6.8573250327383598E-3</v>
      </c>
      <c r="P930">
        <v>5.2011997127793903E-3</v>
      </c>
      <c r="Q930">
        <v>4.6448481952365304E-2</v>
      </c>
    </row>
    <row r="931" spans="1:17" x14ac:dyDescent="0.2">
      <c r="A931">
        <v>54</v>
      </c>
      <c r="B931">
        <v>1990</v>
      </c>
      <c r="C931" t="s">
        <v>66</v>
      </c>
      <c r="D931">
        <v>68837.26468237341</v>
      </c>
      <c r="E931">
        <v>44455.154054611303</v>
      </c>
      <c r="F931">
        <v>24382.1106277621</v>
      </c>
      <c r="G931">
        <v>0.231989263545852</v>
      </c>
      <c r="H931">
        <v>2.3092003481497599E-2</v>
      </c>
      <c r="I931">
        <v>43130.406679422398</v>
      </c>
      <c r="J931">
        <v>18948.1019578839</v>
      </c>
      <c r="K931">
        <v>0.22507606811351</v>
      </c>
      <c r="L931">
        <v>1.7945519280887001E-2</v>
      </c>
      <c r="M931">
        <v>1324.74737518897</v>
      </c>
      <c r="N931">
        <v>5434.0086698782397</v>
      </c>
      <c r="O931">
        <v>6.9131954323417601E-3</v>
      </c>
      <c r="P931">
        <v>5.1464842006105696E-3</v>
      </c>
      <c r="Q931">
        <v>5.5180435477457337E-2</v>
      </c>
    </row>
    <row r="932" spans="1:17" x14ac:dyDescent="0.2">
      <c r="A932">
        <v>54</v>
      </c>
      <c r="B932">
        <v>1991</v>
      </c>
      <c r="C932" t="s">
        <v>66</v>
      </c>
      <c r="D932">
        <v>72729.533385505405</v>
      </c>
      <c r="E932">
        <v>45779.405121711701</v>
      </c>
      <c r="F932">
        <v>26950.1282637937</v>
      </c>
      <c r="G932">
        <v>0.219621805910892</v>
      </c>
      <c r="H932">
        <v>2.5532491118409599E-2</v>
      </c>
      <c r="I932">
        <v>44496.547306672102</v>
      </c>
      <c r="J932">
        <v>21107.6625317584</v>
      </c>
      <c r="K932">
        <v>0.213467432578236</v>
      </c>
      <c r="L932">
        <v>1.9997352177597599E-2</v>
      </c>
      <c r="M932">
        <v>1282.8578150396199</v>
      </c>
      <c r="N932">
        <v>5842.4657320352599</v>
      </c>
      <c r="O932">
        <v>6.1543733326556403E-3</v>
      </c>
      <c r="P932">
        <v>5.5351389408119997E-3</v>
      </c>
      <c r="Q932">
        <v>5.7540580501466848E-2</v>
      </c>
    </row>
    <row r="933" spans="1:17" x14ac:dyDescent="0.2">
      <c r="A933">
        <v>54</v>
      </c>
      <c r="B933">
        <v>1992</v>
      </c>
      <c r="C933" t="s">
        <v>66</v>
      </c>
      <c r="D933">
        <v>67408.769955044409</v>
      </c>
      <c r="E933">
        <v>44255.781345887503</v>
      </c>
      <c r="F933">
        <v>23152.988609156899</v>
      </c>
      <c r="G933">
        <v>0.198437501725203</v>
      </c>
      <c r="H933">
        <v>2.1936333701251299E-2</v>
      </c>
      <c r="I933">
        <v>43206.3927484788</v>
      </c>
      <c r="J933">
        <v>18384.8493321688</v>
      </c>
      <c r="K933">
        <v>0.19373217181629901</v>
      </c>
      <c r="L933">
        <v>1.7418753008766299E-2</v>
      </c>
      <c r="M933">
        <v>1049.38859740868</v>
      </c>
      <c r="N933">
        <v>4768.1392769880604</v>
      </c>
      <c r="O933">
        <v>4.7053299089033999E-3</v>
      </c>
      <c r="P933">
        <v>4.5175806924850504E-3</v>
      </c>
      <c r="Q933">
        <v>5.2725537632812271E-2</v>
      </c>
    </row>
    <row r="934" spans="1:17" x14ac:dyDescent="0.2">
      <c r="A934">
        <v>54</v>
      </c>
      <c r="B934">
        <v>1993</v>
      </c>
      <c r="C934" t="s">
        <v>66</v>
      </c>
      <c r="D934">
        <v>78335.140179712005</v>
      </c>
      <c r="E934">
        <v>56324.283799698002</v>
      </c>
      <c r="F934">
        <v>22010.856380014</v>
      </c>
      <c r="G934">
        <v>0.23491538009134699</v>
      </c>
      <c r="H934">
        <v>2.1058159779889001E-2</v>
      </c>
      <c r="I934">
        <v>54938.301619142701</v>
      </c>
      <c r="J934">
        <v>17096.0189090288</v>
      </c>
      <c r="K934">
        <v>0.229134773419048</v>
      </c>
      <c r="L934">
        <v>1.6356051376230099E-2</v>
      </c>
      <c r="M934">
        <v>1385.9821805553599</v>
      </c>
      <c r="N934">
        <v>4914.8374709852296</v>
      </c>
      <c r="O934">
        <v>5.7806066722989897E-3</v>
      </c>
      <c r="P934">
        <v>4.7021084036588702E-3</v>
      </c>
      <c r="Q934">
        <v>6.0960944898481459E-2</v>
      </c>
    </row>
    <row r="935" spans="1:17" x14ac:dyDescent="0.2">
      <c r="A935">
        <v>54</v>
      </c>
      <c r="B935">
        <v>1994</v>
      </c>
      <c r="C935" t="s">
        <v>66</v>
      </c>
      <c r="D935">
        <v>88291.387922728303</v>
      </c>
      <c r="E935">
        <v>64734.189503775699</v>
      </c>
      <c r="F935">
        <v>23557.198418952601</v>
      </c>
      <c r="G935">
        <v>0.25114354692683799</v>
      </c>
      <c r="H935">
        <v>2.22053306122021E-2</v>
      </c>
      <c r="I935">
        <v>63560.017180860101</v>
      </c>
      <c r="J935">
        <v>19325.717352148698</v>
      </c>
      <c r="K935">
        <v>0.24658821373828901</v>
      </c>
      <c r="L935">
        <v>1.8216679907793298E-2</v>
      </c>
      <c r="M935">
        <v>1174.17232291559</v>
      </c>
      <c r="N935">
        <v>4231.4810668038999</v>
      </c>
      <c r="O935">
        <v>4.5553331885486202E-3</v>
      </c>
      <c r="P935">
        <v>3.9886507044088401E-3</v>
      </c>
      <c r="Q935">
        <v>6.695649930740824E-2</v>
      </c>
    </row>
    <row r="936" spans="1:17" x14ac:dyDescent="0.2">
      <c r="A936">
        <v>54</v>
      </c>
      <c r="B936">
        <v>1995</v>
      </c>
      <c r="C936" t="s">
        <v>66</v>
      </c>
      <c r="D936">
        <v>84044.9825269375</v>
      </c>
      <c r="E936">
        <v>59710.059239861002</v>
      </c>
      <c r="F936">
        <v>24334.923287076501</v>
      </c>
      <c r="G936">
        <v>0.21855111536899099</v>
      </c>
      <c r="H936">
        <v>2.2470046794847799E-2</v>
      </c>
      <c r="I936">
        <v>57804.205155509298</v>
      </c>
      <c r="J936">
        <v>19709.598782038702</v>
      </c>
      <c r="K936">
        <v>0.21157529686925799</v>
      </c>
      <c r="L936">
        <v>1.8199178263910199E-2</v>
      </c>
      <c r="M936">
        <v>1905.8540843517001</v>
      </c>
      <c r="N936">
        <v>4625.32450503778</v>
      </c>
      <c r="O936">
        <v>6.9758184997335999E-3</v>
      </c>
      <c r="P936">
        <v>4.2708685309375896E-3</v>
      </c>
      <c r="Q936">
        <v>6.1970818645248719E-2</v>
      </c>
    </row>
    <row r="937" spans="1:17" x14ac:dyDescent="0.2">
      <c r="A937">
        <v>54</v>
      </c>
      <c r="B937">
        <v>1996</v>
      </c>
      <c r="C937" t="s">
        <v>66</v>
      </c>
      <c r="D937">
        <v>88253.684666185</v>
      </c>
      <c r="E937">
        <v>61285.5356672989</v>
      </c>
      <c r="F937">
        <v>26968.148998886099</v>
      </c>
      <c r="G937">
        <v>0.20732574218712399</v>
      </c>
      <c r="H937">
        <v>2.4478739386889499E-2</v>
      </c>
      <c r="I937">
        <v>60472.048428734503</v>
      </c>
      <c r="J937">
        <v>22887.6619098595</v>
      </c>
      <c r="K937">
        <v>0.204573757666491</v>
      </c>
      <c r="L937">
        <v>2.07749190012941E-2</v>
      </c>
      <c r="M937">
        <v>813.48723856434697</v>
      </c>
      <c r="N937">
        <v>4080.4870890265402</v>
      </c>
      <c r="O937">
        <v>2.7519845206329901E-3</v>
      </c>
      <c r="P937">
        <v>3.7038203855953799E-3</v>
      </c>
      <c r="Q937">
        <v>6.3160289342686846E-2</v>
      </c>
    </row>
    <row r="938" spans="1:17" x14ac:dyDescent="0.2">
      <c r="A938">
        <v>54</v>
      </c>
      <c r="B938">
        <v>1997</v>
      </c>
      <c r="C938" t="s">
        <v>66</v>
      </c>
      <c r="D938">
        <v>99826.871780426998</v>
      </c>
      <c r="E938">
        <v>71270.404325051204</v>
      </c>
      <c r="F938">
        <v>28556.467455375801</v>
      </c>
      <c r="G938">
        <v>0.22377884276819501</v>
      </c>
      <c r="H938">
        <v>2.5442701730942902E-2</v>
      </c>
      <c r="I938">
        <v>70030.409268006304</v>
      </c>
      <c r="J938">
        <v>23207.961036964902</v>
      </c>
      <c r="K938">
        <v>0.21988543621983</v>
      </c>
      <c r="L938">
        <v>2.0677390555031101E-2</v>
      </c>
      <c r="M938">
        <v>1239.99505704484</v>
      </c>
      <c r="N938">
        <v>5348.5064184109197</v>
      </c>
      <c r="O938">
        <v>3.893406548365E-3</v>
      </c>
      <c r="P938">
        <v>4.7653111759117499E-3</v>
      </c>
      <c r="Q938">
        <v>6.9282389860509955E-2</v>
      </c>
    </row>
    <row r="939" spans="1:17" x14ac:dyDescent="0.2">
      <c r="A939">
        <v>54</v>
      </c>
      <c r="B939">
        <v>1998</v>
      </c>
      <c r="C939" t="s">
        <v>66</v>
      </c>
      <c r="D939">
        <v>113367.1837462524</v>
      </c>
      <c r="E939">
        <v>81581.243797463903</v>
      </c>
      <c r="F939">
        <v>31785.939948788498</v>
      </c>
      <c r="G939">
        <v>0.23922248732467799</v>
      </c>
      <c r="H939">
        <v>2.8137547443764701E-2</v>
      </c>
      <c r="I939">
        <v>80526.497751396397</v>
      </c>
      <c r="J939">
        <v>27500.746103325899</v>
      </c>
      <c r="K939">
        <v>0.23612963214263999</v>
      </c>
      <c r="L939">
        <v>2.43442084603432E-2</v>
      </c>
      <c r="M939">
        <v>1054.74604606754</v>
      </c>
      <c r="N939">
        <v>4285.1938454625897</v>
      </c>
      <c r="O939">
        <v>3.09285518203866E-3</v>
      </c>
      <c r="P939">
        <v>3.7933389834214301E-3</v>
      </c>
      <c r="Q939">
        <v>7.7084380733139973E-2</v>
      </c>
    </row>
    <row r="940" spans="1:17" x14ac:dyDescent="0.2">
      <c r="A940">
        <v>54</v>
      </c>
      <c r="B940">
        <v>1999</v>
      </c>
      <c r="C940" t="s">
        <v>66</v>
      </c>
      <c r="D940">
        <v>123051.83877644499</v>
      </c>
      <c r="E940">
        <v>85374.587296247395</v>
      </c>
      <c r="F940">
        <v>37677.251480197599</v>
      </c>
      <c r="G940">
        <v>0.23443618902973601</v>
      </c>
      <c r="H940">
        <v>3.2237370878116803E-2</v>
      </c>
      <c r="I940">
        <v>83554.680169638203</v>
      </c>
      <c r="J940">
        <v>33233.428898292099</v>
      </c>
      <c r="K940">
        <v>0.22943877581039199</v>
      </c>
      <c r="L940">
        <v>2.8435152004356101E-2</v>
      </c>
      <c r="M940">
        <v>1819.9071266092401</v>
      </c>
      <c r="N940">
        <v>4443.8225819054596</v>
      </c>
      <c r="O940">
        <v>4.9974132193442702E-3</v>
      </c>
      <c r="P940">
        <v>3.80221887376074E-3</v>
      </c>
      <c r="Q940">
        <v>8.0273132286959523E-2</v>
      </c>
    </row>
    <row r="941" spans="1:17" x14ac:dyDescent="0.2">
      <c r="A941">
        <v>54</v>
      </c>
      <c r="B941">
        <v>2000</v>
      </c>
      <c r="C941" t="s">
        <v>66</v>
      </c>
      <c r="D941">
        <v>145168.6752241677</v>
      </c>
      <c r="E941">
        <v>102333.777730435</v>
      </c>
      <c r="F941">
        <v>42834.8974937327</v>
      </c>
      <c r="G941">
        <v>0.261479108967547</v>
      </c>
      <c r="H941">
        <v>3.5936872085132798E-2</v>
      </c>
      <c r="I941">
        <v>100727.25888365701</v>
      </c>
      <c r="J941">
        <v>37891.3813405412</v>
      </c>
      <c r="K941">
        <v>0.25737419731558397</v>
      </c>
      <c r="L941">
        <v>3.1789447484104602E-2</v>
      </c>
      <c r="M941">
        <v>1606.5188467779701</v>
      </c>
      <c r="N941">
        <v>4943.51615319149</v>
      </c>
      <c r="O941">
        <v>4.1049116519632101E-3</v>
      </c>
      <c r="P941">
        <v>4.1474246010282604E-3</v>
      </c>
      <c r="Q941">
        <v>9.1686631490498091E-2</v>
      </c>
    </row>
    <row r="942" spans="1:17" x14ac:dyDescent="0.2">
      <c r="A942">
        <v>54</v>
      </c>
      <c r="B942">
        <v>2001</v>
      </c>
      <c r="C942" t="s">
        <v>66</v>
      </c>
      <c r="D942">
        <v>160513.00439199759</v>
      </c>
      <c r="E942">
        <v>110371.297894724</v>
      </c>
      <c r="F942">
        <v>50141.706497273597</v>
      </c>
      <c r="G942">
        <v>0.27137787686571002</v>
      </c>
      <c r="H942">
        <v>4.2234196777434799E-2</v>
      </c>
      <c r="I942">
        <v>109072.28313238399</v>
      </c>
      <c r="J942">
        <v>45470.930670923903</v>
      </c>
      <c r="K942">
        <v>0.26818389550511001</v>
      </c>
      <c r="L942">
        <v>3.83000174458226E-2</v>
      </c>
      <c r="M942">
        <v>1299.0147623396599</v>
      </c>
      <c r="N942">
        <v>4670.7758263496598</v>
      </c>
      <c r="O942">
        <v>3.19398136059974E-3</v>
      </c>
      <c r="P942">
        <v>3.9341793316121703E-3</v>
      </c>
      <c r="Q942">
        <v>0.10070222100046423</v>
      </c>
    </row>
    <row r="943" spans="1:17" x14ac:dyDescent="0.2">
      <c r="A943">
        <v>54</v>
      </c>
      <c r="B943">
        <v>2002</v>
      </c>
      <c r="C943" t="s">
        <v>66</v>
      </c>
      <c r="D943">
        <v>183192.90125494721</v>
      </c>
      <c r="E943">
        <v>124427.970317175</v>
      </c>
      <c r="F943">
        <v>58764.930937772202</v>
      </c>
      <c r="G943">
        <v>0.288864476932297</v>
      </c>
      <c r="H943">
        <v>4.9483578644140998E-2</v>
      </c>
      <c r="I943">
        <v>120628.230973215</v>
      </c>
      <c r="J943">
        <v>51986.115898699798</v>
      </c>
      <c r="K943">
        <v>0.28004323107194701</v>
      </c>
      <c r="L943">
        <v>4.3775411855767901E-2</v>
      </c>
      <c r="M943">
        <v>3799.7393439602401</v>
      </c>
      <c r="N943">
        <v>6778.8150390724404</v>
      </c>
      <c r="O943">
        <v>8.8212458603501003E-3</v>
      </c>
      <c r="P943">
        <v>5.7081667883730402E-3</v>
      </c>
      <c r="Q943">
        <v>0.11319992684054539</v>
      </c>
    </row>
    <row r="944" spans="1:17" x14ac:dyDescent="0.2">
      <c r="A944">
        <v>54</v>
      </c>
      <c r="B944">
        <v>2003</v>
      </c>
      <c r="C944" t="s">
        <v>66</v>
      </c>
      <c r="D944">
        <v>199767.42974088679</v>
      </c>
      <c r="E944">
        <v>125815.745405412</v>
      </c>
      <c r="F944">
        <v>73951.684335474798</v>
      </c>
      <c r="G944">
        <v>0.27356323038586999</v>
      </c>
      <c r="H944">
        <v>6.0126864168954797E-2</v>
      </c>
      <c r="I944">
        <v>121436.894196904</v>
      </c>
      <c r="J944">
        <v>67583.863868181303</v>
      </c>
      <c r="K944">
        <v>0.26404222267639299</v>
      </c>
      <c r="L944">
        <v>5.4949469228869799E-2</v>
      </c>
      <c r="M944">
        <v>4378.8512085082002</v>
      </c>
      <c r="N944">
        <v>6367.8204672935499</v>
      </c>
      <c r="O944">
        <v>9.5210077094773898E-3</v>
      </c>
      <c r="P944">
        <v>5.1773949400849796E-3</v>
      </c>
      <c r="Q944">
        <v>0.118216618677806</v>
      </c>
    </row>
    <row r="945" spans="1:17" x14ac:dyDescent="0.2">
      <c r="A945">
        <v>54</v>
      </c>
      <c r="B945">
        <v>2004</v>
      </c>
      <c r="C945" t="s">
        <v>66</v>
      </c>
      <c r="D945">
        <v>247927.11595977278</v>
      </c>
      <c r="E945">
        <v>149916.29088365499</v>
      </c>
      <c r="F945">
        <v>98010.825076117806</v>
      </c>
      <c r="G945">
        <v>0.30611918925259601</v>
      </c>
      <c r="H945">
        <v>7.7961034259351705E-2</v>
      </c>
      <c r="I945">
        <v>145875.97251561101</v>
      </c>
      <c r="J945">
        <v>94874.785881295204</v>
      </c>
      <c r="K945">
        <v>0.29786912532787102</v>
      </c>
      <c r="L945">
        <v>7.54665255260933E-2</v>
      </c>
      <c r="M945">
        <v>4040.31836804351</v>
      </c>
      <c r="N945">
        <v>3136.0391948225802</v>
      </c>
      <c r="O945">
        <v>8.2500639247252098E-3</v>
      </c>
      <c r="P945">
        <v>2.4945087332583602E-3</v>
      </c>
      <c r="Q945">
        <v>0.14192332774088287</v>
      </c>
    </row>
    <row r="946" spans="1:17" x14ac:dyDescent="0.2">
      <c r="A946">
        <v>54</v>
      </c>
      <c r="B946">
        <v>2005</v>
      </c>
      <c r="C946" t="s">
        <v>66</v>
      </c>
      <c r="D946">
        <v>276764.96458987199</v>
      </c>
      <c r="E946">
        <v>155641.59420182399</v>
      </c>
      <c r="F946">
        <v>121123.370388048</v>
      </c>
      <c r="G946">
        <v>0.29731453489687198</v>
      </c>
      <c r="H946">
        <v>9.5036291530196507E-2</v>
      </c>
      <c r="I946">
        <v>150762.64742860501</v>
      </c>
      <c r="J946">
        <v>118581.91898185499</v>
      </c>
      <c r="K946">
        <v>0.28799452119420299</v>
      </c>
      <c r="L946">
        <v>9.3042208010434904E-2</v>
      </c>
      <c r="M946">
        <v>4878.9467732194798</v>
      </c>
      <c r="N946">
        <v>2541.45140619309</v>
      </c>
      <c r="O946">
        <v>9.3200137026696293E-3</v>
      </c>
      <c r="P946">
        <v>1.9940835197616602E-3</v>
      </c>
      <c r="Q946">
        <v>0.15393042998010462</v>
      </c>
    </row>
    <row r="947" spans="1:17" x14ac:dyDescent="0.2">
      <c r="A947">
        <v>54</v>
      </c>
      <c r="B947">
        <v>2006</v>
      </c>
      <c r="C947" t="s">
        <v>66</v>
      </c>
      <c r="D947">
        <v>292492.38835512701</v>
      </c>
      <c r="E947">
        <v>193948.16796560399</v>
      </c>
      <c r="F947">
        <v>98544.220389523005</v>
      </c>
      <c r="G947">
        <v>0.34975684937170998</v>
      </c>
      <c r="H947">
        <v>7.5662477013148904E-2</v>
      </c>
      <c r="I947">
        <v>188538.023581513</v>
      </c>
      <c r="J947">
        <v>92776.707452370101</v>
      </c>
      <c r="K947">
        <v>0.34000045376212901</v>
      </c>
      <c r="L947">
        <v>7.1234167434916507E-2</v>
      </c>
      <c r="M947">
        <v>5410.14438409169</v>
      </c>
      <c r="N947">
        <v>5767.5129371528501</v>
      </c>
      <c r="O947">
        <v>9.7563956095812893E-3</v>
      </c>
      <c r="P947">
        <v>4.42830957823237E-3</v>
      </c>
      <c r="Q947">
        <v>0.15751297959715566</v>
      </c>
    </row>
    <row r="948" spans="1:17" x14ac:dyDescent="0.2">
      <c r="A948">
        <v>54</v>
      </c>
      <c r="B948">
        <v>2007</v>
      </c>
      <c r="C948" t="s">
        <v>66</v>
      </c>
      <c r="D948">
        <v>376834.29186240601</v>
      </c>
      <c r="E948">
        <v>209038.370984615</v>
      </c>
      <c r="F948">
        <v>167795.92087779101</v>
      </c>
      <c r="G948">
        <v>0.36074077816747802</v>
      </c>
      <c r="H948">
        <v>0.12613680010912801</v>
      </c>
      <c r="I948">
        <v>203698.94344033301</v>
      </c>
      <c r="J948">
        <v>164265.415208591</v>
      </c>
      <c r="K948">
        <v>0.35152644475002698</v>
      </c>
      <c r="L948">
        <v>0.123482822077061</v>
      </c>
      <c r="M948">
        <v>5339.4275442818398</v>
      </c>
      <c r="N948">
        <v>3530.5056692001599</v>
      </c>
      <c r="O948">
        <v>9.2143334174512002E-3</v>
      </c>
      <c r="P948">
        <v>2.6539780320665998E-3</v>
      </c>
      <c r="Q948">
        <v>0.19732239222192136</v>
      </c>
    </row>
    <row r="949" spans="1:17" x14ac:dyDescent="0.2">
      <c r="A949">
        <v>54</v>
      </c>
      <c r="B949">
        <v>2008</v>
      </c>
      <c r="C949" t="s">
        <v>66</v>
      </c>
      <c r="D949">
        <v>343532.56271622499</v>
      </c>
      <c r="E949">
        <v>211505.335184731</v>
      </c>
      <c r="F949">
        <v>132027.22753149399</v>
      </c>
      <c r="G949">
        <v>0.35568742517572999</v>
      </c>
      <c r="H949">
        <v>9.7571829286492495E-2</v>
      </c>
      <c r="I949">
        <v>205903.32390768299</v>
      </c>
      <c r="J949">
        <v>127541.67123195301</v>
      </c>
      <c r="K949">
        <v>0.346266551866798</v>
      </c>
      <c r="L949">
        <v>9.4256877198982403E-2</v>
      </c>
      <c r="M949">
        <v>5602.0112770474298</v>
      </c>
      <c r="N949">
        <v>4485.5562995402597</v>
      </c>
      <c r="O949">
        <v>9.4208733089313195E-3</v>
      </c>
      <c r="P949">
        <v>3.3149520875100798E-3</v>
      </c>
      <c r="Q949">
        <v>0.17637253583605403</v>
      </c>
    </row>
    <row r="950" spans="1:17" x14ac:dyDescent="0.2">
      <c r="A950">
        <v>54</v>
      </c>
      <c r="B950">
        <v>2009</v>
      </c>
      <c r="C950" t="s">
        <v>66</v>
      </c>
      <c r="D950">
        <v>375427.422771969</v>
      </c>
      <c r="E950">
        <v>225712.637327698</v>
      </c>
      <c r="F950">
        <v>149714.78544427099</v>
      </c>
      <c r="G950">
        <v>0.37314828462602401</v>
      </c>
      <c r="H950">
        <v>0.108689073556302</v>
      </c>
      <c r="I950">
        <v>219411.371136006</v>
      </c>
      <c r="J950">
        <v>141592.06108811701</v>
      </c>
      <c r="K950">
        <v>0.36273102709786897</v>
      </c>
      <c r="L950">
        <v>0.10279218513339999</v>
      </c>
      <c r="M950">
        <v>6301.2661916918196</v>
      </c>
      <c r="N950">
        <v>8122.7243561545001</v>
      </c>
      <c r="O950">
        <v>1.0417257528155401E-2</v>
      </c>
      <c r="P950">
        <v>5.8968884229024096E-3</v>
      </c>
      <c r="Q950">
        <v>0.18938535550379093</v>
      </c>
    </row>
    <row r="951" spans="1:17" x14ac:dyDescent="0.2">
      <c r="A951">
        <v>54</v>
      </c>
      <c r="B951">
        <v>2010</v>
      </c>
      <c r="C951" t="s">
        <v>66</v>
      </c>
      <c r="D951">
        <v>401340.44624141802</v>
      </c>
      <c r="E951">
        <v>232623.385985292</v>
      </c>
      <c r="F951">
        <v>168717.06025612599</v>
      </c>
      <c r="G951">
        <v>0.38274870646718101</v>
      </c>
      <c r="H951">
        <v>0.123190941564171</v>
      </c>
      <c r="I951">
        <v>229094.87344983601</v>
      </c>
      <c r="J951">
        <v>160963.031911445</v>
      </c>
      <c r="K951">
        <v>0.37694304078581098</v>
      </c>
      <c r="L951">
        <v>0.11752923757735199</v>
      </c>
      <c r="M951">
        <v>3528.5125354556899</v>
      </c>
      <c r="N951">
        <v>7754.0283446808498</v>
      </c>
      <c r="O951">
        <v>5.8056656813700001E-3</v>
      </c>
      <c r="P951">
        <v>5.6617039868191096E-3</v>
      </c>
      <c r="Q951">
        <v>0.20297111473316012</v>
      </c>
    </row>
    <row r="952" spans="1:17" x14ac:dyDescent="0.2">
      <c r="A952">
        <v>54</v>
      </c>
      <c r="B952">
        <v>2011</v>
      </c>
      <c r="C952" t="s">
        <v>66</v>
      </c>
      <c r="D952">
        <v>388682.531148337</v>
      </c>
      <c r="E952">
        <v>254365.45906330901</v>
      </c>
      <c r="F952">
        <v>134317.07208502799</v>
      </c>
      <c r="G952">
        <v>0.38561991874017398</v>
      </c>
      <c r="H952">
        <v>9.7746182006872004E-2</v>
      </c>
      <c r="I952">
        <v>249237.51816725399</v>
      </c>
      <c r="J952">
        <v>128951.54877948599</v>
      </c>
      <c r="K952">
        <v>0.37784592238499598</v>
      </c>
      <c r="L952">
        <v>9.3841544945891794E-2</v>
      </c>
      <c r="M952">
        <v>5127.9408960555802</v>
      </c>
      <c r="N952">
        <v>5365.52330554125</v>
      </c>
      <c r="O952">
        <v>7.7739963551780901E-3</v>
      </c>
      <c r="P952">
        <v>3.9046370609801999E-3</v>
      </c>
      <c r="Q952">
        <v>0.1911144178452604</v>
      </c>
    </row>
    <row r="953" spans="1:17" x14ac:dyDescent="0.2">
      <c r="A953">
        <v>54</v>
      </c>
      <c r="B953">
        <v>2012</v>
      </c>
      <c r="C953" t="s">
        <v>66</v>
      </c>
      <c r="D953">
        <v>403727.15985954902</v>
      </c>
      <c r="E953">
        <v>267828.96893561998</v>
      </c>
      <c r="F953">
        <v>135898.19092392901</v>
      </c>
      <c r="G953">
        <v>0.38132959883684298</v>
      </c>
      <c r="H953">
        <v>9.9112237124963906E-2</v>
      </c>
      <c r="I953">
        <v>262858.68930616399</v>
      </c>
      <c r="J953">
        <v>131103.39009678701</v>
      </c>
      <c r="K953">
        <v>0.37425301281726697</v>
      </c>
      <c r="L953">
        <v>9.5615329378688496E-2</v>
      </c>
      <c r="M953">
        <v>4970.2796294555601</v>
      </c>
      <c r="N953">
        <v>4794.8008271422204</v>
      </c>
      <c r="O953">
        <v>7.0765860195758402E-3</v>
      </c>
      <c r="P953">
        <v>3.4969077462753502E-3</v>
      </c>
      <c r="Q953">
        <v>0.19470711194503157</v>
      </c>
    </row>
    <row r="954" spans="1:17" x14ac:dyDescent="0.2">
      <c r="A954">
        <v>54</v>
      </c>
      <c r="B954">
        <v>2013</v>
      </c>
      <c r="C954" t="s">
        <v>66</v>
      </c>
      <c r="D954">
        <v>412887.63184219797</v>
      </c>
      <c r="E954">
        <v>275670.355400189</v>
      </c>
      <c r="F954">
        <v>137217.276442009</v>
      </c>
      <c r="G954">
        <v>0.37638712953055298</v>
      </c>
      <c r="H954">
        <v>9.9782245454193993E-2</v>
      </c>
      <c r="I954">
        <v>269087.45635842899</v>
      </c>
      <c r="J954">
        <v>129244.663978492</v>
      </c>
      <c r="K954">
        <v>0.36739915376246401</v>
      </c>
      <c r="L954">
        <v>9.3984687053579694E-2</v>
      </c>
      <c r="M954">
        <v>6582.8990417600398</v>
      </c>
      <c r="N954">
        <v>7972.6124635166898</v>
      </c>
      <c r="O954">
        <v>8.9879757680893894E-3</v>
      </c>
      <c r="P954">
        <v>5.7975584006143303E-3</v>
      </c>
      <c r="Q954">
        <v>0.1959061233560897</v>
      </c>
    </row>
    <row r="955" spans="1:17" x14ac:dyDescent="0.2">
      <c r="A955">
        <v>54</v>
      </c>
      <c r="B955">
        <v>2014</v>
      </c>
      <c r="C955" t="s">
        <v>66</v>
      </c>
      <c r="D955">
        <v>459881.05520908203</v>
      </c>
      <c r="E955">
        <v>313043.88937145303</v>
      </c>
      <c r="F955">
        <v>146837.165837629</v>
      </c>
      <c r="G955">
        <v>0.40863510596521502</v>
      </c>
      <c r="H955">
        <v>0.108026793069222</v>
      </c>
      <c r="I955">
        <v>306229.904381937</v>
      </c>
      <c r="J955">
        <v>135849.35247626301</v>
      </c>
      <c r="K955">
        <v>0.39974039959088897</v>
      </c>
      <c r="L955">
        <v>9.9943156794301699E-2</v>
      </c>
      <c r="M955">
        <v>6813.9849895158204</v>
      </c>
      <c r="N955">
        <v>10987.813361365899</v>
      </c>
      <c r="O955">
        <v>8.8947063743263794E-3</v>
      </c>
      <c r="P955">
        <v>8.0836362749200693E-3</v>
      </c>
      <c r="Q955">
        <v>0.21638018505756521</v>
      </c>
    </row>
    <row r="956" spans="1:17" x14ac:dyDescent="0.2">
      <c r="A956">
        <v>54</v>
      </c>
      <c r="B956">
        <v>2015</v>
      </c>
      <c r="C956" t="s">
        <v>66</v>
      </c>
      <c r="D956">
        <v>525282.65241750097</v>
      </c>
      <c r="E956">
        <v>344528.257059492</v>
      </c>
      <c r="F956">
        <v>180754.395358009</v>
      </c>
      <c r="G956">
        <v>0.43199522861716699</v>
      </c>
      <c r="H956">
        <v>0.13442376820799101</v>
      </c>
      <c r="I956">
        <v>336788.865477279</v>
      </c>
      <c r="J956">
        <v>168975.86636901501</v>
      </c>
      <c r="K956">
        <v>0.42229100213527798</v>
      </c>
      <c r="L956">
        <v>0.12566428964863599</v>
      </c>
      <c r="M956">
        <v>7739.3915822128502</v>
      </c>
      <c r="N956">
        <v>11778.528988994</v>
      </c>
      <c r="O956">
        <v>9.7042264818891204E-3</v>
      </c>
      <c r="P956">
        <v>8.7594785593548396E-3</v>
      </c>
      <c r="Q956">
        <v>0.24520837208463422</v>
      </c>
    </row>
    <row r="957" spans="1:17" x14ac:dyDescent="0.2">
      <c r="A957">
        <v>54</v>
      </c>
      <c r="B957">
        <v>2016</v>
      </c>
      <c r="C957" t="s">
        <v>66</v>
      </c>
      <c r="D957">
        <v>530327.35837812698</v>
      </c>
      <c r="E957">
        <v>351915.84392370802</v>
      </c>
      <c r="F957">
        <v>178411.514454419</v>
      </c>
      <c r="G957">
        <v>0.42250827666125901</v>
      </c>
      <c r="H957">
        <v>0.13344498664180701</v>
      </c>
      <c r="I957">
        <v>342948.32822423999</v>
      </c>
      <c r="J957">
        <v>161073.311662369</v>
      </c>
      <c r="K957">
        <v>0.41174192536013299</v>
      </c>
      <c r="L957">
        <v>0.120476674327138</v>
      </c>
      <c r="M957">
        <v>8967.51569946776</v>
      </c>
      <c r="N957">
        <v>17338.202792050401</v>
      </c>
      <c r="O957">
        <v>1.07663513011261E-2</v>
      </c>
      <c r="P957">
        <v>1.2968312314669699E-2</v>
      </c>
      <c r="Q957">
        <v>0.24440317251796392</v>
      </c>
    </row>
    <row r="958" spans="1:17" x14ac:dyDescent="0.2">
      <c r="A958">
        <v>54</v>
      </c>
      <c r="B958">
        <v>2017</v>
      </c>
      <c r="C958" t="s">
        <v>66</v>
      </c>
      <c r="D958">
        <v>544365.17943464406</v>
      </c>
      <c r="E958">
        <v>373858.798688746</v>
      </c>
      <c r="F958">
        <v>170506.380745898</v>
      </c>
      <c r="G958">
        <v>0.43253843212381499</v>
      </c>
      <c r="H958">
        <v>0.128201432418733</v>
      </c>
      <c r="I958">
        <v>366078.22137003997</v>
      </c>
      <c r="J958">
        <v>157073.927811359</v>
      </c>
      <c r="K958">
        <v>0.42353664127054402</v>
      </c>
      <c r="L958">
        <v>0.11810175345321999</v>
      </c>
      <c r="M958">
        <v>7780.5773187059003</v>
      </c>
      <c r="N958">
        <v>13432.452934539</v>
      </c>
      <c r="O958">
        <v>9.0017908532708003E-3</v>
      </c>
      <c r="P958">
        <v>1.0099678965513101E-2</v>
      </c>
      <c r="Q958">
        <v>0.24807868067448258</v>
      </c>
    </row>
    <row r="959" spans="1:17" x14ac:dyDescent="0.2">
      <c r="A959">
        <v>54</v>
      </c>
      <c r="B959">
        <v>2018</v>
      </c>
      <c r="C959" t="s">
        <v>66</v>
      </c>
      <c r="D959">
        <v>577078.11134353396</v>
      </c>
      <c r="E959">
        <v>406409.050223723</v>
      </c>
      <c r="F959">
        <v>170669.061119811</v>
      </c>
      <c r="G959">
        <v>0.45426775776783301</v>
      </c>
      <c r="H959">
        <v>0.12933367119310599</v>
      </c>
      <c r="I959">
        <v>397822.06249623699</v>
      </c>
      <c r="J959">
        <v>159036.03472661</v>
      </c>
      <c r="K959">
        <v>0.44466956683483699</v>
      </c>
      <c r="L959">
        <v>0.120518119032408</v>
      </c>
      <c r="M959">
        <v>8586.9877274855899</v>
      </c>
      <c r="N959">
        <v>11633.0263932014</v>
      </c>
      <c r="O959">
        <v>9.5981909329958207E-3</v>
      </c>
      <c r="P959">
        <v>8.8155521606979505E-3</v>
      </c>
      <c r="Q959">
        <v>0.26062022191449186</v>
      </c>
    </row>
    <row r="960" spans="1:17" x14ac:dyDescent="0.2">
      <c r="A960">
        <v>54</v>
      </c>
      <c r="B960">
        <v>2019</v>
      </c>
      <c r="C960" t="s">
        <v>66</v>
      </c>
      <c r="D960">
        <v>665790.226948041</v>
      </c>
      <c r="E960">
        <v>474517.54983556498</v>
      </c>
      <c r="F960">
        <v>196521.42489919299</v>
      </c>
      <c r="G960">
        <v>0.51391184139731905</v>
      </c>
      <c r="H960">
        <v>0.15018539871800099</v>
      </c>
      <c r="I960">
        <v>458151.83386398799</v>
      </c>
      <c r="J960">
        <v>179721.618168402</v>
      </c>
      <c r="K960">
        <v>0.49618744904628198</v>
      </c>
      <c r="L960">
        <v>0.13734666791018499</v>
      </c>
      <c r="M960">
        <v>16365.715971576699</v>
      </c>
      <c r="N960">
        <v>16799.806730790799</v>
      </c>
      <c r="O960">
        <v>1.7724392351037399E-2</v>
      </c>
      <c r="P960">
        <v>1.2838730807815999E-2</v>
      </c>
      <c r="Q960">
        <v>0.29968190108616849</v>
      </c>
    </row>
    <row r="961" spans="1:17" x14ac:dyDescent="0.2">
      <c r="A961">
        <v>54</v>
      </c>
      <c r="B961">
        <v>2020</v>
      </c>
      <c r="C961" t="s">
        <v>66</v>
      </c>
      <c r="D961">
        <v>641798.32959318301</v>
      </c>
      <c r="E961">
        <v>469268.80204884801</v>
      </c>
      <c r="F961">
        <v>188686.60745111099</v>
      </c>
      <c r="G961">
        <v>0.494042977894181</v>
      </c>
      <c r="H961">
        <v>0.14540836087478001</v>
      </c>
      <c r="I961">
        <v>456528.28503192199</v>
      </c>
      <c r="J961">
        <v>170470.64485222599</v>
      </c>
      <c r="K961">
        <v>0.48062984891677601</v>
      </c>
      <c r="L961">
        <v>0.131370516329048</v>
      </c>
      <c r="M961">
        <v>12740.5170169259</v>
      </c>
      <c r="N961">
        <v>18215.9625988853</v>
      </c>
      <c r="O961">
        <v>1.3413128977405001E-2</v>
      </c>
      <c r="P961">
        <v>1.4037844545731801E-2</v>
      </c>
      <c r="Q961">
        <v>0.28977934587324272</v>
      </c>
    </row>
    <row r="962" spans="1:17" x14ac:dyDescent="0.2">
      <c r="A962">
        <v>54</v>
      </c>
      <c r="B962">
        <v>2021</v>
      </c>
      <c r="C962" t="s">
        <v>66</v>
      </c>
      <c r="D962">
        <v>685520.91311150393</v>
      </c>
      <c r="E962">
        <v>410451.97718414699</v>
      </c>
      <c r="F962">
        <v>275068.935927357</v>
      </c>
      <c r="G962">
        <v>0.41799630151601402</v>
      </c>
      <c r="H962">
        <v>0.22473295314283501</v>
      </c>
      <c r="I962">
        <v>396449.81038806197</v>
      </c>
      <c r="J962">
        <v>247979.84596488299</v>
      </c>
      <c r="K962">
        <v>0.40373676749177401</v>
      </c>
      <c r="L962">
        <v>0.20260100587407401</v>
      </c>
      <c r="M962">
        <v>14002.166796085099</v>
      </c>
      <c r="N962">
        <v>27089.089962473201</v>
      </c>
      <c r="O962">
        <v>1.425953402424E-2</v>
      </c>
      <c r="P962">
        <v>2.21319472687613E-2</v>
      </c>
      <c r="Q962">
        <v>0.31076241110587671</v>
      </c>
    </row>
    <row r="963" spans="1:17" x14ac:dyDescent="0.2">
      <c r="A963">
        <v>54</v>
      </c>
      <c r="B963">
        <v>2022</v>
      </c>
      <c r="C963" t="s">
        <v>66</v>
      </c>
      <c r="D963">
        <v>688599.24201525201</v>
      </c>
      <c r="E963">
        <v>482811.564463933</v>
      </c>
      <c r="F963">
        <v>205787.67755131901</v>
      </c>
      <c r="G963">
        <v>0.48187513107652302</v>
      </c>
      <c r="H963">
        <v>0.16632941476603699</v>
      </c>
      <c r="I963">
        <v>468338.48279844702</v>
      </c>
      <c r="J963">
        <v>190261.721036203</v>
      </c>
      <c r="K963">
        <v>0.46743012056319599</v>
      </c>
      <c r="L963">
        <v>0.15378044540319399</v>
      </c>
      <c r="M963">
        <v>14473.081665486799</v>
      </c>
      <c r="N963">
        <v>15525.9565151155</v>
      </c>
      <c r="O963">
        <v>1.4445010513327699E-2</v>
      </c>
      <c r="P963">
        <v>1.25489693628429E-2</v>
      </c>
      <c r="Q963">
        <v>0.30752392295224568</v>
      </c>
    </row>
    <row r="964" spans="1:17" x14ac:dyDescent="0.2">
      <c r="A964">
        <v>61</v>
      </c>
      <c r="B964">
        <v>1986</v>
      </c>
      <c r="C964" t="s">
        <v>67</v>
      </c>
      <c r="D964">
        <v>3320969.6586642722</v>
      </c>
      <c r="E964">
        <v>950481.27378990198</v>
      </c>
      <c r="F964">
        <v>2370488.3848743699</v>
      </c>
      <c r="G964">
        <v>0.239467500549812</v>
      </c>
      <c r="H964">
        <v>0.16618023440645699</v>
      </c>
      <c r="I964">
        <v>921012.76328282396</v>
      </c>
      <c r="J964">
        <v>2225480.4512253301</v>
      </c>
      <c r="K964">
        <v>0.232043103299019</v>
      </c>
      <c r="L964">
        <v>0.15601462779207501</v>
      </c>
      <c r="M964">
        <v>29468.510507077899</v>
      </c>
      <c r="N964">
        <v>145007.93364903799</v>
      </c>
      <c r="O964">
        <v>7.4243972507928397E-3</v>
      </c>
      <c r="P964">
        <v>1.0165606614381401E-2</v>
      </c>
      <c r="Q964">
        <v>0.18213353362206292</v>
      </c>
    </row>
    <row r="965" spans="1:17" x14ac:dyDescent="0.2">
      <c r="A965">
        <v>61</v>
      </c>
      <c r="B965">
        <v>1987</v>
      </c>
      <c r="C965" t="s">
        <v>67</v>
      </c>
      <c r="D965">
        <v>3440562.2588516679</v>
      </c>
      <c r="E965">
        <v>992863.07083862799</v>
      </c>
      <c r="F965">
        <v>2447699.18801304</v>
      </c>
      <c r="G965">
        <v>0.24296322372760301</v>
      </c>
      <c r="H965">
        <v>0.168830400017107</v>
      </c>
      <c r="I965">
        <v>957192.32627561898</v>
      </c>
      <c r="J965">
        <v>2311243.2846185099</v>
      </c>
      <c r="K965">
        <v>0.23423424654399999</v>
      </c>
      <c r="L965">
        <v>0.15941833465073499</v>
      </c>
      <c r="M965">
        <v>35670.744563009299</v>
      </c>
      <c r="N965">
        <v>136455.903394528</v>
      </c>
      <c r="O965">
        <v>8.7289771836032409E-3</v>
      </c>
      <c r="P965">
        <v>9.41206536637176E-3</v>
      </c>
      <c r="Q965">
        <v>0.18513122615841987</v>
      </c>
    </row>
    <row r="966" spans="1:17" x14ac:dyDescent="0.2">
      <c r="A966">
        <v>61</v>
      </c>
      <c r="B966">
        <v>1988</v>
      </c>
      <c r="C966" t="s">
        <v>67</v>
      </c>
      <c r="D966">
        <v>3627116.96451749</v>
      </c>
      <c r="E966">
        <v>1215864.7742447399</v>
      </c>
      <c r="F966">
        <v>2411252.1902727499</v>
      </c>
      <c r="G966">
        <v>0.26992246137597298</v>
      </c>
      <c r="H966">
        <v>0.16337841910190601</v>
      </c>
      <c r="I966">
        <v>1174864.53363616</v>
      </c>
      <c r="J966">
        <v>2276044.4006354702</v>
      </c>
      <c r="K966">
        <v>0.26082039172439597</v>
      </c>
      <c r="L966">
        <v>0.154217189509118</v>
      </c>
      <c r="M966">
        <v>41000.240608578599</v>
      </c>
      <c r="N966">
        <v>135207.789637279</v>
      </c>
      <c r="O966">
        <v>9.10206965157709E-3</v>
      </c>
      <c r="P966">
        <v>9.16122959278802E-3</v>
      </c>
      <c r="Q966">
        <v>0.1882926329902303</v>
      </c>
    </row>
    <row r="967" spans="1:17" x14ac:dyDescent="0.2">
      <c r="A967">
        <v>61</v>
      </c>
      <c r="B967">
        <v>1989</v>
      </c>
      <c r="C967" t="s">
        <v>67</v>
      </c>
      <c r="D967">
        <v>4366624.13407706</v>
      </c>
      <c r="E967">
        <v>1356116.5002478301</v>
      </c>
      <c r="F967">
        <v>3010507.63382923</v>
      </c>
      <c r="G967">
        <v>0.27601316275003701</v>
      </c>
      <c r="H967">
        <v>0.20014309826729099</v>
      </c>
      <c r="I967">
        <v>1311785.1799701501</v>
      </c>
      <c r="J967">
        <v>2813325.6296191299</v>
      </c>
      <c r="K967">
        <v>0.26699031853533201</v>
      </c>
      <c r="L967">
        <v>0.18703414056138901</v>
      </c>
      <c r="M967">
        <v>44331.320277679799</v>
      </c>
      <c r="N967">
        <v>197182.00421009801</v>
      </c>
      <c r="O967">
        <v>9.0228442147050805E-3</v>
      </c>
      <c r="P967">
        <v>1.31089577059022E-2</v>
      </c>
      <c r="Q967">
        <v>0.21882348106737415</v>
      </c>
    </row>
    <row r="968" spans="1:17" x14ac:dyDescent="0.2">
      <c r="A968">
        <v>61</v>
      </c>
      <c r="B968">
        <v>1990</v>
      </c>
      <c r="C968" t="s">
        <v>67</v>
      </c>
      <c r="D968">
        <v>5099687.9891507505</v>
      </c>
      <c r="E968">
        <v>1801349.27989689</v>
      </c>
      <c r="F968">
        <v>3298338.7092538602</v>
      </c>
      <c r="G968">
        <v>0.33964348711250503</v>
      </c>
      <c r="H968">
        <v>0.214832315431433</v>
      </c>
      <c r="I968">
        <v>1752256.24561571</v>
      </c>
      <c r="J968">
        <v>3096671.3564220602</v>
      </c>
      <c r="K968">
        <v>0.330387020561416</v>
      </c>
      <c r="L968">
        <v>0.201697016672021</v>
      </c>
      <c r="M968">
        <v>49093.034281178501</v>
      </c>
      <c r="N968">
        <v>201667.3528318</v>
      </c>
      <c r="O968">
        <v>9.2564665510886605E-3</v>
      </c>
      <c r="P968">
        <v>1.31352987594122E-2</v>
      </c>
      <c r="Q968">
        <v>0.24687777364153163</v>
      </c>
    </row>
    <row r="969" spans="1:17" x14ac:dyDescent="0.2">
      <c r="A969">
        <v>61</v>
      </c>
      <c r="B969">
        <v>1991</v>
      </c>
      <c r="C969" t="s">
        <v>67</v>
      </c>
      <c r="D969">
        <v>5353187.0116928294</v>
      </c>
      <c r="E969">
        <v>1915704.4539660099</v>
      </c>
      <c r="F969">
        <v>3437482.55772682</v>
      </c>
      <c r="G969">
        <v>0.34388635517764798</v>
      </c>
      <c r="H969">
        <v>0.22738449273342901</v>
      </c>
      <c r="I969">
        <v>1867024.7090885399</v>
      </c>
      <c r="J969">
        <v>3211536.0545624699</v>
      </c>
      <c r="K969">
        <v>0.33514789867814199</v>
      </c>
      <c r="L969">
        <v>0.212438458784418</v>
      </c>
      <c r="M969">
        <v>48679.744877473</v>
      </c>
      <c r="N969">
        <v>225946.50316435401</v>
      </c>
      <c r="O969">
        <v>8.7384564995060306E-3</v>
      </c>
      <c r="P969">
        <v>1.49460339490111E-2</v>
      </c>
      <c r="Q969">
        <v>0.25875510083205333</v>
      </c>
    </row>
    <row r="970" spans="1:17" x14ac:dyDescent="0.2">
      <c r="A970">
        <v>61</v>
      </c>
      <c r="B970">
        <v>1992</v>
      </c>
      <c r="C970" t="s">
        <v>67</v>
      </c>
      <c r="D970">
        <v>5083707.9147337098</v>
      </c>
      <c r="E970">
        <v>1919463.01232858</v>
      </c>
      <c r="F970">
        <v>3164244.9024051302</v>
      </c>
      <c r="G970">
        <v>0.32410863340040302</v>
      </c>
      <c r="H970">
        <v>0.21091905385357201</v>
      </c>
      <c r="I970">
        <v>1878941.4959764299</v>
      </c>
      <c r="J970">
        <v>2973040.6551916101</v>
      </c>
      <c r="K970">
        <v>0.31726642117549803</v>
      </c>
      <c r="L970">
        <v>0.19817395347135799</v>
      </c>
      <c r="M970">
        <v>40521.516352147897</v>
      </c>
      <c r="N970">
        <v>191204.247213522</v>
      </c>
      <c r="O970">
        <v>6.8422122249045597E-3</v>
      </c>
      <c r="P970">
        <v>1.27451003822134E-2</v>
      </c>
      <c r="Q970">
        <v>0.24295527963576649</v>
      </c>
    </row>
    <row r="971" spans="1:17" x14ac:dyDescent="0.2">
      <c r="A971">
        <v>61</v>
      </c>
      <c r="B971">
        <v>1993</v>
      </c>
      <c r="C971" t="s">
        <v>67</v>
      </c>
      <c r="D971">
        <v>5833249.0446425797</v>
      </c>
      <c r="E971">
        <v>2467622.0947256298</v>
      </c>
      <c r="F971">
        <v>3365626.94991695</v>
      </c>
      <c r="G971">
        <v>0.39990047145094798</v>
      </c>
      <c r="H971">
        <v>0.22635930690038999</v>
      </c>
      <c r="I971">
        <v>2413499.8233339</v>
      </c>
      <c r="J971">
        <v>3161978.85698904</v>
      </c>
      <c r="K971">
        <v>0.39112946802550003</v>
      </c>
      <c r="L971">
        <v>0.21266270836088599</v>
      </c>
      <c r="M971">
        <v>54122.271391729802</v>
      </c>
      <c r="N971">
        <v>203648.092927908</v>
      </c>
      <c r="O971">
        <v>8.77100342544768E-3</v>
      </c>
      <c r="P971">
        <v>1.3696598539504E-2</v>
      </c>
      <c r="Q971">
        <v>0.27725745131449542</v>
      </c>
    </row>
    <row r="972" spans="1:17" x14ac:dyDescent="0.2">
      <c r="A972">
        <v>61</v>
      </c>
      <c r="B972">
        <v>1994</v>
      </c>
      <c r="C972" t="s">
        <v>67</v>
      </c>
      <c r="D972">
        <v>6199497.3058688203</v>
      </c>
      <c r="E972">
        <v>2940707.2308459901</v>
      </c>
      <c r="F972">
        <v>3258790.0750228302</v>
      </c>
      <c r="G972">
        <v>0.45648098606982401</v>
      </c>
      <c r="H972">
        <v>0.220245436303634</v>
      </c>
      <c r="I972">
        <v>2894649.9358612099</v>
      </c>
      <c r="J972">
        <v>3079592.0360818198</v>
      </c>
      <c r="K972">
        <v>0.449331590438109</v>
      </c>
      <c r="L972">
        <v>0.20813433084341401</v>
      </c>
      <c r="M972">
        <v>46057.294984779597</v>
      </c>
      <c r="N972">
        <v>179198.03894101299</v>
      </c>
      <c r="O972">
        <v>7.1493956317142896E-3</v>
      </c>
      <c r="P972">
        <v>1.21111054602198E-2</v>
      </c>
      <c r="Q972">
        <v>0.29190177412303353</v>
      </c>
    </row>
    <row r="973" spans="1:17" x14ac:dyDescent="0.2">
      <c r="A973">
        <v>61</v>
      </c>
      <c r="B973">
        <v>1995</v>
      </c>
      <c r="C973" t="s">
        <v>67</v>
      </c>
      <c r="D973">
        <v>6135268.0373777002</v>
      </c>
      <c r="E973">
        <v>2914100.0409473702</v>
      </c>
      <c r="F973">
        <v>3221167.99643033</v>
      </c>
      <c r="G973">
        <v>0.43177255893375299</v>
      </c>
      <c r="H973">
        <v>0.219240130247325</v>
      </c>
      <c r="I973">
        <v>2839015.6225583199</v>
      </c>
      <c r="J973">
        <v>3020784.7393236398</v>
      </c>
      <c r="K973">
        <v>0.42064754915085101</v>
      </c>
      <c r="L973">
        <v>0.20560158316249799</v>
      </c>
      <c r="M973">
        <v>75084.418389050799</v>
      </c>
      <c r="N973">
        <v>200383.25710668601</v>
      </c>
      <c r="O973">
        <v>1.11250097829014E-2</v>
      </c>
      <c r="P973">
        <v>1.3638547084827E-2</v>
      </c>
      <c r="Q973">
        <v>0.28613887097177726</v>
      </c>
    </row>
    <row r="974" spans="1:17" x14ac:dyDescent="0.2">
      <c r="A974">
        <v>61</v>
      </c>
      <c r="B974">
        <v>1996</v>
      </c>
      <c r="C974" t="s">
        <v>67</v>
      </c>
      <c r="D974">
        <v>6073545.9666176606</v>
      </c>
      <c r="E974">
        <v>2663103.3863337701</v>
      </c>
      <c r="F974">
        <v>3410442.58028389</v>
      </c>
      <c r="G974">
        <v>0.37400257621212102</v>
      </c>
      <c r="H974">
        <v>0.234375126682667</v>
      </c>
      <c r="I974">
        <v>2633448.78925069</v>
      </c>
      <c r="J974">
        <v>3241931.8579416298</v>
      </c>
      <c r="K974">
        <v>0.36983792539063298</v>
      </c>
      <c r="L974">
        <v>0.222794599825338</v>
      </c>
      <c r="M974">
        <v>29654.597083079199</v>
      </c>
      <c r="N974">
        <v>168510.72234226001</v>
      </c>
      <c r="O974">
        <v>4.1646508214886304E-3</v>
      </c>
      <c r="P974">
        <v>1.15805268573287E-2</v>
      </c>
      <c r="Q974">
        <v>0.28025159892368706</v>
      </c>
    </row>
    <row r="975" spans="1:17" x14ac:dyDescent="0.2">
      <c r="A975">
        <v>61</v>
      </c>
      <c r="B975">
        <v>1997</v>
      </c>
      <c r="C975" t="s">
        <v>67</v>
      </c>
      <c r="D975">
        <v>6475525.7941468004</v>
      </c>
      <c r="E975">
        <v>2948472.33529572</v>
      </c>
      <c r="F975">
        <v>3527053.4588510799</v>
      </c>
      <c r="G975">
        <v>0.394720310823723</v>
      </c>
      <c r="H975">
        <v>0.24444520717965501</v>
      </c>
      <c r="I975">
        <v>2906474.2925933301</v>
      </c>
      <c r="J975">
        <v>3317028.6342157801</v>
      </c>
      <c r="K975">
        <v>0.38909791434707097</v>
      </c>
      <c r="L975">
        <v>0.22988927192950701</v>
      </c>
      <c r="M975">
        <v>41998.042702386301</v>
      </c>
      <c r="N975">
        <v>210024.82463530201</v>
      </c>
      <c r="O975">
        <v>5.6223964766524597E-3</v>
      </c>
      <c r="P975">
        <v>1.4555935250148E-2</v>
      </c>
      <c r="Q975">
        <v>0.29570520033288278</v>
      </c>
    </row>
    <row r="976" spans="1:17" x14ac:dyDescent="0.2">
      <c r="A976">
        <v>61</v>
      </c>
      <c r="B976">
        <v>1998</v>
      </c>
      <c r="C976" t="s">
        <v>67</v>
      </c>
      <c r="D976">
        <v>6657619.0481979903</v>
      </c>
      <c r="E976">
        <v>3136695.51429587</v>
      </c>
      <c r="F976">
        <v>3520923.5339021198</v>
      </c>
      <c r="G976">
        <v>0.40963879035529199</v>
      </c>
      <c r="H976">
        <v>0.245113705404294</v>
      </c>
      <c r="I976">
        <v>3103385.0267745098</v>
      </c>
      <c r="J976">
        <v>3361194.4286121498</v>
      </c>
      <c r="K976">
        <v>0.405288585576981</v>
      </c>
      <c r="L976">
        <v>0.23399395444078799</v>
      </c>
      <c r="M976">
        <v>33310.487521358402</v>
      </c>
      <c r="N976">
        <v>159729.10528997501</v>
      </c>
      <c r="O976">
        <v>4.3502047783102798E-3</v>
      </c>
      <c r="P976">
        <v>1.1119750963505801E-2</v>
      </c>
      <c r="Q976">
        <v>0.30232122356608226</v>
      </c>
    </row>
    <row r="977" spans="1:17" x14ac:dyDescent="0.2">
      <c r="A977">
        <v>61</v>
      </c>
      <c r="B977">
        <v>1999</v>
      </c>
      <c r="C977" t="s">
        <v>67</v>
      </c>
      <c r="D977">
        <v>6899725.6837786995</v>
      </c>
      <c r="E977">
        <v>3300937.17310138</v>
      </c>
      <c r="F977">
        <v>3598788.51067732</v>
      </c>
      <c r="G977">
        <v>0.410076682631486</v>
      </c>
      <c r="H977">
        <v>0.25038533250176997</v>
      </c>
      <c r="I977">
        <v>3246769.16623426</v>
      </c>
      <c r="J977">
        <v>3442914.8239540099</v>
      </c>
      <c r="K977">
        <v>0.40334737050102898</v>
      </c>
      <c r="L977">
        <v>0.23954043712581299</v>
      </c>
      <c r="M977">
        <v>54168.006867122604</v>
      </c>
      <c r="N977">
        <v>155873.68672330899</v>
      </c>
      <c r="O977">
        <v>6.7293121304574897E-3</v>
      </c>
      <c r="P977">
        <v>1.08448953759572E-2</v>
      </c>
      <c r="Q977">
        <v>0.30771353914512789</v>
      </c>
    </row>
    <row r="978" spans="1:17" x14ac:dyDescent="0.2">
      <c r="A978">
        <v>61</v>
      </c>
      <c r="B978">
        <v>2000</v>
      </c>
      <c r="C978" t="s">
        <v>67</v>
      </c>
      <c r="D978">
        <v>7697710.9841541201</v>
      </c>
      <c r="E978">
        <v>3782975.3107111799</v>
      </c>
      <c r="F978">
        <v>3914735.6734429402</v>
      </c>
      <c r="G978">
        <v>0.44318345057976799</v>
      </c>
      <c r="H978">
        <v>0.27205667619190199</v>
      </c>
      <c r="I978">
        <v>3737649.21731201</v>
      </c>
      <c r="J978">
        <v>3751549.1849833601</v>
      </c>
      <c r="K978">
        <v>0.43787340416813397</v>
      </c>
      <c r="L978">
        <v>0.26071594278021398</v>
      </c>
      <c r="M978">
        <v>45326.0933991649</v>
      </c>
      <c r="N978">
        <v>163186.488459574</v>
      </c>
      <c r="O978">
        <v>5.3100464116342203E-3</v>
      </c>
      <c r="P978">
        <v>1.13407334116877E-2</v>
      </c>
      <c r="Q978">
        <v>0.33577325273270625</v>
      </c>
    </row>
    <row r="979" spans="1:17" x14ac:dyDescent="0.2">
      <c r="A979">
        <v>61</v>
      </c>
      <c r="B979">
        <v>2001</v>
      </c>
      <c r="C979" t="s">
        <v>67</v>
      </c>
      <c r="D979">
        <v>7537195.8978272304</v>
      </c>
      <c r="E979">
        <v>3908044.1199010401</v>
      </c>
      <c r="F979">
        <v>3629151.7779261898</v>
      </c>
      <c r="G979">
        <v>0.43360678101093297</v>
      </c>
      <c r="H979">
        <v>0.25654687132571402</v>
      </c>
      <c r="I979">
        <v>3870651.2285941299</v>
      </c>
      <c r="J979">
        <v>3482583.9976188899</v>
      </c>
      <c r="K979">
        <v>0.42945795087114103</v>
      </c>
      <c r="L979">
        <v>0.246185908826516</v>
      </c>
      <c r="M979">
        <v>37392.891306907703</v>
      </c>
      <c r="N979">
        <v>146567.78030730499</v>
      </c>
      <c r="O979">
        <v>4.1488301397913999E-3</v>
      </c>
      <c r="P979">
        <v>1.0360962499198699E-2</v>
      </c>
      <c r="Q979">
        <v>0.32545385671465649</v>
      </c>
    </row>
    <row r="980" spans="1:17" x14ac:dyDescent="0.2">
      <c r="A980">
        <v>61</v>
      </c>
      <c r="B980">
        <v>2002</v>
      </c>
      <c r="C980" t="s">
        <v>67</v>
      </c>
      <c r="D980">
        <v>7463599.5891700797</v>
      </c>
      <c r="E980">
        <v>3935963.3676702701</v>
      </c>
      <c r="F980">
        <v>3527636.22149981</v>
      </c>
      <c r="G980">
        <v>0.41371357076916698</v>
      </c>
      <c r="H980">
        <v>0.25391059456938703</v>
      </c>
      <c r="I980">
        <v>3824729.42054825</v>
      </c>
      <c r="J980">
        <v>3325692.3031811002</v>
      </c>
      <c r="K980">
        <v>0.40202164450974198</v>
      </c>
      <c r="L980">
        <v>0.23937516711871401</v>
      </c>
      <c r="M980">
        <v>111233.947122019</v>
      </c>
      <c r="N980">
        <v>201943.91831870301</v>
      </c>
      <c r="O980">
        <v>1.16919262594251E-2</v>
      </c>
      <c r="P980">
        <v>1.45354274506721E-2</v>
      </c>
      <c r="Q980">
        <v>0.31886238032649578</v>
      </c>
    </row>
    <row r="981" spans="1:17" x14ac:dyDescent="0.2">
      <c r="A981">
        <v>61</v>
      </c>
      <c r="B981">
        <v>2003</v>
      </c>
      <c r="C981" t="s">
        <v>67</v>
      </c>
      <c r="D981">
        <v>7781101.5567034306</v>
      </c>
      <c r="E981">
        <v>4319803.3773176204</v>
      </c>
      <c r="F981">
        <v>3461298.1793858102</v>
      </c>
      <c r="G981">
        <v>0.43616780811442102</v>
      </c>
      <c r="H981">
        <v>0.25133387301221699</v>
      </c>
      <c r="I981">
        <v>4189966.91200598</v>
      </c>
      <c r="J981">
        <v>3284059.5659352401</v>
      </c>
      <c r="K981">
        <v>0.42305830253237198</v>
      </c>
      <c r="L981">
        <v>0.23846411581211599</v>
      </c>
      <c r="M981">
        <v>129836.46531163401</v>
      </c>
      <c r="N981">
        <v>177238.61345057099</v>
      </c>
      <c r="O981">
        <v>1.3109505582049E-2</v>
      </c>
      <c r="P981">
        <v>1.2869757200101001E-2</v>
      </c>
      <c r="Q981">
        <v>0.32865338555334389</v>
      </c>
    </row>
    <row r="982" spans="1:17" x14ac:dyDescent="0.2">
      <c r="A982">
        <v>61</v>
      </c>
      <c r="B982">
        <v>2004</v>
      </c>
      <c r="C982" t="s">
        <v>67</v>
      </c>
      <c r="D982">
        <v>8500940.1456447504</v>
      </c>
      <c r="E982">
        <v>4549706.5384635804</v>
      </c>
      <c r="F982">
        <v>3951233.60718117</v>
      </c>
      <c r="G982">
        <v>0.442364082499976</v>
      </c>
      <c r="H982">
        <v>0.29077248478902001</v>
      </c>
      <c r="I982">
        <v>4429587.5750549901</v>
      </c>
      <c r="J982">
        <v>3869798.2177862502</v>
      </c>
      <c r="K982">
        <v>0.430685018237288</v>
      </c>
      <c r="L982">
        <v>0.284779629676357</v>
      </c>
      <c r="M982">
        <v>120118.963408588</v>
      </c>
      <c r="N982">
        <v>81435.389394915794</v>
      </c>
      <c r="O982">
        <v>1.16790642626881E-2</v>
      </c>
      <c r="P982">
        <v>5.9928551126628904E-3</v>
      </c>
      <c r="Q982">
        <v>0.35607928559955432</v>
      </c>
    </row>
    <row r="983" spans="1:17" x14ac:dyDescent="0.2">
      <c r="A983">
        <v>61</v>
      </c>
      <c r="B983">
        <v>2005</v>
      </c>
      <c r="C983" t="s">
        <v>67</v>
      </c>
      <c r="D983">
        <v>8205353.7498872504</v>
      </c>
      <c r="E983">
        <v>4495660.4799589999</v>
      </c>
      <c r="F983">
        <v>3709693.26992825</v>
      </c>
      <c r="G983">
        <v>0.42262533544469699</v>
      </c>
      <c r="H983">
        <v>0.27482480428839801</v>
      </c>
      <c r="I983">
        <v>4350999.1162483897</v>
      </c>
      <c r="J983">
        <v>3648091.2094531199</v>
      </c>
      <c r="K983">
        <v>0.40902609732682199</v>
      </c>
      <c r="L983">
        <v>0.270261145521492</v>
      </c>
      <c r="M983">
        <v>144661.36371060601</v>
      </c>
      <c r="N983">
        <v>61602.060475134</v>
      </c>
      <c r="O983">
        <v>1.35992381178749E-2</v>
      </c>
      <c r="P983">
        <v>4.5636587669061401E-3</v>
      </c>
      <c r="Q983">
        <v>0.33996533605922913</v>
      </c>
    </row>
    <row r="984" spans="1:17" x14ac:dyDescent="0.2">
      <c r="A984">
        <v>61</v>
      </c>
      <c r="B984">
        <v>2006</v>
      </c>
      <c r="C984" t="s">
        <v>67</v>
      </c>
      <c r="D984">
        <v>9139534.8858332094</v>
      </c>
      <c r="E984">
        <v>5449885.02804753</v>
      </c>
      <c r="F984">
        <v>3689649.8577856799</v>
      </c>
      <c r="G984">
        <v>0.48772436981909401</v>
      </c>
      <c r="H984">
        <v>0.27016835304804798</v>
      </c>
      <c r="I984">
        <v>5292712.5710731903</v>
      </c>
      <c r="J984">
        <v>3558234.7167139002</v>
      </c>
      <c r="K984">
        <v>0.47365859831451701</v>
      </c>
      <c r="L984">
        <v>0.260545702228209</v>
      </c>
      <c r="M984">
        <v>157172.456974342</v>
      </c>
      <c r="N984">
        <v>131415.14107177901</v>
      </c>
      <c r="O984">
        <v>1.40657715045766E-2</v>
      </c>
      <c r="P984">
        <v>9.6226508198387697E-3</v>
      </c>
      <c r="Q984">
        <v>0.36807009562634679</v>
      </c>
    </row>
    <row r="985" spans="1:17" x14ac:dyDescent="0.2">
      <c r="A985">
        <v>61</v>
      </c>
      <c r="B985">
        <v>2007</v>
      </c>
      <c r="C985" t="s">
        <v>67</v>
      </c>
      <c r="D985">
        <v>9700239.2031912096</v>
      </c>
      <c r="E985">
        <v>5812198.06993658</v>
      </c>
      <c r="F985">
        <v>3888041.13325463</v>
      </c>
      <c r="G985">
        <v>0.49410667038768702</v>
      </c>
      <c r="H985">
        <v>0.28447275518086101</v>
      </c>
      <c r="I985">
        <v>5660114.2403161097</v>
      </c>
      <c r="J985">
        <v>3812474.25957481</v>
      </c>
      <c r="K985">
        <v>0.48117771755962302</v>
      </c>
      <c r="L985">
        <v>0.27894382273921697</v>
      </c>
      <c r="M985">
        <v>152083.82962046901</v>
      </c>
      <c r="N985">
        <v>75566.873679813507</v>
      </c>
      <c r="O985">
        <v>1.29289528280646E-2</v>
      </c>
      <c r="P985">
        <v>5.5289324416447298E-3</v>
      </c>
      <c r="Q985">
        <v>0.38143999053846511</v>
      </c>
    </row>
    <row r="986" spans="1:17" x14ac:dyDescent="0.2">
      <c r="A986">
        <v>61</v>
      </c>
      <c r="B986">
        <v>2008</v>
      </c>
      <c r="C986" t="s">
        <v>67</v>
      </c>
      <c r="D986">
        <v>9380899.0198906101</v>
      </c>
      <c r="E986">
        <v>5950260.7321276003</v>
      </c>
      <c r="F986">
        <v>3430638.2877630098</v>
      </c>
      <c r="G986">
        <v>0.48621647404324198</v>
      </c>
      <c r="H986">
        <v>0.25168122448411401</v>
      </c>
      <c r="I986">
        <v>5793113.6125251297</v>
      </c>
      <c r="J986">
        <v>3340183.8665017001</v>
      </c>
      <c r="K986">
        <v>0.473375437013282</v>
      </c>
      <c r="L986">
        <v>0.24504523502866701</v>
      </c>
      <c r="M986">
        <v>157147.119602469</v>
      </c>
      <c r="N986">
        <v>90454.421261310999</v>
      </c>
      <c r="O986">
        <v>1.2841037029959399E-2</v>
      </c>
      <c r="P986">
        <v>6.6359894554471601E-3</v>
      </c>
      <c r="Q986">
        <v>0.36263412509612353</v>
      </c>
    </row>
    <row r="987" spans="1:17" x14ac:dyDescent="0.2">
      <c r="A987">
        <v>61</v>
      </c>
      <c r="B987">
        <v>2009</v>
      </c>
      <c r="C987" t="s">
        <v>67</v>
      </c>
      <c r="D987">
        <v>10258951.486232899</v>
      </c>
      <c r="E987">
        <v>6293350.9040305298</v>
      </c>
      <c r="F987">
        <v>3965600.5822023698</v>
      </c>
      <c r="G987">
        <v>0.50057139222528901</v>
      </c>
      <c r="H987">
        <v>0.29375934100517198</v>
      </c>
      <c r="I987">
        <v>6117963.1883055503</v>
      </c>
      <c r="J987">
        <v>3811528.02595904</v>
      </c>
      <c r="K987">
        <v>0.48662110177136803</v>
      </c>
      <c r="L987">
        <v>0.28234612586894497</v>
      </c>
      <c r="M987">
        <v>175387.715724988</v>
      </c>
      <c r="N987">
        <v>154072.55624332899</v>
      </c>
      <c r="O987">
        <v>1.39502904539207E-2</v>
      </c>
      <c r="P987">
        <v>1.1413215136226999E-2</v>
      </c>
      <c r="Q987">
        <v>0.39348809257222273</v>
      </c>
    </row>
    <row r="988" spans="1:17" x14ac:dyDescent="0.2">
      <c r="A988">
        <v>61</v>
      </c>
      <c r="B988">
        <v>2010</v>
      </c>
      <c r="C988" t="s">
        <v>67</v>
      </c>
      <c r="D988">
        <v>11196121.12846633</v>
      </c>
      <c r="E988">
        <v>6994026.3905084301</v>
      </c>
      <c r="F988">
        <v>4202094.7379579004</v>
      </c>
      <c r="G988">
        <v>0.52790523970560499</v>
      </c>
      <c r="H988">
        <v>0.31540711484657102</v>
      </c>
      <c r="I988">
        <v>6896784.8130554697</v>
      </c>
      <c r="J988">
        <v>4063676.3854302401</v>
      </c>
      <c r="K988">
        <v>0.52056549927735596</v>
      </c>
      <c r="L988">
        <v>0.305017503013645</v>
      </c>
      <c r="M988">
        <v>97241.577452958707</v>
      </c>
      <c r="N988">
        <v>138418.35252766</v>
      </c>
      <c r="O988">
        <v>7.3397404282490204E-3</v>
      </c>
      <c r="P988">
        <v>1.0389611832926301E-2</v>
      </c>
      <c r="Q988">
        <v>0.42135978029219706</v>
      </c>
    </row>
    <row r="989" spans="1:17" x14ac:dyDescent="0.2">
      <c r="A989">
        <v>61</v>
      </c>
      <c r="B989">
        <v>2011</v>
      </c>
      <c r="C989" t="s">
        <v>67</v>
      </c>
      <c r="D989">
        <v>10264803.54976839</v>
      </c>
      <c r="E989">
        <v>7087570.9452567399</v>
      </c>
      <c r="F989">
        <v>3177232.6045116498</v>
      </c>
      <c r="G989">
        <v>0.517539627403241</v>
      </c>
      <c r="H989">
        <v>0.248284406929764</v>
      </c>
      <c r="I989">
        <v>6949663.5043721497</v>
      </c>
      <c r="J989">
        <v>3088073.2741290699</v>
      </c>
      <c r="K989">
        <v>0.50746952494884401</v>
      </c>
      <c r="L989">
        <v>0.241317063262555</v>
      </c>
      <c r="M989">
        <v>137907.44088458101</v>
      </c>
      <c r="N989">
        <v>89159.330382579705</v>
      </c>
      <c r="O989">
        <v>1.00701024543967E-2</v>
      </c>
      <c r="P989">
        <v>6.9673436672088298E-3</v>
      </c>
      <c r="Q989">
        <v>0.38747555128454519</v>
      </c>
    </row>
    <row r="990" spans="1:17" x14ac:dyDescent="0.2">
      <c r="A990">
        <v>61</v>
      </c>
      <c r="B990">
        <v>2012</v>
      </c>
      <c r="C990" t="s">
        <v>67</v>
      </c>
      <c r="D990">
        <v>9734006.34696256</v>
      </c>
      <c r="E990">
        <v>7253169.0144446203</v>
      </c>
      <c r="F990">
        <v>2480837.3325179401</v>
      </c>
      <c r="G990">
        <v>0.51733071874218495</v>
      </c>
      <c r="H990">
        <v>0.20404528608224301</v>
      </c>
      <c r="I990">
        <v>7123653.0512010902</v>
      </c>
      <c r="J990">
        <v>2407201.1823064298</v>
      </c>
      <c r="K990">
        <v>0.508093020541588</v>
      </c>
      <c r="L990">
        <v>0.19798881912289901</v>
      </c>
      <c r="M990">
        <v>129515.963243531</v>
      </c>
      <c r="N990">
        <v>73636.150211512198</v>
      </c>
      <c r="O990">
        <v>9.2376982005972098E-3</v>
      </c>
      <c r="P990">
        <v>6.0564669593444103E-3</v>
      </c>
      <c r="Q990">
        <v>0.37183009949586387</v>
      </c>
    </row>
    <row r="991" spans="1:17" x14ac:dyDescent="0.2">
      <c r="A991">
        <v>61</v>
      </c>
      <c r="B991">
        <v>2013</v>
      </c>
      <c r="C991" t="s">
        <v>67</v>
      </c>
      <c r="D991">
        <v>9744067.0736210793</v>
      </c>
      <c r="E991">
        <v>7361174.4801336797</v>
      </c>
      <c r="F991">
        <v>2382892.5934874001</v>
      </c>
      <c r="G991">
        <v>0.51261483025770405</v>
      </c>
      <c r="H991">
        <v>0.20983531002198899</v>
      </c>
      <c r="I991">
        <v>7194773.9985801</v>
      </c>
      <c r="J991">
        <v>2269638.8044180698</v>
      </c>
      <c r="K991">
        <v>0.50102709315996297</v>
      </c>
      <c r="L991">
        <v>0.19986228647679199</v>
      </c>
      <c r="M991">
        <v>166400.48155357601</v>
      </c>
      <c r="N991">
        <v>113253.789069323</v>
      </c>
      <c r="O991">
        <v>1.1587737097740599E-2</v>
      </c>
      <c r="P991">
        <v>9.9730235451974403E-3</v>
      </c>
      <c r="Q991">
        <v>0.37890975005408922</v>
      </c>
    </row>
    <row r="992" spans="1:17" x14ac:dyDescent="0.2">
      <c r="A992">
        <v>61</v>
      </c>
      <c r="B992">
        <v>2014</v>
      </c>
      <c r="C992" t="s">
        <v>67</v>
      </c>
      <c r="D992">
        <v>10139694.360972561</v>
      </c>
      <c r="E992">
        <v>7682100.3171911603</v>
      </c>
      <c r="F992">
        <v>2457594.0437814002</v>
      </c>
      <c r="G992">
        <v>0.53485191804168697</v>
      </c>
      <c r="H992">
        <v>0.23147651658566101</v>
      </c>
      <c r="I992">
        <v>7515001.09413171</v>
      </c>
      <c r="J992">
        <v>2313613.4619368101</v>
      </c>
      <c r="K992">
        <v>0.52321794604621297</v>
      </c>
      <c r="L992">
        <v>0.217915235532878</v>
      </c>
      <c r="M992">
        <v>167099.22305945001</v>
      </c>
      <c r="N992">
        <v>143980.58184459401</v>
      </c>
      <c r="O992">
        <v>1.1633971995473801E-2</v>
      </c>
      <c r="P992">
        <v>1.3561281052782301E-2</v>
      </c>
      <c r="Q992">
        <v>0.40591127715173836</v>
      </c>
    </row>
    <row r="993" spans="1:17" x14ac:dyDescent="0.2">
      <c r="A993">
        <v>61</v>
      </c>
      <c r="B993">
        <v>2015</v>
      </c>
      <c r="C993" t="s">
        <v>67</v>
      </c>
      <c r="D993">
        <v>11189832.853865899</v>
      </c>
      <c r="E993">
        <v>8044523.2370926803</v>
      </c>
      <c r="F993">
        <v>3145309.6167732198</v>
      </c>
      <c r="G993">
        <v>0.565467908747734</v>
      </c>
      <c r="H993">
        <v>0.31628256722186199</v>
      </c>
      <c r="I993">
        <v>7861192.53042024</v>
      </c>
      <c r="J993">
        <v>3003859.4920400502</v>
      </c>
      <c r="K993">
        <v>0.55258117472311197</v>
      </c>
      <c r="L993">
        <v>0.30205878195573699</v>
      </c>
      <c r="M993">
        <v>183330.706672434</v>
      </c>
      <c r="N993">
        <v>141450.12473317201</v>
      </c>
      <c r="O993">
        <v>1.28867340246221E-2</v>
      </c>
      <c r="P993">
        <v>1.42237852661251E-2</v>
      </c>
      <c r="Q993">
        <v>0.46294586625475359</v>
      </c>
    </row>
    <row r="994" spans="1:17" x14ac:dyDescent="0.2">
      <c r="A994">
        <v>61</v>
      </c>
      <c r="B994">
        <v>2016</v>
      </c>
      <c r="C994" t="s">
        <v>67</v>
      </c>
      <c r="D994">
        <v>10969706.877984561</v>
      </c>
      <c r="E994">
        <v>8051421.6090446403</v>
      </c>
      <c r="F994">
        <v>2918285.2689399198</v>
      </c>
      <c r="G994">
        <v>0.56025965216789697</v>
      </c>
      <c r="H994">
        <v>0.29958629324399899</v>
      </c>
      <c r="I994">
        <v>7845726.1995063704</v>
      </c>
      <c r="J994">
        <v>2715727.3437946499</v>
      </c>
      <c r="K994">
        <v>0.54594629929727101</v>
      </c>
      <c r="L994">
        <v>0.27879203484598097</v>
      </c>
      <c r="M994">
        <v>205695.40953826599</v>
      </c>
      <c r="N994">
        <v>202557.92514526201</v>
      </c>
      <c r="O994">
        <v>1.43133528706263E-2</v>
      </c>
      <c r="P994">
        <v>2.07942583980175E-2</v>
      </c>
      <c r="Q994">
        <v>0.45494942511246472</v>
      </c>
    </row>
    <row r="995" spans="1:17" x14ac:dyDescent="0.2">
      <c r="A995">
        <v>61</v>
      </c>
      <c r="B995">
        <v>2017</v>
      </c>
      <c r="C995" t="s">
        <v>67</v>
      </c>
      <c r="D995">
        <v>11174861.958416261</v>
      </c>
      <c r="E995">
        <v>8397902.9040542003</v>
      </c>
      <c r="F995">
        <v>2776959.05436206</v>
      </c>
      <c r="G995">
        <v>0.58103265920907299</v>
      </c>
      <c r="H995">
        <v>0.293319169391624</v>
      </c>
      <c r="I995">
        <v>8225910.9681781204</v>
      </c>
      <c r="J995">
        <v>2625735.6830241298</v>
      </c>
      <c r="K995">
        <v>0.56913291078302797</v>
      </c>
      <c r="L995">
        <v>0.27734604454350498</v>
      </c>
      <c r="M995">
        <v>171991.93587608301</v>
      </c>
      <c r="N995">
        <v>151223.371337927</v>
      </c>
      <c r="O995">
        <v>1.1899748426044901E-2</v>
      </c>
      <c r="P995">
        <v>1.5973124848119798E-2</v>
      </c>
      <c r="Q995">
        <v>0.46716141779893056</v>
      </c>
    </row>
    <row r="996" spans="1:17" x14ac:dyDescent="0.2">
      <c r="A996">
        <v>61</v>
      </c>
      <c r="B996">
        <v>2018</v>
      </c>
      <c r="C996" t="s">
        <v>67</v>
      </c>
      <c r="D996">
        <v>11723156.34508197</v>
      </c>
      <c r="E996">
        <v>8969865.7779337205</v>
      </c>
      <c r="F996">
        <v>2753290.5671482501</v>
      </c>
      <c r="G996">
        <v>0.61798772116601797</v>
      </c>
      <c r="H996">
        <v>0.30009069558928603</v>
      </c>
      <c r="I996">
        <v>8787108.7599999402</v>
      </c>
      <c r="J996">
        <v>2626881.0961687402</v>
      </c>
      <c r="K996">
        <v>0.60539649674459695</v>
      </c>
      <c r="L996">
        <v>0.28631288857976001</v>
      </c>
      <c r="M996">
        <v>182757.01793377899</v>
      </c>
      <c r="N996">
        <v>126409.470979511</v>
      </c>
      <c r="O996">
        <v>1.2591224421421601E-2</v>
      </c>
      <c r="P996">
        <v>1.37778070095253E-2</v>
      </c>
      <c r="Q996">
        <v>0.4948672797946938</v>
      </c>
    </row>
    <row r="997" spans="1:17" x14ac:dyDescent="0.2">
      <c r="A997">
        <v>61</v>
      </c>
      <c r="B997">
        <v>2019</v>
      </c>
      <c r="C997" t="s">
        <v>67</v>
      </c>
      <c r="D997">
        <v>12814986.127257179</v>
      </c>
      <c r="E997">
        <v>9850697.4643668402</v>
      </c>
      <c r="F997">
        <v>3012322.3909222502</v>
      </c>
      <c r="G997">
        <v>0.67076884143133797</v>
      </c>
      <c r="H997">
        <v>0.338005628533597</v>
      </c>
      <c r="I997">
        <v>9512597.4366253391</v>
      </c>
      <c r="J997">
        <v>2834824.90207412</v>
      </c>
      <c r="K997">
        <v>0.64774641436803304</v>
      </c>
      <c r="L997">
        <v>0.318089051721617</v>
      </c>
      <c r="M997">
        <v>338100.02774149901</v>
      </c>
      <c r="N997">
        <v>177497.48884813601</v>
      </c>
      <c r="O997">
        <v>2.3022427063304901E-2</v>
      </c>
      <c r="P997">
        <v>1.99165768119796E-2</v>
      </c>
      <c r="Q997">
        <v>0.54471312949274941</v>
      </c>
    </row>
    <row r="998" spans="1:17" x14ac:dyDescent="0.2">
      <c r="A998">
        <v>61</v>
      </c>
      <c r="B998">
        <v>2020</v>
      </c>
      <c r="C998" t="s">
        <v>67</v>
      </c>
      <c r="D998">
        <v>12306129.791327551</v>
      </c>
      <c r="E998">
        <v>9802663.7363349292</v>
      </c>
      <c r="F998">
        <v>2763965.0373162902</v>
      </c>
      <c r="G998">
        <v>0.65731378795468798</v>
      </c>
      <c r="H998">
        <v>0.31957607823061901</v>
      </c>
      <c r="I998">
        <v>9546957.3373101</v>
      </c>
      <c r="J998">
        <v>2576628.3308313098</v>
      </c>
      <c r="K998">
        <v>0.64016749524607897</v>
      </c>
      <c r="L998">
        <v>0.29791577169315198</v>
      </c>
      <c r="M998">
        <v>255706.39902483299</v>
      </c>
      <c r="N998">
        <v>187336.706484981</v>
      </c>
      <c r="O998">
        <v>1.7146292708609099E-2</v>
      </c>
      <c r="P998">
        <v>2.1660306537466398E-2</v>
      </c>
      <c r="Q998">
        <v>0.53122068725500127</v>
      </c>
    </row>
    <row r="999" spans="1:17" x14ac:dyDescent="0.2">
      <c r="A999">
        <v>61</v>
      </c>
      <c r="B999">
        <v>2021</v>
      </c>
      <c r="C999" t="s">
        <v>67</v>
      </c>
      <c r="D999">
        <v>11607030.94920584</v>
      </c>
      <c r="E999">
        <v>8503485.9265213795</v>
      </c>
      <c r="F999">
        <v>3103545.02268446</v>
      </c>
      <c r="G999">
        <v>0.50854846780297402</v>
      </c>
      <c r="H999">
        <v>0.41569324435690702</v>
      </c>
      <c r="I999">
        <v>8159149.5914665703</v>
      </c>
      <c r="J999">
        <v>2815886.33273164</v>
      </c>
      <c r="K999">
        <v>0.48795553484416698</v>
      </c>
      <c r="L999">
        <v>0.37716382937503201</v>
      </c>
      <c r="M999">
        <v>344336.33505480899</v>
      </c>
      <c r="N999">
        <v>287658.68995281699</v>
      </c>
      <c r="O999">
        <v>2.0592932958807101E-2</v>
      </c>
      <c r="P999">
        <v>3.85294149818756E-2</v>
      </c>
      <c r="Q999">
        <v>0.47988632504896872</v>
      </c>
    </row>
    <row r="1000" spans="1:17" x14ac:dyDescent="0.2">
      <c r="A1000">
        <v>61</v>
      </c>
      <c r="B1000">
        <v>2022</v>
      </c>
      <c r="C1000" t="s">
        <v>67</v>
      </c>
      <c r="D1000">
        <v>12517248.82373145</v>
      </c>
      <c r="E1000">
        <v>10447956.9452307</v>
      </c>
      <c r="F1000">
        <v>2069291.8785007501</v>
      </c>
      <c r="G1000">
        <v>0.614355448725316</v>
      </c>
      <c r="H1000">
        <v>0.28676040397469299</v>
      </c>
      <c r="I1000">
        <v>10102484.406439001</v>
      </c>
      <c r="J1000">
        <v>1909857.60532452</v>
      </c>
      <c r="K1000">
        <v>0.59404114826406196</v>
      </c>
      <c r="L1000">
        <v>0.26466616146669403</v>
      </c>
      <c r="M1000">
        <v>345472.53879172</v>
      </c>
      <c r="N1000">
        <v>159434.27317622799</v>
      </c>
      <c r="O1000">
        <v>2.0314300461254001E-2</v>
      </c>
      <c r="P1000">
        <v>2.2094242507998199E-2</v>
      </c>
      <c r="Q1000">
        <v>0.51676182734979748</v>
      </c>
    </row>
    <row r="1001" spans="1:17" x14ac:dyDescent="0.2">
      <c r="A1001">
        <v>62</v>
      </c>
      <c r="B1001">
        <v>1986</v>
      </c>
      <c r="C1001" t="s">
        <v>68</v>
      </c>
      <c r="D1001">
        <v>1512370.1372956159</v>
      </c>
      <c r="E1001">
        <v>603410.62784785102</v>
      </c>
      <c r="F1001">
        <v>908959.50944776495</v>
      </c>
      <c r="G1001">
        <v>0.224372294106123</v>
      </c>
      <c r="H1001">
        <v>8.9605196990877906E-2</v>
      </c>
      <c r="I1001">
        <v>586415.27036509104</v>
      </c>
      <c r="J1001">
        <v>840623.46953341598</v>
      </c>
      <c r="K1001">
        <v>0.21805273795053901</v>
      </c>
      <c r="L1001">
        <v>8.28686325405847E-2</v>
      </c>
      <c r="M1001">
        <v>16995.357482759999</v>
      </c>
      <c r="N1001">
        <v>68336.039914348803</v>
      </c>
      <c r="O1001">
        <v>6.3195561555837399E-3</v>
      </c>
      <c r="P1001">
        <v>6.7365644502931504E-3</v>
      </c>
      <c r="Q1001">
        <v>0.1178466253126951</v>
      </c>
    </row>
    <row r="1002" spans="1:17" x14ac:dyDescent="0.2">
      <c r="A1002">
        <v>62</v>
      </c>
      <c r="B1002">
        <v>1987</v>
      </c>
      <c r="C1002" t="s">
        <v>68</v>
      </c>
      <c r="D1002">
        <v>1615058.657724607</v>
      </c>
      <c r="E1002">
        <v>667050.34958402801</v>
      </c>
      <c r="F1002">
        <v>948008.30814057903</v>
      </c>
      <c r="G1002">
        <v>0.229668217523846</v>
      </c>
      <c r="H1002">
        <v>9.19978412753822E-2</v>
      </c>
      <c r="I1002">
        <v>644897.61073639896</v>
      </c>
      <c r="J1002">
        <v>883701.14530357695</v>
      </c>
      <c r="K1002">
        <v>0.22204093714301801</v>
      </c>
      <c r="L1002">
        <v>8.5757262887253397E-2</v>
      </c>
      <c r="M1002">
        <v>22152.738847628701</v>
      </c>
      <c r="N1002">
        <v>64307.162837001903</v>
      </c>
      <c r="O1002">
        <v>7.62728038082714E-3</v>
      </c>
      <c r="P1002">
        <v>6.24057838812882E-3</v>
      </c>
      <c r="Q1002">
        <v>0.12226874343496497</v>
      </c>
    </row>
    <row r="1003" spans="1:17" x14ac:dyDescent="0.2">
      <c r="A1003">
        <v>62</v>
      </c>
      <c r="B1003">
        <v>1988</v>
      </c>
      <c r="C1003" t="s">
        <v>68</v>
      </c>
      <c r="D1003">
        <v>1677988.3348567891</v>
      </c>
      <c r="E1003">
        <v>764115.21719976899</v>
      </c>
      <c r="F1003">
        <v>913873.11765701999</v>
      </c>
      <c r="G1003">
        <v>0.243257668191838</v>
      </c>
      <c r="H1003">
        <v>8.6954000674658902E-2</v>
      </c>
      <c r="I1003">
        <v>738509.02769444697</v>
      </c>
      <c r="J1003">
        <v>849162.51965784898</v>
      </c>
      <c r="K1003">
        <v>0.23510588452082401</v>
      </c>
      <c r="L1003">
        <v>8.07968599585564E-2</v>
      </c>
      <c r="M1003">
        <v>25606.189505322</v>
      </c>
      <c r="N1003">
        <v>64710.597999171601</v>
      </c>
      <c r="O1003">
        <v>8.1517836710147291E-3</v>
      </c>
      <c r="P1003">
        <v>6.1571407161024796E-3</v>
      </c>
      <c r="Q1003">
        <v>0.12292034654365076</v>
      </c>
    </row>
    <row r="1004" spans="1:17" x14ac:dyDescent="0.2">
      <c r="A1004">
        <v>62</v>
      </c>
      <c r="B1004">
        <v>1989</v>
      </c>
      <c r="C1004" t="s">
        <v>68</v>
      </c>
      <c r="D1004">
        <v>1993000.9400028081</v>
      </c>
      <c r="E1004">
        <v>798395.01039670804</v>
      </c>
      <c r="F1004">
        <v>1194605.9296061001</v>
      </c>
      <c r="G1004">
        <v>0.235768512071662</v>
      </c>
      <c r="H1004">
        <v>0.111290585314835</v>
      </c>
      <c r="I1004">
        <v>770686.83638989297</v>
      </c>
      <c r="J1004">
        <v>1098692.5471305</v>
      </c>
      <c r="K1004">
        <v>0.22758620272260399</v>
      </c>
      <c r="L1004">
        <v>0.102355206533688</v>
      </c>
      <c r="M1004">
        <v>27708.174006815701</v>
      </c>
      <c r="N1004">
        <v>95913.382475605598</v>
      </c>
      <c r="O1004">
        <v>8.1823093490572107E-3</v>
      </c>
      <c r="P1004">
        <v>8.9353787811479093E-3</v>
      </c>
      <c r="Q1004">
        <v>0.14114271515719368</v>
      </c>
    </row>
    <row r="1005" spans="1:17" x14ac:dyDescent="0.2">
      <c r="A1005">
        <v>62</v>
      </c>
      <c r="B1005">
        <v>1990</v>
      </c>
      <c r="C1005" t="s">
        <v>68</v>
      </c>
      <c r="D1005">
        <v>2358393.4087998299</v>
      </c>
      <c r="E1005">
        <v>1014287.60838104</v>
      </c>
      <c r="F1005">
        <v>1344105.80041879</v>
      </c>
      <c r="G1005">
        <v>0.27775878450838398</v>
      </c>
      <c r="H1005">
        <v>0.122723222801639</v>
      </c>
      <c r="I1005">
        <v>983632.34018265898</v>
      </c>
      <c r="J1005">
        <v>1244327.8479742301</v>
      </c>
      <c r="K1005">
        <v>0.26936395648997702</v>
      </c>
      <c r="L1005">
        <v>0.113613023377807</v>
      </c>
      <c r="M1005">
        <v>30655.2681983767</v>
      </c>
      <c r="N1005">
        <v>99777.952444555805</v>
      </c>
      <c r="O1005">
        <v>8.3948280184064795E-3</v>
      </c>
      <c r="P1005">
        <v>9.1101994238320799E-3</v>
      </c>
      <c r="Q1005">
        <v>0.16148933372558047</v>
      </c>
    </row>
    <row r="1006" spans="1:17" x14ac:dyDescent="0.2">
      <c r="A1006">
        <v>62</v>
      </c>
      <c r="B1006">
        <v>1991</v>
      </c>
      <c r="C1006" t="s">
        <v>68</v>
      </c>
      <c r="D1006">
        <v>2536168.4972939398</v>
      </c>
      <c r="E1006">
        <v>1086544.49961714</v>
      </c>
      <c r="F1006">
        <v>1449623.9976768</v>
      </c>
      <c r="G1006">
        <v>0.289750776435167</v>
      </c>
      <c r="H1006">
        <v>0.131385658458647</v>
      </c>
      <c r="I1006">
        <v>1056816.6240346599</v>
      </c>
      <c r="J1006">
        <v>1336702.07710945</v>
      </c>
      <c r="K1006">
        <v>0.28182319037235198</v>
      </c>
      <c r="L1006">
        <v>0.121151059064643</v>
      </c>
      <c r="M1006">
        <v>29727.8755824853</v>
      </c>
      <c r="N1006">
        <v>112921.92056735299</v>
      </c>
      <c r="O1006">
        <v>7.9275860628149793E-3</v>
      </c>
      <c r="P1006">
        <v>1.0234599394004E-2</v>
      </c>
      <c r="Q1006">
        <v>0.17155657025649479</v>
      </c>
    </row>
    <row r="1007" spans="1:17" x14ac:dyDescent="0.2">
      <c r="A1007">
        <v>62</v>
      </c>
      <c r="B1007">
        <v>1992</v>
      </c>
      <c r="C1007" t="s">
        <v>68</v>
      </c>
      <c r="D1007">
        <v>2423918.37391209</v>
      </c>
      <c r="E1007">
        <v>1086738.09404568</v>
      </c>
      <c r="F1007">
        <v>1337180.27986641</v>
      </c>
      <c r="G1007">
        <v>0.28238568458956598</v>
      </c>
      <c r="H1007">
        <v>0.120679870388298</v>
      </c>
      <c r="I1007">
        <v>1062455.74433624</v>
      </c>
      <c r="J1007">
        <v>1240516.96807823</v>
      </c>
      <c r="K1007">
        <v>0.27607598772358699</v>
      </c>
      <c r="L1007">
        <v>0.11195605347778601</v>
      </c>
      <c r="M1007">
        <v>24282.3497094306</v>
      </c>
      <c r="N1007">
        <v>96663.311788184597</v>
      </c>
      <c r="O1007">
        <v>6.3096968659797697E-3</v>
      </c>
      <c r="P1007">
        <v>8.7238169105119893E-3</v>
      </c>
      <c r="Q1007">
        <v>0.16236514459195736</v>
      </c>
    </row>
    <row r="1008" spans="1:17" x14ac:dyDescent="0.2">
      <c r="A1008">
        <v>62</v>
      </c>
      <c r="B1008">
        <v>1993</v>
      </c>
      <c r="C1008" t="s">
        <v>68</v>
      </c>
      <c r="D1008">
        <v>2829787.0387979602</v>
      </c>
      <c r="E1008">
        <v>1417382.1122484801</v>
      </c>
      <c r="F1008">
        <v>1412404.9265494801</v>
      </c>
      <c r="G1008">
        <v>0.359813592789266</v>
      </c>
      <c r="H1008">
        <v>0.127355442096867</v>
      </c>
      <c r="I1008">
        <v>1385380.3804294099</v>
      </c>
      <c r="J1008">
        <v>1308303.68293529</v>
      </c>
      <c r="K1008">
        <v>0.35168970156628798</v>
      </c>
      <c r="L1008">
        <v>0.11796871478226501</v>
      </c>
      <c r="M1008">
        <v>32001.731819076998</v>
      </c>
      <c r="N1008">
        <v>104101.243614199</v>
      </c>
      <c r="O1008">
        <v>8.1238912229774397E-3</v>
      </c>
      <c r="P1008">
        <v>9.3867273146016304E-3</v>
      </c>
      <c r="Q1008">
        <v>0.18828253241808243</v>
      </c>
    </row>
    <row r="1009" spans="1:17" x14ac:dyDescent="0.2">
      <c r="A1009">
        <v>62</v>
      </c>
      <c r="B1009">
        <v>1994</v>
      </c>
      <c r="C1009" t="s">
        <v>68</v>
      </c>
      <c r="D1009">
        <v>3065873.4721946903</v>
      </c>
      <c r="E1009">
        <v>1683605.69231252</v>
      </c>
      <c r="F1009">
        <v>1382267.77988217</v>
      </c>
      <c r="G1009">
        <v>0.41773509882764898</v>
      </c>
      <c r="H1009">
        <v>0.124000754531383</v>
      </c>
      <c r="I1009">
        <v>1656685.0771260899</v>
      </c>
      <c r="J1009">
        <v>1289632.1939819099</v>
      </c>
      <c r="K1009">
        <v>0.41105557410475402</v>
      </c>
      <c r="L1009">
        <v>0.11569058285895301</v>
      </c>
      <c r="M1009">
        <v>26920.6151864354</v>
      </c>
      <c r="N1009">
        <v>92635.585900266495</v>
      </c>
      <c r="O1009">
        <v>6.6795247228940702E-3</v>
      </c>
      <c r="P1009">
        <v>8.3101716724301809E-3</v>
      </c>
      <c r="Q1009">
        <v>0.20200025957408291</v>
      </c>
    </row>
    <row r="1010" spans="1:17" x14ac:dyDescent="0.2">
      <c r="A1010">
        <v>62</v>
      </c>
      <c r="B1010">
        <v>1995</v>
      </c>
      <c r="C1010" t="s">
        <v>68</v>
      </c>
      <c r="D1010">
        <v>3003715.1830805298</v>
      </c>
      <c r="E1010">
        <v>1652166.7810610801</v>
      </c>
      <c r="F1010">
        <v>1351548.40201945</v>
      </c>
      <c r="G1010">
        <v>0.400084938220652</v>
      </c>
      <c r="H1010">
        <v>0.121044583029375</v>
      </c>
      <c r="I1010">
        <v>1608762.7671335</v>
      </c>
      <c r="J1010">
        <v>1246991.8229928999</v>
      </c>
      <c r="K1010">
        <v>0.38957432123585101</v>
      </c>
      <c r="L1010">
        <v>0.111680502917751</v>
      </c>
      <c r="M1010">
        <v>43404.013927580098</v>
      </c>
      <c r="N1010">
        <v>104556.57902655299</v>
      </c>
      <c r="O1010">
        <v>1.05106169848008E-2</v>
      </c>
      <c r="P1010">
        <v>9.3640801116236395E-3</v>
      </c>
      <c r="Q1010">
        <v>0.19638225411464336</v>
      </c>
    </row>
    <row r="1011" spans="1:17" x14ac:dyDescent="0.2">
      <c r="A1011">
        <v>62</v>
      </c>
      <c r="B1011">
        <v>1996</v>
      </c>
      <c r="C1011" t="s">
        <v>68</v>
      </c>
      <c r="D1011">
        <v>2965198.96833434</v>
      </c>
      <c r="E1011">
        <v>1433334.5898718101</v>
      </c>
      <c r="F1011">
        <v>1531864.37846253</v>
      </c>
      <c r="G1011">
        <v>0.34351431449521302</v>
      </c>
      <c r="H1011">
        <v>0.136813465099801</v>
      </c>
      <c r="I1011">
        <v>1416551.0491356801</v>
      </c>
      <c r="J1011">
        <v>1440040.07583041</v>
      </c>
      <c r="K1011">
        <v>0.33949195535345</v>
      </c>
      <c r="L1011">
        <v>0.12861247733606601</v>
      </c>
      <c r="M1011">
        <v>16783.540736135499</v>
      </c>
      <c r="N1011">
        <v>91824.302632118095</v>
      </c>
      <c r="O1011">
        <v>4.0223591417630497E-3</v>
      </c>
      <c r="P1011">
        <v>8.2009877637351201E-3</v>
      </c>
      <c r="Q1011">
        <v>0.19293001483713504</v>
      </c>
    </row>
    <row r="1012" spans="1:17" x14ac:dyDescent="0.2">
      <c r="A1012">
        <v>62</v>
      </c>
      <c r="B1012">
        <v>1997</v>
      </c>
      <c r="C1012" t="s">
        <v>68</v>
      </c>
      <c r="D1012">
        <v>3186047.1307784999</v>
      </c>
      <c r="E1012">
        <v>1534630.2785506099</v>
      </c>
      <c r="F1012">
        <v>1651416.8522278899</v>
      </c>
      <c r="G1012">
        <v>0.36763144605079401</v>
      </c>
      <c r="H1012">
        <v>0.14729543090844099</v>
      </c>
      <c r="I1012">
        <v>1511413.4547508501</v>
      </c>
      <c r="J1012">
        <v>1532227.6548657001</v>
      </c>
      <c r="K1012">
        <v>0.36206969308298798</v>
      </c>
      <c r="L1012">
        <v>0.13666454497469799</v>
      </c>
      <c r="M1012">
        <v>23216.823799764701</v>
      </c>
      <c r="N1012">
        <v>119189.197362198</v>
      </c>
      <c r="O1012">
        <v>5.5617529678061196E-3</v>
      </c>
      <c r="P1012">
        <v>1.0630885933743299E-2</v>
      </c>
      <c r="Q1012">
        <v>0.20707486353881147</v>
      </c>
    </row>
    <row r="1013" spans="1:17" x14ac:dyDescent="0.2">
      <c r="A1013">
        <v>62</v>
      </c>
      <c r="B1013">
        <v>1998</v>
      </c>
      <c r="C1013" t="s">
        <v>68</v>
      </c>
      <c r="D1013">
        <v>3390635.42155274</v>
      </c>
      <c r="E1013">
        <v>1619451.49180975</v>
      </c>
      <c r="F1013">
        <v>1771183.9297429901</v>
      </c>
      <c r="G1013">
        <v>0.38433872037850098</v>
      </c>
      <c r="H1013">
        <v>0.15758840161201401</v>
      </c>
      <c r="I1013">
        <v>1601380.3591183</v>
      </c>
      <c r="J1013">
        <v>1676892.34071766</v>
      </c>
      <c r="K1013">
        <v>0.38004996208623398</v>
      </c>
      <c r="L1013">
        <v>0.14919895060671101</v>
      </c>
      <c r="M1013">
        <v>18071.132691452</v>
      </c>
      <c r="N1013">
        <v>94291.589025334702</v>
      </c>
      <c r="O1013">
        <v>4.2887582922667197E-3</v>
      </c>
      <c r="P1013">
        <v>8.3894510053033004E-3</v>
      </c>
      <c r="Q1013">
        <v>0.21941729475024058</v>
      </c>
    </row>
    <row r="1014" spans="1:17" x14ac:dyDescent="0.2">
      <c r="A1014">
        <v>62</v>
      </c>
      <c r="B1014">
        <v>1999</v>
      </c>
      <c r="C1014" t="s">
        <v>68</v>
      </c>
      <c r="D1014">
        <v>3549651.3678041697</v>
      </c>
      <c r="E1014">
        <v>1643951.24642357</v>
      </c>
      <c r="F1014">
        <v>1905700.1213805999</v>
      </c>
      <c r="G1014">
        <v>0.38522918931283801</v>
      </c>
      <c r="H1014">
        <v>0.16835181097506999</v>
      </c>
      <c r="I1014">
        <v>1615218.9654015601</v>
      </c>
      <c r="J1014">
        <v>1810082.2078176199</v>
      </c>
      <c r="K1014">
        <v>0.37849631730748101</v>
      </c>
      <c r="L1014">
        <v>0.15990481098310799</v>
      </c>
      <c r="M1014">
        <v>28732.281022009902</v>
      </c>
      <c r="N1014">
        <v>95617.913562977206</v>
      </c>
      <c r="O1014">
        <v>6.7328720053573196E-3</v>
      </c>
      <c r="P1014">
        <v>8.4469999919625505E-3</v>
      </c>
      <c r="Q1014">
        <v>0.22772844638888565</v>
      </c>
    </row>
    <row r="1015" spans="1:17" x14ac:dyDescent="0.2">
      <c r="A1015">
        <v>62</v>
      </c>
      <c r="B1015">
        <v>2000</v>
      </c>
      <c r="C1015" t="s">
        <v>68</v>
      </c>
      <c r="D1015">
        <v>3966780.8788332399</v>
      </c>
      <c r="E1015">
        <v>1825104.2411098999</v>
      </c>
      <c r="F1015">
        <v>2141676.6377233402</v>
      </c>
      <c r="G1015">
        <v>0.417762828498005</v>
      </c>
      <c r="H1015">
        <v>0.18816906876366599</v>
      </c>
      <c r="I1015">
        <v>1801647.7567386499</v>
      </c>
      <c r="J1015">
        <v>2037780.4802765299</v>
      </c>
      <c r="K1015">
        <v>0.41239368462291798</v>
      </c>
      <c r="L1015">
        <v>0.179040686425018</v>
      </c>
      <c r="M1015">
        <v>23456.484371246501</v>
      </c>
      <c r="N1015">
        <v>103896.15744680801</v>
      </c>
      <c r="O1015">
        <v>5.36914387508736E-3</v>
      </c>
      <c r="P1015">
        <v>9.1283823386482006E-3</v>
      </c>
      <c r="Q1015">
        <v>0.25185241353507987</v>
      </c>
    </row>
    <row r="1016" spans="1:17" x14ac:dyDescent="0.2">
      <c r="A1016">
        <v>62</v>
      </c>
      <c r="B1016">
        <v>2001</v>
      </c>
      <c r="C1016" t="s">
        <v>68</v>
      </c>
      <c r="D1016">
        <v>3969785.8888646699</v>
      </c>
      <c r="E1016">
        <v>1909830.22743899</v>
      </c>
      <c r="F1016">
        <v>2059955.6614256799</v>
      </c>
      <c r="G1016">
        <v>0.40783263559333699</v>
      </c>
      <c r="H1016">
        <v>0.18317027965879401</v>
      </c>
      <c r="I1016">
        <v>1890390.9714095199</v>
      </c>
      <c r="J1016">
        <v>1966117.7967910499</v>
      </c>
      <c r="K1016">
        <v>0.40368150063559599</v>
      </c>
      <c r="L1016">
        <v>0.174826261275499</v>
      </c>
      <c r="M1016">
        <v>19439.256029472901</v>
      </c>
      <c r="N1016">
        <v>93837.864634630896</v>
      </c>
      <c r="O1016">
        <v>4.1511349577416099E-3</v>
      </c>
      <c r="P1016">
        <v>8.3440183832954595E-3</v>
      </c>
      <c r="Q1016">
        <v>0.24921750051076308</v>
      </c>
    </row>
    <row r="1017" spans="1:17" x14ac:dyDescent="0.2">
      <c r="A1017">
        <v>62</v>
      </c>
      <c r="B1017">
        <v>2002</v>
      </c>
      <c r="C1017" t="s">
        <v>68</v>
      </c>
      <c r="D1017">
        <v>4022673.3733997801</v>
      </c>
      <c r="E1017">
        <v>1972231.2043180501</v>
      </c>
      <c r="F1017">
        <v>2050442.1690817301</v>
      </c>
      <c r="G1017">
        <v>0.393601225577216</v>
      </c>
      <c r="H1017">
        <v>0.184543622902646</v>
      </c>
      <c r="I1017">
        <v>1914073.8586027599</v>
      </c>
      <c r="J1017">
        <v>1920557.5667105201</v>
      </c>
      <c r="K1017">
        <v>0.38199467432716999</v>
      </c>
      <c r="L1017">
        <v>0.172853766225739</v>
      </c>
      <c r="M1017">
        <v>58157.345715290598</v>
      </c>
      <c r="N1017">
        <v>129884.60237121</v>
      </c>
      <c r="O1017">
        <v>1.1606551250045401E-2</v>
      </c>
      <c r="P1017">
        <v>1.1689856676907501E-2</v>
      </c>
      <c r="Q1017">
        <v>0.24952049520788527</v>
      </c>
    </row>
    <row r="1018" spans="1:17" x14ac:dyDescent="0.2">
      <c r="A1018">
        <v>62</v>
      </c>
      <c r="B1018">
        <v>2003</v>
      </c>
      <c r="C1018" t="s">
        <v>68</v>
      </c>
      <c r="D1018">
        <v>4231507.5653152298</v>
      </c>
      <c r="E1018">
        <v>2203476.3081940901</v>
      </c>
      <c r="F1018">
        <v>2028031.2571211399</v>
      </c>
      <c r="G1018">
        <v>0.41151768751742701</v>
      </c>
      <c r="H1018">
        <v>0.18454687838367201</v>
      </c>
      <c r="I1018">
        <v>2135155.0977039398</v>
      </c>
      <c r="J1018">
        <v>1913383.31622145</v>
      </c>
      <c r="K1018">
        <v>0.39875812824976198</v>
      </c>
      <c r="L1018">
        <v>0.174114139967111</v>
      </c>
      <c r="M1018">
        <v>68321.2104901532</v>
      </c>
      <c r="N1018">
        <v>114647.940899686</v>
      </c>
      <c r="O1018">
        <v>1.2759559267665499E-2</v>
      </c>
      <c r="P1018">
        <v>1.04327384165602E-2</v>
      </c>
      <c r="Q1018">
        <v>0.25890663108869222</v>
      </c>
    </row>
    <row r="1019" spans="1:17" x14ac:dyDescent="0.2">
      <c r="A1019">
        <v>62</v>
      </c>
      <c r="B1019">
        <v>2004</v>
      </c>
      <c r="C1019" t="s">
        <v>68</v>
      </c>
      <c r="D1019">
        <v>4688220.0326874601</v>
      </c>
      <c r="E1019">
        <v>2339570.5217048102</v>
      </c>
      <c r="F1019">
        <v>2348649.5109826499</v>
      </c>
      <c r="G1019">
        <v>0.42086737919780598</v>
      </c>
      <c r="H1019">
        <v>0.21541278521377799</v>
      </c>
      <c r="I1019">
        <v>2276024.4610108398</v>
      </c>
      <c r="J1019">
        <v>2295551.4205326098</v>
      </c>
      <c r="K1019">
        <v>0.40943602298327803</v>
      </c>
      <c r="L1019">
        <v>0.21054274926337699</v>
      </c>
      <c r="M1019">
        <v>63546.060693972802</v>
      </c>
      <c r="N1019">
        <v>53098.090450042102</v>
      </c>
      <c r="O1019">
        <v>1.14313562145281E-2</v>
      </c>
      <c r="P1019">
        <v>4.8700359504007598E-3</v>
      </c>
      <c r="Q1019">
        <v>0.28479139820543486</v>
      </c>
    </row>
    <row r="1020" spans="1:17" x14ac:dyDescent="0.2">
      <c r="A1020">
        <v>62</v>
      </c>
      <c r="B1020">
        <v>2005</v>
      </c>
      <c r="C1020" t="s">
        <v>68</v>
      </c>
      <c r="D1020">
        <v>4645999.0646429798</v>
      </c>
      <c r="E1020">
        <v>2346307.1970857698</v>
      </c>
      <c r="F1020">
        <v>2299691.8675572099</v>
      </c>
      <c r="G1020">
        <v>0.39485995859033302</v>
      </c>
      <c r="H1020">
        <v>0.21238903935035799</v>
      </c>
      <c r="I1020">
        <v>2268891.9725453402</v>
      </c>
      <c r="J1020">
        <v>2259248.11489764</v>
      </c>
      <c r="K1020">
        <v>0.381831753079025</v>
      </c>
      <c r="L1020">
        <v>0.208653839041016</v>
      </c>
      <c r="M1020">
        <v>77415.224540425494</v>
      </c>
      <c r="N1020">
        <v>40443.7526595745</v>
      </c>
      <c r="O1020">
        <v>1.30282055113077E-2</v>
      </c>
      <c r="P1020">
        <v>3.7352003093418002E-3</v>
      </c>
      <c r="Q1020">
        <v>0.27704462458440687</v>
      </c>
    </row>
    <row r="1021" spans="1:17" x14ac:dyDescent="0.2">
      <c r="A1021">
        <v>62</v>
      </c>
      <c r="B1021">
        <v>2006</v>
      </c>
      <c r="C1021" t="s">
        <v>68</v>
      </c>
      <c r="D1021">
        <v>5054317.8283856995</v>
      </c>
      <c r="E1021">
        <v>2906693.3938837899</v>
      </c>
      <c r="F1021">
        <v>2147624.4345019101</v>
      </c>
      <c r="G1021">
        <v>0.461223275995571</v>
      </c>
      <c r="H1021">
        <v>0.200176787983605</v>
      </c>
      <c r="I1021">
        <v>2822251.4777173498</v>
      </c>
      <c r="J1021">
        <v>2059821.6002694699</v>
      </c>
      <c r="K1021">
        <v>0.44782434740971599</v>
      </c>
      <c r="L1021">
        <v>0.19199282013050001</v>
      </c>
      <c r="M1021">
        <v>84441.916166437106</v>
      </c>
      <c r="N1021">
        <v>87802.834232435096</v>
      </c>
      <c r="O1021">
        <v>1.33989285858557E-2</v>
      </c>
      <c r="P1021">
        <v>8.1839678531047001E-3</v>
      </c>
      <c r="Q1021">
        <v>0.29677550782060769</v>
      </c>
    </row>
    <row r="1022" spans="1:17" x14ac:dyDescent="0.2">
      <c r="A1022">
        <v>62</v>
      </c>
      <c r="B1022">
        <v>2007</v>
      </c>
      <c r="C1022" t="s">
        <v>68</v>
      </c>
      <c r="D1022">
        <v>5585781.9539162703</v>
      </c>
      <c r="E1022">
        <v>3102916.6254889001</v>
      </c>
      <c r="F1022">
        <v>2482865.3284273702</v>
      </c>
      <c r="G1022">
        <v>0.46712967599466898</v>
      </c>
      <c r="H1022">
        <v>0.23417453465528501</v>
      </c>
      <c r="I1022">
        <v>3020921.5728396801</v>
      </c>
      <c r="J1022">
        <v>2431461.2812433802</v>
      </c>
      <c r="K1022">
        <v>0.454785701921193</v>
      </c>
      <c r="L1022">
        <v>0.22932629794631501</v>
      </c>
      <c r="M1022">
        <v>81995.0526492137</v>
      </c>
      <c r="N1022">
        <v>51404.0471839936</v>
      </c>
      <c r="O1022">
        <v>1.2343974073476101E-2</v>
      </c>
      <c r="P1022">
        <v>4.84823670896984E-3</v>
      </c>
      <c r="Q1022">
        <v>0.32390462889962485</v>
      </c>
    </row>
    <row r="1023" spans="1:17" x14ac:dyDescent="0.2">
      <c r="A1023">
        <v>62</v>
      </c>
      <c r="B1023">
        <v>2008</v>
      </c>
      <c r="C1023" t="s">
        <v>68</v>
      </c>
      <c r="D1023">
        <v>5293747.46161862</v>
      </c>
      <c r="E1023">
        <v>3216751.5702897399</v>
      </c>
      <c r="F1023">
        <v>2076995.8913288801</v>
      </c>
      <c r="G1023">
        <v>0.46261828764056301</v>
      </c>
      <c r="H1023">
        <v>0.19803416084604999</v>
      </c>
      <c r="I1023">
        <v>3131832.7735795998</v>
      </c>
      <c r="J1023">
        <v>2014376.32652905</v>
      </c>
      <c r="K1023">
        <v>0.450405660254171</v>
      </c>
      <c r="L1023">
        <v>0.19206360836712999</v>
      </c>
      <c r="M1023">
        <v>84918.796710134702</v>
      </c>
      <c r="N1023">
        <v>62619.564799832202</v>
      </c>
      <c r="O1023">
        <v>1.22126273863919E-2</v>
      </c>
      <c r="P1023">
        <v>5.97055247891967E-3</v>
      </c>
      <c r="Q1023">
        <v>0.30351569776234766</v>
      </c>
    </row>
    <row r="1024" spans="1:17" x14ac:dyDescent="0.2">
      <c r="A1024">
        <v>62</v>
      </c>
      <c r="B1024">
        <v>2009</v>
      </c>
      <c r="C1024" t="s">
        <v>68</v>
      </c>
      <c r="D1024">
        <v>5756270.8389272001</v>
      </c>
      <c r="E1024">
        <v>3392391.5248289802</v>
      </c>
      <c r="F1024">
        <v>2363879.3140982199</v>
      </c>
      <c r="G1024">
        <v>0.47907886015142798</v>
      </c>
      <c r="H1024">
        <v>0.22688832840328599</v>
      </c>
      <c r="I1024">
        <v>3297691.2555680899</v>
      </c>
      <c r="J1024">
        <v>2255180.8014408099</v>
      </c>
      <c r="K1024">
        <v>0.46570513936434199</v>
      </c>
      <c r="L1024">
        <v>0.21645529838788899</v>
      </c>
      <c r="M1024">
        <v>94700.269260884103</v>
      </c>
      <c r="N1024">
        <v>108698.512657402</v>
      </c>
      <c r="O1024">
        <v>1.3373720787085401E-2</v>
      </c>
      <c r="P1024">
        <v>1.0433030015396401E-2</v>
      </c>
      <c r="Q1024">
        <v>0.32893423763325685</v>
      </c>
    </row>
    <row r="1025" spans="1:17" x14ac:dyDescent="0.2">
      <c r="A1025">
        <v>62</v>
      </c>
      <c r="B1025">
        <v>2010</v>
      </c>
      <c r="C1025" t="s">
        <v>68</v>
      </c>
      <c r="D1025">
        <v>6300895.7219595704</v>
      </c>
      <c r="E1025">
        <v>3718555.7089774301</v>
      </c>
      <c r="F1025">
        <v>2582340.0129821398</v>
      </c>
      <c r="G1025">
        <v>0.49978479408772902</v>
      </c>
      <c r="H1025">
        <v>0.25004133882211699</v>
      </c>
      <c r="I1025">
        <v>3666085.0186764402</v>
      </c>
      <c r="J1025">
        <v>2482854.87505448</v>
      </c>
      <c r="K1025">
        <v>0.49273257941082899</v>
      </c>
      <c r="L1025">
        <v>0.24040844890240101</v>
      </c>
      <c r="M1025">
        <v>52470.690300985298</v>
      </c>
      <c r="N1025">
        <v>99485.137927659598</v>
      </c>
      <c r="O1025">
        <v>7.0522146768994699E-3</v>
      </c>
      <c r="P1025">
        <v>9.6328899197159999E-3</v>
      </c>
      <c r="Q1025">
        <v>0.35462110144607911</v>
      </c>
    </row>
    <row r="1026" spans="1:17" x14ac:dyDescent="0.2">
      <c r="A1026">
        <v>62</v>
      </c>
      <c r="B1026">
        <v>2011</v>
      </c>
      <c r="C1026" t="s">
        <v>68</v>
      </c>
      <c r="D1026">
        <v>5802314.3161333399</v>
      </c>
      <c r="E1026">
        <v>3847482.95281327</v>
      </c>
      <c r="F1026">
        <v>1954831.3633200701</v>
      </c>
      <c r="G1026">
        <v>0.49142389229629602</v>
      </c>
      <c r="H1026">
        <v>0.19257396627467499</v>
      </c>
      <c r="I1026">
        <v>3771274.34307537</v>
      </c>
      <c r="J1026">
        <v>1889330.0277790499</v>
      </c>
      <c r="K1026">
        <v>0.48169006577043499</v>
      </c>
      <c r="L1026">
        <v>0.18612131147380401</v>
      </c>
      <c r="M1026">
        <v>76208.609737907798</v>
      </c>
      <c r="N1026">
        <v>65501.335541012602</v>
      </c>
      <c r="O1026">
        <v>9.7338265258610501E-3</v>
      </c>
      <c r="P1026">
        <v>6.4526548008713496E-3</v>
      </c>
      <c r="Q1026">
        <v>0.32270357050289267</v>
      </c>
    </row>
    <row r="1027" spans="1:17" x14ac:dyDescent="0.2">
      <c r="A1027">
        <v>62</v>
      </c>
      <c r="B1027">
        <v>2012</v>
      </c>
      <c r="C1027" t="s">
        <v>68</v>
      </c>
      <c r="D1027">
        <v>5730665.7021254199</v>
      </c>
      <c r="E1027">
        <v>4014919.3278369801</v>
      </c>
      <c r="F1027">
        <v>1715746.37428844</v>
      </c>
      <c r="G1027">
        <v>0.49485681809825699</v>
      </c>
      <c r="H1027">
        <v>0.17248473671560899</v>
      </c>
      <c r="I1027">
        <v>3941371.3011964601</v>
      </c>
      <c r="J1027">
        <v>1660099.6908473</v>
      </c>
      <c r="K1027">
        <v>0.485791693878105</v>
      </c>
      <c r="L1027">
        <v>0.16689055118429899</v>
      </c>
      <c r="M1027">
        <v>73548.026640514698</v>
      </c>
      <c r="N1027">
        <v>55646.683441137102</v>
      </c>
      <c r="O1027">
        <v>9.0651242201518802E-3</v>
      </c>
      <c r="P1027">
        <v>5.5941855313096402E-3</v>
      </c>
      <c r="Q1027">
        <v>0.31730328029502303</v>
      </c>
    </row>
    <row r="1028" spans="1:17" x14ac:dyDescent="0.2">
      <c r="A1028">
        <v>62</v>
      </c>
      <c r="B1028">
        <v>2013</v>
      </c>
      <c r="C1028" t="s">
        <v>68</v>
      </c>
      <c r="D1028">
        <v>5826292.4831407294</v>
      </c>
      <c r="E1028">
        <v>4122237.2639260599</v>
      </c>
      <c r="F1028">
        <v>1704055.2192146699</v>
      </c>
      <c r="G1028">
        <v>0.49571721428218901</v>
      </c>
      <c r="H1028">
        <v>0.175539923948802</v>
      </c>
      <c r="I1028">
        <v>4025361.3513962501</v>
      </c>
      <c r="J1028">
        <v>1615755.2041104001</v>
      </c>
      <c r="K1028">
        <v>0.484067458478326</v>
      </c>
      <c r="L1028">
        <v>0.16644387015823001</v>
      </c>
      <c r="M1028">
        <v>96875.912529806898</v>
      </c>
      <c r="N1028">
        <v>88300.015104268197</v>
      </c>
      <c r="O1028">
        <v>1.16497558038625E-2</v>
      </c>
      <c r="P1028">
        <v>9.0960537905718404E-3</v>
      </c>
      <c r="Q1028">
        <v>0.32326605882524523</v>
      </c>
    </row>
    <row r="1029" spans="1:17" x14ac:dyDescent="0.2">
      <c r="A1029">
        <v>62</v>
      </c>
      <c r="B1029">
        <v>2014</v>
      </c>
      <c r="C1029" t="s">
        <v>68</v>
      </c>
      <c r="D1029">
        <v>6151051.6412658999</v>
      </c>
      <c r="E1029">
        <v>4318201.1833099602</v>
      </c>
      <c r="F1029">
        <v>1832850.4579559399</v>
      </c>
      <c r="G1029">
        <v>0.51264848142250596</v>
      </c>
      <c r="H1029">
        <v>0.192903783270544</v>
      </c>
      <c r="I1029">
        <v>4218289.7348046303</v>
      </c>
      <c r="J1029">
        <v>1716430.4029133201</v>
      </c>
      <c r="K1029">
        <v>0.50078718775445097</v>
      </c>
      <c r="L1029">
        <v>0.180650809238319</v>
      </c>
      <c r="M1029">
        <v>99911.448505333596</v>
      </c>
      <c r="N1029">
        <v>116420.05504260999</v>
      </c>
      <c r="O1029">
        <v>1.1861293668055E-2</v>
      </c>
      <c r="P1029">
        <v>1.2252974032224299E-2</v>
      </c>
      <c r="Q1029">
        <v>0.34316085252061163</v>
      </c>
    </row>
    <row r="1030" spans="1:17" x14ac:dyDescent="0.2">
      <c r="A1030">
        <v>62</v>
      </c>
      <c r="B1030">
        <v>2015</v>
      </c>
      <c r="C1030" t="s">
        <v>68</v>
      </c>
      <c r="D1030">
        <v>6930570.8884696597</v>
      </c>
      <c r="E1030">
        <v>4564797.7473567296</v>
      </c>
      <c r="F1030">
        <v>2365773.1411129301</v>
      </c>
      <c r="G1030">
        <v>0.54146467285407796</v>
      </c>
      <c r="H1030">
        <v>0.25489659519728403</v>
      </c>
      <c r="I1030">
        <v>4452185.5076072402</v>
      </c>
      <c r="J1030">
        <v>2246527.88964003</v>
      </c>
      <c r="K1030">
        <v>0.528106896030202</v>
      </c>
      <c r="L1030">
        <v>0.24204869864048001</v>
      </c>
      <c r="M1030">
        <v>112612.23974949001</v>
      </c>
      <c r="N1030">
        <v>119245.251472898</v>
      </c>
      <c r="O1030">
        <v>1.33577768238759E-2</v>
      </c>
      <c r="P1030">
        <v>1.28478965568046E-2</v>
      </c>
      <c r="Q1030">
        <v>0.39129751710304977</v>
      </c>
    </row>
    <row r="1031" spans="1:17" x14ac:dyDescent="0.2">
      <c r="A1031">
        <v>62</v>
      </c>
      <c r="B1031">
        <v>2016</v>
      </c>
      <c r="C1031" t="s">
        <v>68</v>
      </c>
      <c r="D1031">
        <v>6838275.4956909195</v>
      </c>
      <c r="E1031">
        <v>4595065.6786064198</v>
      </c>
      <c r="F1031">
        <v>2243209.8170845001</v>
      </c>
      <c r="G1031">
        <v>0.53469256692226896</v>
      </c>
      <c r="H1031">
        <v>0.24315197180136999</v>
      </c>
      <c r="I1031">
        <v>4467916.05148865</v>
      </c>
      <c r="J1031">
        <v>2069783.44510647</v>
      </c>
      <c r="K1031">
        <v>0.519897139552571</v>
      </c>
      <c r="L1031">
        <v>0.22435347868331501</v>
      </c>
      <c r="M1031">
        <v>127149.627117774</v>
      </c>
      <c r="N1031">
        <v>173426.371978032</v>
      </c>
      <c r="O1031">
        <v>1.4795427369697699E-2</v>
      </c>
      <c r="P1031">
        <v>1.8798493118054999E-2</v>
      </c>
      <c r="Q1031">
        <v>0.38375468925378209</v>
      </c>
    </row>
    <row r="1032" spans="1:17" x14ac:dyDescent="0.2">
      <c r="A1032">
        <v>62</v>
      </c>
      <c r="B1032">
        <v>2017</v>
      </c>
      <c r="C1032" t="s">
        <v>68</v>
      </c>
      <c r="D1032">
        <v>6977361.9716232903</v>
      </c>
      <c r="E1032">
        <v>4825215.0957813403</v>
      </c>
      <c r="F1032">
        <v>2152146.8758419501</v>
      </c>
      <c r="G1032">
        <v>0.55370924924991105</v>
      </c>
      <c r="H1032">
        <v>0.23651694458023301</v>
      </c>
      <c r="I1032">
        <v>4718669.2006021999</v>
      </c>
      <c r="J1032">
        <v>2020356.1295328101</v>
      </c>
      <c r="K1032">
        <v>0.54148275852167704</v>
      </c>
      <c r="L1032">
        <v>0.22203338632922201</v>
      </c>
      <c r="M1032">
        <v>106545.895179142</v>
      </c>
      <c r="N1032">
        <v>131790.74630914099</v>
      </c>
      <c r="O1032">
        <v>1.22264907282334E-2</v>
      </c>
      <c r="P1032">
        <v>1.4483558251010199E-2</v>
      </c>
      <c r="Q1032">
        <v>0.39168553894253128</v>
      </c>
    </row>
    <row r="1033" spans="1:17" x14ac:dyDescent="0.2">
      <c r="A1033">
        <v>62</v>
      </c>
      <c r="B1033">
        <v>2018</v>
      </c>
      <c r="C1033" t="s">
        <v>68</v>
      </c>
      <c r="D1033">
        <v>7366565.9686847897</v>
      </c>
      <c r="E1033">
        <v>5205057.0669867899</v>
      </c>
      <c r="F1033">
        <v>2161508.9016979998</v>
      </c>
      <c r="G1033">
        <v>0.59362556206691097</v>
      </c>
      <c r="H1033">
        <v>0.24129902001404999</v>
      </c>
      <c r="I1033">
        <v>5091493.3141202303</v>
      </c>
      <c r="J1033">
        <v>2048887.76076417</v>
      </c>
      <c r="K1033">
        <v>0.58067386033564306</v>
      </c>
      <c r="L1033">
        <v>0.22872661241542799</v>
      </c>
      <c r="M1033">
        <v>113563.75286656</v>
      </c>
      <c r="N1033">
        <v>112621.140933831</v>
      </c>
      <c r="O1033">
        <v>1.29517017312676E-2</v>
      </c>
      <c r="P1033">
        <v>1.2572407598622199E-2</v>
      </c>
      <c r="Q1033">
        <v>0.41557849750155851</v>
      </c>
    </row>
    <row r="1034" spans="1:17" x14ac:dyDescent="0.2">
      <c r="A1034">
        <v>62</v>
      </c>
      <c r="B1034">
        <v>2019</v>
      </c>
      <c r="C1034" t="s">
        <v>68</v>
      </c>
      <c r="D1034">
        <v>7957216.2407191694</v>
      </c>
      <c r="E1034">
        <v>5608682.5310983602</v>
      </c>
      <c r="F1034">
        <v>2390440.6510684001</v>
      </c>
      <c r="G1034">
        <v>0.63204719019098998</v>
      </c>
      <c r="H1034">
        <v>0.27099418473246101</v>
      </c>
      <c r="I1034">
        <v>5398326.0496369302</v>
      </c>
      <c r="J1034">
        <v>2228855.3962417999</v>
      </c>
      <c r="K1034">
        <v>0.60834193992785601</v>
      </c>
      <c r="L1034">
        <v>0.25267594521584702</v>
      </c>
      <c r="M1034">
        <v>210356.48146142601</v>
      </c>
      <c r="N1034">
        <v>161585.254826599</v>
      </c>
      <c r="O1034">
        <v>2.3705250263134501E-2</v>
      </c>
      <c r="P1034">
        <v>1.83182395166138E-2</v>
      </c>
      <c r="Q1034">
        <v>0.4513827271945457</v>
      </c>
    </row>
    <row r="1035" spans="1:17" x14ac:dyDescent="0.2">
      <c r="A1035">
        <v>62</v>
      </c>
      <c r="B1035">
        <v>2020</v>
      </c>
      <c r="C1035" t="s">
        <v>68</v>
      </c>
      <c r="D1035">
        <v>7686388.3372587003</v>
      </c>
      <c r="E1035">
        <v>5566775.5896507697</v>
      </c>
      <c r="F1035">
        <v>2231278.4137071902</v>
      </c>
      <c r="G1035">
        <v>0.61872876116965203</v>
      </c>
      <c r="H1035">
        <v>0.25754039246732502</v>
      </c>
      <c r="I1035">
        <v>5407289.2638410097</v>
      </c>
      <c r="J1035">
        <v>2057636.0145358399</v>
      </c>
      <c r="K1035">
        <v>0.60100238165199704</v>
      </c>
      <c r="L1035">
        <v>0.23749810130507701</v>
      </c>
      <c r="M1035">
        <v>159486.32580975501</v>
      </c>
      <c r="N1035">
        <v>173642.39917134799</v>
      </c>
      <c r="O1035">
        <v>1.7726379517655402E-2</v>
      </c>
      <c r="P1035">
        <v>2.00422911622474E-2</v>
      </c>
      <c r="Q1035">
        <v>0.43971362079152176</v>
      </c>
    </row>
    <row r="1036" spans="1:17" x14ac:dyDescent="0.2">
      <c r="A1036">
        <v>62</v>
      </c>
      <c r="B1036">
        <v>2021</v>
      </c>
      <c r="C1036" t="s">
        <v>68</v>
      </c>
      <c r="D1036">
        <v>6283430.0113327503</v>
      </c>
      <c r="E1036">
        <v>4203941.9980139099</v>
      </c>
      <c r="F1036">
        <v>2079488.0133188399</v>
      </c>
      <c r="G1036">
        <v>0.47777755552146201</v>
      </c>
      <c r="H1036">
        <v>0.34359044980708697</v>
      </c>
      <c r="I1036">
        <v>4020262.0929041202</v>
      </c>
      <c r="J1036">
        <v>1850000.4036127999</v>
      </c>
      <c r="K1036">
        <v>0.45690235407880903</v>
      </c>
      <c r="L1036">
        <v>0.30567258226515998</v>
      </c>
      <c r="M1036">
        <v>183679.90510978701</v>
      </c>
      <c r="N1036">
        <v>229487.60970603599</v>
      </c>
      <c r="O1036">
        <v>2.0875201442652699E-2</v>
      </c>
      <c r="P1036">
        <v>3.7917867541927698E-2</v>
      </c>
      <c r="Q1036">
        <v>0.4230929448526054</v>
      </c>
    </row>
    <row r="1037" spans="1:17" x14ac:dyDescent="0.2">
      <c r="A1037">
        <v>62</v>
      </c>
      <c r="B1037">
        <v>2022</v>
      </c>
      <c r="C1037" t="s">
        <v>68</v>
      </c>
      <c r="D1037">
        <v>6541479.2102621803</v>
      </c>
      <c r="E1037">
        <v>5130083.9558054404</v>
      </c>
      <c r="F1037">
        <v>1411395.2544567401</v>
      </c>
      <c r="G1037">
        <v>0.57988289098224599</v>
      </c>
      <c r="H1037">
        <v>0.240829042333848</v>
      </c>
      <c r="I1037">
        <v>4946720.0598716298</v>
      </c>
      <c r="J1037">
        <v>1284252.2938186701</v>
      </c>
      <c r="K1037">
        <v>0.559156215358247</v>
      </c>
      <c r="L1037">
        <v>0.219134398432171</v>
      </c>
      <c r="M1037">
        <v>183363.895933803</v>
      </c>
      <c r="N1037">
        <v>127142.960638067</v>
      </c>
      <c r="O1037">
        <v>2.0726675623999099E-2</v>
      </c>
      <c r="P1037">
        <v>2.1694643901677101E-2</v>
      </c>
      <c r="Q1037">
        <v>0.44477687054077319</v>
      </c>
    </row>
    <row r="1038" spans="1:17" x14ac:dyDescent="0.2">
      <c r="A1038">
        <v>63</v>
      </c>
      <c r="B1038">
        <v>1986</v>
      </c>
      <c r="C1038" t="s">
        <v>69</v>
      </c>
      <c r="D1038">
        <v>290124.17495522997</v>
      </c>
      <c r="E1038">
        <v>152751.479398653</v>
      </c>
      <c r="F1038">
        <v>137372.695556577</v>
      </c>
      <c r="G1038">
        <v>0.224517177060923</v>
      </c>
      <c r="H1038">
        <v>7.6292469017224099E-2</v>
      </c>
      <c r="I1038">
        <v>148092.02271144901</v>
      </c>
      <c r="J1038">
        <v>125252.04868619</v>
      </c>
      <c r="K1038">
        <v>0.21766861450580399</v>
      </c>
      <c r="L1038">
        <v>6.9561043444761106E-2</v>
      </c>
      <c r="M1038">
        <v>4659.4566872039904</v>
      </c>
      <c r="N1038">
        <v>12120.646870387</v>
      </c>
      <c r="O1038">
        <v>6.8485625551191996E-3</v>
      </c>
      <c r="P1038">
        <v>6.7314255724629903E-3</v>
      </c>
      <c r="Q1038">
        <v>0.11694020887032848</v>
      </c>
    </row>
    <row r="1039" spans="1:17" x14ac:dyDescent="0.2">
      <c r="A1039">
        <v>63</v>
      </c>
      <c r="B1039">
        <v>1987</v>
      </c>
      <c r="C1039" t="s">
        <v>69</v>
      </c>
      <c r="D1039">
        <v>314014.70760126301</v>
      </c>
      <c r="E1039">
        <v>169372.17673825001</v>
      </c>
      <c r="F1039">
        <v>144642.530863013</v>
      </c>
      <c r="G1039">
        <v>0.229462707066071</v>
      </c>
      <c r="H1039">
        <v>8.0510664007803698E-2</v>
      </c>
      <c r="I1039">
        <v>163386.30579725601</v>
      </c>
      <c r="J1039">
        <v>133227.68018703401</v>
      </c>
      <c r="K1039">
        <v>0.221353145172731</v>
      </c>
      <c r="L1039">
        <v>7.4156950463179994E-2</v>
      </c>
      <c r="M1039">
        <v>5985.8709409933999</v>
      </c>
      <c r="N1039">
        <v>11414.8506759789</v>
      </c>
      <c r="O1039">
        <v>8.1095618933395095E-3</v>
      </c>
      <c r="P1039">
        <v>6.3537135446237502E-3</v>
      </c>
      <c r="Q1039">
        <v>0.12388689288225195</v>
      </c>
    </row>
    <row r="1040" spans="1:17" x14ac:dyDescent="0.2">
      <c r="A1040">
        <v>63</v>
      </c>
      <c r="B1040">
        <v>1988</v>
      </c>
      <c r="C1040" t="s">
        <v>69</v>
      </c>
      <c r="D1040">
        <v>330389.58877627598</v>
      </c>
      <c r="E1040">
        <v>194367.784648589</v>
      </c>
      <c r="F1040">
        <v>136021.80412768701</v>
      </c>
      <c r="G1040">
        <v>0.24343868311797701</v>
      </c>
      <c r="H1040">
        <v>7.4333122923220404E-2</v>
      </c>
      <c r="I1040">
        <v>187764.46748633299</v>
      </c>
      <c r="J1040">
        <v>125028.459905535</v>
      </c>
      <c r="K1040">
        <v>0.23516826506955199</v>
      </c>
      <c r="L1040">
        <v>6.8325486039979205E-2</v>
      </c>
      <c r="M1040">
        <v>6603.3171622568698</v>
      </c>
      <c r="N1040">
        <v>10993.3442221521</v>
      </c>
      <c r="O1040">
        <v>8.2704180484253799E-3</v>
      </c>
      <c r="P1040">
        <v>6.00763688324122E-3</v>
      </c>
      <c r="Q1040">
        <v>0.1257036690586596</v>
      </c>
    </row>
    <row r="1041" spans="1:17" x14ac:dyDescent="0.2">
      <c r="A1041">
        <v>63</v>
      </c>
      <c r="B1041">
        <v>1989</v>
      </c>
      <c r="C1041" t="s">
        <v>69</v>
      </c>
      <c r="D1041">
        <v>376550.769788965</v>
      </c>
      <c r="E1041">
        <v>203009.64954918899</v>
      </c>
      <c r="F1041">
        <v>173541.12023977601</v>
      </c>
      <c r="G1041">
        <v>0.23881678119098901</v>
      </c>
      <c r="H1041">
        <v>9.2290804161536497E-2</v>
      </c>
      <c r="I1041">
        <v>196154.63780468499</v>
      </c>
      <c r="J1041">
        <v>157879.04457925301</v>
      </c>
      <c r="K1041">
        <v>0.23075267269425301</v>
      </c>
      <c r="L1041">
        <v>8.3961564638642502E-2</v>
      </c>
      <c r="M1041">
        <v>6855.0117445045598</v>
      </c>
      <c r="N1041">
        <v>15662.0756605224</v>
      </c>
      <c r="O1041">
        <v>8.0641084967359392E-3</v>
      </c>
      <c r="P1041">
        <v>8.3292395228940098E-3</v>
      </c>
      <c r="Q1041">
        <v>0.13790859679315817</v>
      </c>
    </row>
    <row r="1042" spans="1:17" x14ac:dyDescent="0.2">
      <c r="A1042">
        <v>63</v>
      </c>
      <c r="B1042">
        <v>1990</v>
      </c>
      <c r="C1042" t="s">
        <v>69</v>
      </c>
      <c r="D1042">
        <v>443763.49754711997</v>
      </c>
      <c r="E1042">
        <v>252858.64395741399</v>
      </c>
      <c r="F1042">
        <v>190904.85358970601</v>
      </c>
      <c r="G1042">
        <v>0.284872810660384</v>
      </c>
      <c r="H1042">
        <v>9.8593367713163002E-2</v>
      </c>
      <c r="I1042">
        <v>245558.116300689</v>
      </c>
      <c r="J1042">
        <v>175191.569779446</v>
      </c>
      <c r="K1042">
        <v>0.27664797088300502</v>
      </c>
      <c r="L1042">
        <v>9.0478196518952198E-2</v>
      </c>
      <c r="M1042">
        <v>7300.5276567253204</v>
      </c>
      <c r="N1042">
        <v>15713.2838102594</v>
      </c>
      <c r="O1042">
        <v>8.2248397773796202E-3</v>
      </c>
      <c r="P1042">
        <v>8.1151711942107092E-3</v>
      </c>
      <c r="Q1042">
        <v>0.15714536946840316</v>
      </c>
    </row>
    <row r="1043" spans="1:17" x14ac:dyDescent="0.2">
      <c r="A1043">
        <v>63</v>
      </c>
      <c r="B1043">
        <v>1991</v>
      </c>
      <c r="C1043" t="s">
        <v>69</v>
      </c>
      <c r="D1043">
        <v>477835.77669163502</v>
      </c>
      <c r="E1043">
        <v>270175.15153040702</v>
      </c>
      <c r="F1043">
        <v>207660.625161228</v>
      </c>
      <c r="G1043">
        <v>0.28983668900596798</v>
      </c>
      <c r="H1043">
        <v>0.106404650189161</v>
      </c>
      <c r="I1043">
        <v>263141.748164672</v>
      </c>
      <c r="J1043">
        <v>189877.408899267</v>
      </c>
      <c r="K1043">
        <v>0.282291441663934</v>
      </c>
      <c r="L1043">
        <v>9.7292586194732397E-2</v>
      </c>
      <c r="M1043">
        <v>7033.4033657357404</v>
      </c>
      <c r="N1043">
        <v>17783.216261961799</v>
      </c>
      <c r="O1043">
        <v>7.54524734203339E-3</v>
      </c>
      <c r="P1043">
        <v>9.1120639944290496E-3</v>
      </c>
      <c r="Q1043">
        <v>0.16569796885584148</v>
      </c>
    </row>
    <row r="1044" spans="1:17" x14ac:dyDescent="0.2">
      <c r="A1044">
        <v>63</v>
      </c>
      <c r="B1044">
        <v>1992</v>
      </c>
      <c r="C1044" t="s">
        <v>69</v>
      </c>
      <c r="D1044">
        <v>469005.59917853598</v>
      </c>
      <c r="E1044">
        <v>272991.37120923999</v>
      </c>
      <c r="F1044">
        <v>196014.22796929599</v>
      </c>
      <c r="G1044">
        <v>0.27799379721131401</v>
      </c>
      <c r="H1044">
        <v>9.9579125786254399E-2</v>
      </c>
      <c r="I1044">
        <v>267269.17540759302</v>
      </c>
      <c r="J1044">
        <v>180761.69224677701</v>
      </c>
      <c r="K1044">
        <v>0.27216674512450201</v>
      </c>
      <c r="L1044">
        <v>9.1830534324260998E-2</v>
      </c>
      <c r="M1044">
        <v>5722.1958016469098</v>
      </c>
      <c r="N1044">
        <v>15252.5357225196</v>
      </c>
      <c r="O1044">
        <v>5.8270520868119796E-3</v>
      </c>
      <c r="P1044">
        <v>7.7485914619934001E-3</v>
      </c>
      <c r="Q1044">
        <v>0.15896166281116039</v>
      </c>
    </row>
    <row r="1045" spans="1:17" x14ac:dyDescent="0.2">
      <c r="A1045">
        <v>63</v>
      </c>
      <c r="B1045">
        <v>1993</v>
      </c>
      <c r="C1045" t="s">
        <v>69</v>
      </c>
      <c r="D1045">
        <v>571391.31585166103</v>
      </c>
      <c r="E1045">
        <v>357053.130769271</v>
      </c>
      <c r="F1045">
        <v>214338.18508239</v>
      </c>
      <c r="G1045">
        <v>0.34732627796760801</v>
      </c>
      <c r="H1045">
        <v>0.10906673736094399</v>
      </c>
      <c r="I1045">
        <v>349539.85422499001</v>
      </c>
      <c r="J1045">
        <v>197862.090706638</v>
      </c>
      <c r="K1045">
        <v>0.34001767834310898</v>
      </c>
      <c r="L1045">
        <v>0.100682818940978</v>
      </c>
      <c r="M1045">
        <v>7513.2765442813798</v>
      </c>
      <c r="N1045">
        <v>16476.094375752298</v>
      </c>
      <c r="O1045">
        <v>7.3085996244992802E-3</v>
      </c>
      <c r="P1045">
        <v>8.3839184199658405E-3</v>
      </c>
      <c r="Q1045">
        <v>0.1908960191943497</v>
      </c>
    </row>
    <row r="1046" spans="1:17" x14ac:dyDescent="0.2">
      <c r="A1046">
        <v>63</v>
      </c>
      <c r="B1046">
        <v>1994</v>
      </c>
      <c r="C1046" t="s">
        <v>69</v>
      </c>
      <c r="D1046">
        <v>640938.61207259702</v>
      </c>
      <c r="E1046">
        <v>421609.38511187799</v>
      </c>
      <c r="F1046">
        <v>219329.22696071901</v>
      </c>
      <c r="G1046">
        <v>0.395154213880613</v>
      </c>
      <c r="H1046">
        <v>0.11038425299502901</v>
      </c>
      <c r="I1046">
        <v>415308.368320512</v>
      </c>
      <c r="J1046">
        <v>204559.14620354099</v>
      </c>
      <c r="K1046">
        <v>0.389248573672485</v>
      </c>
      <c r="L1046">
        <v>0.10295075061301701</v>
      </c>
      <c r="M1046">
        <v>6301.0167913660598</v>
      </c>
      <c r="N1046">
        <v>14770.080757178201</v>
      </c>
      <c r="O1046">
        <v>5.90564020812793E-3</v>
      </c>
      <c r="P1046">
        <v>7.4335023820120598E-3</v>
      </c>
      <c r="Q1046">
        <v>0.20987474288748981</v>
      </c>
    </row>
    <row r="1047" spans="1:17" x14ac:dyDescent="0.2">
      <c r="A1047">
        <v>63</v>
      </c>
      <c r="B1047">
        <v>1995</v>
      </c>
      <c r="C1047" t="s">
        <v>69</v>
      </c>
      <c r="D1047">
        <v>629142.24454242294</v>
      </c>
      <c r="E1047">
        <v>407204.24380493601</v>
      </c>
      <c r="F1047">
        <v>221938.00073748699</v>
      </c>
      <c r="G1047">
        <v>0.369145240841462</v>
      </c>
      <c r="H1047">
        <v>0.110807784529226</v>
      </c>
      <c r="I1047">
        <v>397045.16757894203</v>
      </c>
      <c r="J1047">
        <v>205089.15924257101</v>
      </c>
      <c r="K1047">
        <v>0.359935674150483</v>
      </c>
      <c r="L1047">
        <v>0.102395602785984</v>
      </c>
      <c r="M1047">
        <v>10159.0762259941</v>
      </c>
      <c r="N1047">
        <v>16848.841494915599</v>
      </c>
      <c r="O1047">
        <v>9.2095666909792796E-3</v>
      </c>
      <c r="P1047">
        <v>8.4121817432428001E-3</v>
      </c>
      <c r="Q1047">
        <v>0.20255640150667559</v>
      </c>
    </row>
    <row r="1048" spans="1:17" x14ac:dyDescent="0.2">
      <c r="A1048">
        <v>63</v>
      </c>
      <c r="B1048">
        <v>1996</v>
      </c>
      <c r="C1048" t="s">
        <v>69</v>
      </c>
      <c r="D1048">
        <v>599416.62624872103</v>
      </c>
      <c r="E1048">
        <v>358727.36980016402</v>
      </c>
      <c r="F1048">
        <v>240689.25644855699</v>
      </c>
      <c r="G1048">
        <v>0.31581655926153801</v>
      </c>
      <c r="H1048">
        <v>0.119497816861241</v>
      </c>
      <c r="I1048">
        <v>354665.57642451901</v>
      </c>
      <c r="J1048">
        <v>226397.18400031599</v>
      </c>
      <c r="K1048">
        <v>0.31224063582686301</v>
      </c>
      <c r="L1048">
        <v>0.112402064100243</v>
      </c>
      <c r="M1048">
        <v>4061.7933756449902</v>
      </c>
      <c r="N1048">
        <v>14292.072448241001</v>
      </c>
      <c r="O1048">
        <v>3.5759234346743902E-3</v>
      </c>
      <c r="P1048">
        <v>7.0957527609983697E-3</v>
      </c>
      <c r="Q1048">
        <v>0.19028824907831388</v>
      </c>
    </row>
    <row r="1049" spans="1:17" x14ac:dyDescent="0.2">
      <c r="A1049">
        <v>63</v>
      </c>
      <c r="B1049">
        <v>1997</v>
      </c>
      <c r="C1049" t="s">
        <v>69</v>
      </c>
      <c r="D1049">
        <v>636291.11520742101</v>
      </c>
      <c r="E1049">
        <v>389596.15796452097</v>
      </c>
      <c r="F1049">
        <v>246694.95724290001</v>
      </c>
      <c r="G1049">
        <v>0.33267769611753201</v>
      </c>
      <c r="H1049">
        <v>0.121870046320045</v>
      </c>
      <c r="I1049">
        <v>383787.45840747101</v>
      </c>
      <c r="J1049">
        <v>228706.48923457399</v>
      </c>
      <c r="K1049">
        <v>0.32771762465231402</v>
      </c>
      <c r="L1049">
        <v>0.11298354351551899</v>
      </c>
      <c r="M1049">
        <v>5808.6995570499002</v>
      </c>
      <c r="N1049">
        <v>17988.468008325799</v>
      </c>
      <c r="O1049">
        <v>4.9600714652177401E-3</v>
      </c>
      <c r="P1049">
        <v>8.8865028045254004E-3</v>
      </c>
      <c r="Q1049">
        <v>0.19913108654952505</v>
      </c>
    </row>
    <row r="1050" spans="1:17" x14ac:dyDescent="0.2">
      <c r="A1050">
        <v>63</v>
      </c>
      <c r="B1050">
        <v>1998</v>
      </c>
      <c r="C1050" t="s">
        <v>69</v>
      </c>
      <c r="D1050">
        <v>669001.84617795097</v>
      </c>
      <c r="E1050">
        <v>415618.06713529897</v>
      </c>
      <c r="F1050">
        <v>253383.77904265199</v>
      </c>
      <c r="G1050">
        <v>0.34434739301702899</v>
      </c>
      <c r="H1050">
        <v>0.12424501514276</v>
      </c>
      <c r="I1050">
        <v>410959.04926474602</v>
      </c>
      <c r="J1050">
        <v>239553.16632034499</v>
      </c>
      <c r="K1050">
        <v>0.34048730900094598</v>
      </c>
      <c r="L1050">
        <v>0.117463268127978</v>
      </c>
      <c r="M1050">
        <v>4659.0178705524204</v>
      </c>
      <c r="N1050">
        <v>13830.612722307</v>
      </c>
      <c r="O1050">
        <v>3.8600840160834802E-3</v>
      </c>
      <c r="P1050">
        <v>6.7817470147819798E-3</v>
      </c>
      <c r="Q1050">
        <v>0.20607746108339131</v>
      </c>
    </row>
    <row r="1051" spans="1:17" x14ac:dyDescent="0.2">
      <c r="A1051">
        <v>63</v>
      </c>
      <c r="B1051">
        <v>1999</v>
      </c>
      <c r="C1051" t="s">
        <v>69</v>
      </c>
      <c r="D1051">
        <v>677386.28479580604</v>
      </c>
      <c r="E1051">
        <v>420184.08965505398</v>
      </c>
      <c r="F1051">
        <v>257202.19514075201</v>
      </c>
      <c r="G1051">
        <v>0.33804849820285698</v>
      </c>
      <c r="H1051">
        <v>0.125565906933743</v>
      </c>
      <c r="I1051">
        <v>412559.81010021002</v>
      </c>
      <c r="J1051">
        <v>243552.09038027099</v>
      </c>
      <c r="K1051">
        <v>0.33191457662693602</v>
      </c>
      <c r="L1051">
        <v>0.11890193665521399</v>
      </c>
      <c r="M1051">
        <v>7624.2795548434096</v>
      </c>
      <c r="N1051">
        <v>13650.104760481599</v>
      </c>
      <c r="O1051">
        <v>6.1339215759202903E-3</v>
      </c>
      <c r="P1051">
        <v>6.6639702785293601E-3</v>
      </c>
      <c r="Q1051">
        <v>0.20581028693671219</v>
      </c>
    </row>
    <row r="1052" spans="1:17" x14ac:dyDescent="0.2">
      <c r="A1052">
        <v>63</v>
      </c>
      <c r="B1052">
        <v>2000</v>
      </c>
      <c r="C1052" t="s">
        <v>69</v>
      </c>
      <c r="D1052">
        <v>741327.76781036798</v>
      </c>
      <c r="E1052">
        <v>466864.45076066902</v>
      </c>
      <c r="F1052">
        <v>274463.31704969902</v>
      </c>
      <c r="G1052">
        <v>0.36425013417506702</v>
      </c>
      <c r="H1052">
        <v>0.134400713267365</v>
      </c>
      <c r="I1052">
        <v>460468.47769691597</v>
      </c>
      <c r="J1052">
        <v>259993.43451352901</v>
      </c>
      <c r="K1052">
        <v>0.35925996188232401</v>
      </c>
      <c r="L1052">
        <v>0.12731502125336</v>
      </c>
      <c r="M1052">
        <v>6395.9730637535804</v>
      </c>
      <c r="N1052">
        <v>14469.8825361702</v>
      </c>
      <c r="O1052">
        <v>4.9901722927425301E-3</v>
      </c>
      <c r="P1052">
        <v>7.0856920140045703E-3</v>
      </c>
      <c r="Q1052">
        <v>0.22303347531640258</v>
      </c>
    </row>
    <row r="1053" spans="1:17" x14ac:dyDescent="0.2">
      <c r="A1053">
        <v>63</v>
      </c>
      <c r="B1053">
        <v>2001</v>
      </c>
      <c r="C1053" t="s">
        <v>69</v>
      </c>
      <c r="D1053">
        <v>754702.3517690869</v>
      </c>
      <c r="E1053">
        <v>485918.59671413398</v>
      </c>
      <c r="F1053">
        <v>268783.75505495298</v>
      </c>
      <c r="G1053">
        <v>0.368578813451723</v>
      </c>
      <c r="H1053">
        <v>0.132772676419499</v>
      </c>
      <c r="I1053">
        <v>480741.67947838601</v>
      </c>
      <c r="J1053">
        <v>255487.77737977801</v>
      </c>
      <c r="K1053">
        <v>0.36465201990030799</v>
      </c>
      <c r="L1053">
        <v>0.126204784914353</v>
      </c>
      <c r="M1053">
        <v>5176.9172357480102</v>
      </c>
      <c r="N1053">
        <v>13295.9776751749</v>
      </c>
      <c r="O1053">
        <v>3.9267935514151796E-3</v>
      </c>
      <c r="P1053">
        <v>6.5678915051468204E-3</v>
      </c>
      <c r="Q1053">
        <v>0.22577303545548308</v>
      </c>
    </row>
    <row r="1054" spans="1:17" x14ac:dyDescent="0.2">
      <c r="A1054">
        <v>63</v>
      </c>
      <c r="B1054">
        <v>2002</v>
      </c>
      <c r="C1054" t="s">
        <v>69</v>
      </c>
      <c r="D1054">
        <v>772913.71663541603</v>
      </c>
      <c r="E1054">
        <v>500231.50757715199</v>
      </c>
      <c r="F1054">
        <v>272682.20905826398</v>
      </c>
      <c r="G1054">
        <v>0.36842126247368601</v>
      </c>
      <c r="H1054">
        <v>0.135626936597252</v>
      </c>
      <c r="I1054">
        <v>485035.47416958399</v>
      </c>
      <c r="J1054">
        <v>253942.88323642401</v>
      </c>
      <c r="K1054">
        <v>0.35722936086851798</v>
      </c>
      <c r="L1054">
        <v>0.12630635288960401</v>
      </c>
      <c r="M1054">
        <v>15196.0334075675</v>
      </c>
      <c r="N1054">
        <v>18739.3258218394</v>
      </c>
      <c r="O1054">
        <v>1.1191901605168E-2</v>
      </c>
      <c r="P1054">
        <v>9.3205837076477498E-3</v>
      </c>
      <c r="Q1054">
        <v>0.2294668821220146</v>
      </c>
    </row>
    <row r="1055" spans="1:17" x14ac:dyDescent="0.2">
      <c r="A1055">
        <v>63</v>
      </c>
      <c r="B1055">
        <v>2003</v>
      </c>
      <c r="C1055" t="s">
        <v>69</v>
      </c>
      <c r="D1055">
        <v>820660.39887066197</v>
      </c>
      <c r="E1055">
        <v>546969.44887121697</v>
      </c>
      <c r="F1055">
        <v>273690.949999445</v>
      </c>
      <c r="G1055">
        <v>0.38980099045746602</v>
      </c>
      <c r="H1055">
        <v>0.136666346853972</v>
      </c>
      <c r="I1055">
        <v>529397.93780902296</v>
      </c>
      <c r="J1055">
        <v>256806.02870359601</v>
      </c>
      <c r="K1055">
        <v>0.377278549889693</v>
      </c>
      <c r="L1055">
        <v>0.12823493722780399</v>
      </c>
      <c r="M1055">
        <v>17571.5110621938</v>
      </c>
      <c r="N1055">
        <v>16884.921295849199</v>
      </c>
      <c r="O1055">
        <v>1.25224405677731E-2</v>
      </c>
      <c r="P1055">
        <v>8.4314096261685796E-3</v>
      </c>
      <c r="Q1055">
        <v>0.2409580162587304</v>
      </c>
    </row>
    <row r="1056" spans="1:17" x14ac:dyDescent="0.2">
      <c r="A1056">
        <v>63</v>
      </c>
      <c r="B1056">
        <v>2004</v>
      </c>
      <c r="C1056" t="s">
        <v>69</v>
      </c>
      <c r="D1056">
        <v>913816.14699125104</v>
      </c>
      <c r="E1056">
        <v>592096.18319014297</v>
      </c>
      <c r="F1056">
        <v>321719.96380110801</v>
      </c>
      <c r="G1056">
        <v>0.40937142966916201</v>
      </c>
      <c r="H1056">
        <v>0.160381081222222</v>
      </c>
      <c r="I1056">
        <v>575906.08118797396</v>
      </c>
      <c r="J1056">
        <v>313737.72538863798</v>
      </c>
      <c r="K1056">
        <v>0.39817769900295902</v>
      </c>
      <c r="L1056">
        <v>0.156401844086795</v>
      </c>
      <c r="M1056">
        <v>16190.1020021687</v>
      </c>
      <c r="N1056">
        <v>7982.2384124702103</v>
      </c>
      <c r="O1056">
        <v>1.1193730666203199E-2</v>
      </c>
      <c r="P1056">
        <v>3.9792371354267601E-3</v>
      </c>
      <c r="Q1056">
        <v>0.26469575077650265</v>
      </c>
    </row>
    <row r="1057" spans="1:17" x14ac:dyDescent="0.2">
      <c r="A1057">
        <v>63</v>
      </c>
      <c r="B1057">
        <v>2005</v>
      </c>
      <c r="C1057" t="s">
        <v>69</v>
      </c>
      <c r="D1057">
        <v>925286.24680742901</v>
      </c>
      <c r="E1057">
        <v>593071.39376833604</v>
      </c>
      <c r="F1057">
        <v>332214.85303909302</v>
      </c>
      <c r="G1057">
        <v>0.39801089829578301</v>
      </c>
      <c r="H1057">
        <v>0.164923282464076</v>
      </c>
      <c r="I1057">
        <v>573612.93120663299</v>
      </c>
      <c r="J1057">
        <v>325984.72944334801</v>
      </c>
      <c r="K1057">
        <v>0.38495230156524601</v>
      </c>
      <c r="L1057">
        <v>0.161830427270614</v>
      </c>
      <c r="M1057">
        <v>19458.462561702101</v>
      </c>
      <c r="N1057">
        <v>6230.1235957446797</v>
      </c>
      <c r="O1057">
        <v>1.30585967305365E-2</v>
      </c>
      <c r="P1057">
        <v>3.0928551934617998E-3</v>
      </c>
      <c r="Q1057">
        <v>0.26403193219215987</v>
      </c>
    </row>
    <row r="1058" spans="1:17" x14ac:dyDescent="0.2">
      <c r="A1058">
        <v>63</v>
      </c>
      <c r="B1058">
        <v>2006</v>
      </c>
      <c r="C1058" t="s">
        <v>69</v>
      </c>
      <c r="D1058">
        <v>1004254.6535301059</v>
      </c>
      <c r="E1058">
        <v>705239.50684525003</v>
      </c>
      <c r="F1058">
        <v>299015.14668485598</v>
      </c>
      <c r="G1058">
        <v>0.44662188549509502</v>
      </c>
      <c r="H1058">
        <v>0.150763753998684</v>
      </c>
      <c r="I1058">
        <v>683628.53139970999</v>
      </c>
      <c r="J1058">
        <v>285275.678061985</v>
      </c>
      <c r="K1058">
        <v>0.43293584762116599</v>
      </c>
      <c r="L1058">
        <v>0.14383629935132999</v>
      </c>
      <c r="M1058">
        <v>21610.9754455402</v>
      </c>
      <c r="N1058">
        <v>13739.4686228711</v>
      </c>
      <c r="O1058">
        <v>1.3686037873929399E-2</v>
      </c>
      <c r="P1058">
        <v>6.92745464735375E-3</v>
      </c>
      <c r="Q1058">
        <v>0.2819048660582863</v>
      </c>
    </row>
    <row r="1059" spans="1:17" x14ac:dyDescent="0.2">
      <c r="A1059">
        <v>63</v>
      </c>
      <c r="B1059">
        <v>2007</v>
      </c>
      <c r="C1059" t="s">
        <v>69</v>
      </c>
      <c r="D1059">
        <v>1108555.237763575</v>
      </c>
      <c r="E1059">
        <v>731867.53389296203</v>
      </c>
      <c r="F1059">
        <v>376687.70387061301</v>
      </c>
      <c r="G1059">
        <v>0.44056717080833502</v>
      </c>
      <c r="H1059">
        <v>0.19213953808703299</v>
      </c>
      <c r="I1059">
        <v>710487.68534841202</v>
      </c>
      <c r="J1059">
        <v>368512.558626807</v>
      </c>
      <c r="K1059">
        <v>0.427697001072181</v>
      </c>
      <c r="L1059">
        <v>0.187969588776772</v>
      </c>
      <c r="M1059">
        <v>21379.848544550099</v>
      </c>
      <c r="N1059">
        <v>8175.1452438061197</v>
      </c>
      <c r="O1059">
        <v>1.28701697361544E-2</v>
      </c>
      <c r="P1059">
        <v>4.1699493102616801E-3</v>
      </c>
      <c r="Q1059">
        <v>0.30608831294828914</v>
      </c>
    </row>
    <row r="1060" spans="1:17" x14ac:dyDescent="0.2">
      <c r="A1060">
        <v>63</v>
      </c>
      <c r="B1060">
        <v>2008</v>
      </c>
      <c r="C1060" t="s">
        <v>69</v>
      </c>
      <c r="D1060">
        <v>1052286.9867715179</v>
      </c>
      <c r="E1060">
        <v>745183.31438055995</v>
      </c>
      <c r="F1060">
        <v>307103.672390958</v>
      </c>
      <c r="G1060">
        <v>0.43148266230217502</v>
      </c>
      <c r="H1060">
        <v>0.15766130087413599</v>
      </c>
      <c r="I1060">
        <v>722646.86245425104</v>
      </c>
      <c r="J1060">
        <v>296963.42742478597</v>
      </c>
      <c r="K1060">
        <v>0.41843340571208099</v>
      </c>
      <c r="L1060">
        <v>0.15245548812659701</v>
      </c>
      <c r="M1060">
        <v>22536.451926308899</v>
      </c>
      <c r="N1060">
        <v>10140.2449661723</v>
      </c>
      <c r="O1060">
        <v>1.30492565900942E-2</v>
      </c>
      <c r="P1060">
        <v>5.2058127475397903E-3</v>
      </c>
      <c r="Q1060">
        <v>0.28634444326163561</v>
      </c>
    </row>
    <row r="1061" spans="1:17" x14ac:dyDescent="0.2">
      <c r="A1061">
        <v>63</v>
      </c>
      <c r="B1061">
        <v>2009</v>
      </c>
      <c r="C1061" t="s">
        <v>69</v>
      </c>
      <c r="D1061">
        <v>1143971.607831429</v>
      </c>
      <c r="E1061">
        <v>796224.74936338002</v>
      </c>
      <c r="F1061">
        <v>347746.85846804897</v>
      </c>
      <c r="G1061">
        <v>0.44113407578748398</v>
      </c>
      <c r="H1061">
        <v>0.178808713212434</v>
      </c>
      <c r="I1061">
        <v>770607.65491888102</v>
      </c>
      <c r="J1061">
        <v>329820.30184600502</v>
      </c>
      <c r="K1061">
        <v>0.42694138296906797</v>
      </c>
      <c r="L1061">
        <v>0.16959101808777299</v>
      </c>
      <c r="M1061">
        <v>25617.094444498802</v>
      </c>
      <c r="N1061">
        <v>17926.556622043401</v>
      </c>
      <c r="O1061">
        <v>1.4192692818415901E-2</v>
      </c>
      <c r="P1061">
        <v>9.2176951246619107E-3</v>
      </c>
      <c r="Q1061">
        <v>0.30507961985489901</v>
      </c>
    </row>
    <row r="1062" spans="1:17" x14ac:dyDescent="0.2">
      <c r="A1062">
        <v>63</v>
      </c>
      <c r="B1062">
        <v>2010</v>
      </c>
      <c r="C1062" t="s">
        <v>69</v>
      </c>
      <c r="D1062">
        <v>1235949.788588956</v>
      </c>
      <c r="E1062">
        <v>851937.03513573704</v>
      </c>
      <c r="F1062">
        <v>384012.75345321902</v>
      </c>
      <c r="G1062">
        <v>0.448706416710283</v>
      </c>
      <c r="H1062">
        <v>0.19942252087666701</v>
      </c>
      <c r="I1062">
        <v>837514.03093986597</v>
      </c>
      <c r="J1062">
        <v>367275.72630002798</v>
      </c>
      <c r="K1062">
        <v>0.44110996971476601</v>
      </c>
      <c r="L1062">
        <v>0.19073077791538201</v>
      </c>
      <c r="M1062">
        <v>14423.004195870401</v>
      </c>
      <c r="N1062">
        <v>16737.027153191499</v>
      </c>
      <c r="O1062">
        <v>7.5964469955168198E-3</v>
      </c>
      <c r="P1062">
        <v>8.6917429612849498E-3</v>
      </c>
      <c r="Q1062">
        <v>0.3231853736368383</v>
      </c>
    </row>
    <row r="1063" spans="1:17" x14ac:dyDescent="0.2">
      <c r="A1063">
        <v>63</v>
      </c>
      <c r="B1063">
        <v>2011</v>
      </c>
      <c r="C1063" t="s">
        <v>69</v>
      </c>
      <c r="D1063">
        <v>1151572.8528054059</v>
      </c>
      <c r="E1063">
        <v>872245.52416735596</v>
      </c>
      <c r="F1063">
        <v>279327.32863805001</v>
      </c>
      <c r="G1063">
        <v>0.43535178714232398</v>
      </c>
      <c r="H1063">
        <v>0.148412359774933</v>
      </c>
      <c r="I1063">
        <v>851206.23093782004</v>
      </c>
      <c r="J1063">
        <v>268367.79010879499</v>
      </c>
      <c r="K1063">
        <v>0.42485073708943499</v>
      </c>
      <c r="L1063">
        <v>0.14258933134766899</v>
      </c>
      <c r="M1063">
        <v>21039.293229536201</v>
      </c>
      <c r="N1063">
        <v>10959.5385292547</v>
      </c>
      <c r="O1063">
        <v>1.05010500528892E-2</v>
      </c>
      <c r="P1063">
        <v>5.8230284272636802E-3</v>
      </c>
      <c r="Q1063">
        <v>0.29636596643275276</v>
      </c>
    </row>
    <row r="1064" spans="1:17" x14ac:dyDescent="0.2">
      <c r="A1064">
        <v>63</v>
      </c>
      <c r="B1064">
        <v>2012</v>
      </c>
      <c r="C1064" t="s">
        <v>69</v>
      </c>
      <c r="D1064">
        <v>1151860.9444726352</v>
      </c>
      <c r="E1064">
        <v>893074.59239891404</v>
      </c>
      <c r="F1064">
        <v>258786.35207372101</v>
      </c>
      <c r="G1064">
        <v>0.42791845879368201</v>
      </c>
      <c r="H1064">
        <v>0.14080686759772201</v>
      </c>
      <c r="I1064">
        <v>872662.36718449905</v>
      </c>
      <c r="J1064">
        <v>249539.958018484</v>
      </c>
      <c r="K1064">
        <v>0.41813790067609102</v>
      </c>
      <c r="L1064">
        <v>0.13577586123645399</v>
      </c>
      <c r="M1064">
        <v>20412.225214414899</v>
      </c>
      <c r="N1064">
        <v>9246.3940552373406</v>
      </c>
      <c r="O1064">
        <v>9.7805581175915302E-3</v>
      </c>
      <c r="P1064">
        <v>5.0310063612677503E-3</v>
      </c>
      <c r="Q1064">
        <v>0.29347507669574358</v>
      </c>
    </row>
    <row r="1065" spans="1:17" x14ac:dyDescent="0.2">
      <c r="A1065">
        <v>63</v>
      </c>
      <c r="B1065">
        <v>2013</v>
      </c>
      <c r="C1065" t="s">
        <v>69</v>
      </c>
      <c r="D1065">
        <v>1156277.906843581</v>
      </c>
      <c r="E1065">
        <v>904990.60299487005</v>
      </c>
      <c r="F1065">
        <v>251287.30384871099</v>
      </c>
      <c r="G1065">
        <v>0.42106131494356203</v>
      </c>
      <c r="H1065">
        <v>0.13999456510449401</v>
      </c>
      <c r="I1065">
        <v>877951.65262688498</v>
      </c>
      <c r="J1065">
        <v>236753.49193620001</v>
      </c>
      <c r="K1065">
        <v>0.40848101194487801</v>
      </c>
      <c r="L1065">
        <v>0.13189763920796099</v>
      </c>
      <c r="M1065">
        <v>27038.9503679847</v>
      </c>
      <c r="N1065">
        <v>14533.811912511101</v>
      </c>
      <c r="O1065">
        <v>1.2580302998684199E-2</v>
      </c>
      <c r="P1065">
        <v>8.0969258965326394E-3</v>
      </c>
      <c r="Q1065">
        <v>0.29315255292502174</v>
      </c>
    </row>
    <row r="1066" spans="1:17" x14ac:dyDescent="0.2">
      <c r="A1066">
        <v>63</v>
      </c>
      <c r="B1066">
        <v>2014</v>
      </c>
      <c r="C1066" t="s">
        <v>69</v>
      </c>
      <c r="D1066">
        <v>1213231.3729915291</v>
      </c>
      <c r="E1066">
        <v>946782.19107871898</v>
      </c>
      <c r="F1066">
        <v>266449.18191281002</v>
      </c>
      <c r="G1066">
        <v>0.43022579609798201</v>
      </c>
      <c r="H1066">
        <v>0.15163593861929001</v>
      </c>
      <c r="I1066">
        <v>918720.84229935997</v>
      </c>
      <c r="J1066">
        <v>247440.86047526801</v>
      </c>
      <c r="K1066">
        <v>0.41747448303787099</v>
      </c>
      <c r="L1066">
        <v>0.140818323635199</v>
      </c>
      <c r="M1066">
        <v>28061.348779359399</v>
      </c>
      <c r="N1066">
        <v>19008.321437541399</v>
      </c>
      <c r="O1066">
        <v>1.2751313060111499E-2</v>
      </c>
      <c r="P1066">
        <v>1.08176149840909E-2</v>
      </c>
      <c r="Q1066">
        <v>0.30653974826248703</v>
      </c>
    </row>
    <row r="1067" spans="1:17" x14ac:dyDescent="0.2">
      <c r="A1067">
        <v>63</v>
      </c>
      <c r="B1067">
        <v>2015</v>
      </c>
      <c r="C1067" t="s">
        <v>69</v>
      </c>
      <c r="D1067">
        <v>1342865.789410745</v>
      </c>
      <c r="E1067">
        <v>1009910.80330369</v>
      </c>
      <c r="F1067">
        <v>332954.98610705498</v>
      </c>
      <c r="G1067">
        <v>0.44581324222090601</v>
      </c>
      <c r="H1067">
        <v>0.192791327584281</v>
      </c>
      <c r="I1067">
        <v>977933.28468130797</v>
      </c>
      <c r="J1067">
        <v>313642.13041946798</v>
      </c>
      <c r="K1067">
        <v>0.43169714284996402</v>
      </c>
      <c r="L1067">
        <v>0.181608581438962</v>
      </c>
      <c r="M1067">
        <v>31977.518622379401</v>
      </c>
      <c r="N1067">
        <v>19312.8556875861</v>
      </c>
      <c r="O1067">
        <v>1.4116099370941699E-2</v>
      </c>
      <c r="P1067">
        <v>1.11827461453189E-2</v>
      </c>
      <c r="Q1067">
        <v>0.33636013883463262</v>
      </c>
    </row>
    <row r="1068" spans="1:17" x14ac:dyDescent="0.2">
      <c r="A1068">
        <v>63</v>
      </c>
      <c r="B1068">
        <v>2016</v>
      </c>
      <c r="C1068" t="s">
        <v>69</v>
      </c>
      <c r="D1068">
        <v>1326308.2313704309</v>
      </c>
      <c r="E1068">
        <v>1009462.7077643099</v>
      </c>
      <c r="F1068">
        <v>316845.52360612102</v>
      </c>
      <c r="G1068">
        <v>0.43671244446846003</v>
      </c>
      <c r="H1068">
        <v>0.184549802332623</v>
      </c>
      <c r="I1068">
        <v>973179.26975149696</v>
      </c>
      <c r="J1068">
        <v>288497.44745757798</v>
      </c>
      <c r="K1068">
        <v>0.42101555067890201</v>
      </c>
      <c r="L1068">
        <v>0.16803818559844599</v>
      </c>
      <c r="M1068">
        <v>36283.438012814302</v>
      </c>
      <c r="N1068">
        <v>28348.076148543001</v>
      </c>
      <c r="O1068">
        <v>1.5696893789557902E-2</v>
      </c>
      <c r="P1068">
        <v>1.6511616734176501E-2</v>
      </c>
      <c r="Q1068">
        <v>0.32924266062474689</v>
      </c>
    </row>
    <row r="1069" spans="1:17" x14ac:dyDescent="0.2">
      <c r="A1069">
        <v>63</v>
      </c>
      <c r="B1069">
        <v>2017</v>
      </c>
      <c r="C1069" t="s">
        <v>69</v>
      </c>
      <c r="D1069">
        <v>1361707.1178195069</v>
      </c>
      <c r="E1069">
        <v>1058228.8331870199</v>
      </c>
      <c r="F1069">
        <v>303478.28463248699</v>
      </c>
      <c r="G1069">
        <v>0.45229511388143601</v>
      </c>
      <c r="H1069">
        <v>0.178810780453212</v>
      </c>
      <c r="I1069">
        <v>1027587.96657472</v>
      </c>
      <c r="J1069">
        <v>281706.62901660701</v>
      </c>
      <c r="K1069">
        <v>0.439198972650714</v>
      </c>
      <c r="L1069">
        <v>0.16598282231067599</v>
      </c>
      <c r="M1069">
        <v>30640.866612308</v>
      </c>
      <c r="N1069">
        <v>21771.655615880201</v>
      </c>
      <c r="O1069">
        <v>1.3096141230722299E-2</v>
      </c>
      <c r="P1069">
        <v>1.2827958142535701E-2</v>
      </c>
      <c r="Q1069">
        <v>0.33731587137430635</v>
      </c>
    </row>
    <row r="1070" spans="1:17" x14ac:dyDescent="0.2">
      <c r="A1070">
        <v>63</v>
      </c>
      <c r="B1070">
        <v>2018</v>
      </c>
      <c r="C1070" t="s">
        <v>69</v>
      </c>
      <c r="D1070">
        <v>1457056.845714181</v>
      </c>
      <c r="E1070">
        <v>1152911.53429947</v>
      </c>
      <c r="F1070">
        <v>304145.311414711</v>
      </c>
      <c r="G1070">
        <v>0.48751406039213002</v>
      </c>
      <c r="H1070">
        <v>0.18154180817059401</v>
      </c>
      <c r="I1070">
        <v>1120031.3683255999</v>
      </c>
      <c r="J1070">
        <v>285376.70641614101</v>
      </c>
      <c r="K1070">
        <v>0.47361052768957501</v>
      </c>
      <c r="L1070">
        <v>0.17033898386128199</v>
      </c>
      <c r="M1070">
        <v>32880.1659738624</v>
      </c>
      <c r="N1070">
        <v>18768.604998569499</v>
      </c>
      <c r="O1070">
        <v>1.39035327025544E-2</v>
      </c>
      <c r="P1070">
        <v>1.1202824309311901E-2</v>
      </c>
      <c r="Q1070">
        <v>0.36063760716724913</v>
      </c>
    </row>
    <row r="1071" spans="1:17" x14ac:dyDescent="0.2">
      <c r="A1071">
        <v>63</v>
      </c>
      <c r="B1071">
        <v>2019</v>
      </c>
      <c r="C1071" t="s">
        <v>69</v>
      </c>
      <c r="D1071">
        <v>1584943.2841863409</v>
      </c>
      <c r="E1071">
        <v>1263159.8075362199</v>
      </c>
      <c r="F1071">
        <v>338632.41880744102</v>
      </c>
      <c r="G1071">
        <v>0.52688012647783999</v>
      </c>
      <c r="H1071">
        <v>0.20475304741120601</v>
      </c>
      <c r="I1071">
        <v>1202075.1597327599</v>
      </c>
      <c r="J1071">
        <v>311527.76514463202</v>
      </c>
      <c r="K1071">
        <v>0.50140093788386897</v>
      </c>
      <c r="L1071">
        <v>0.18836430218701899</v>
      </c>
      <c r="M1071">
        <v>61084.647803457599</v>
      </c>
      <c r="N1071">
        <v>27104.6536628088</v>
      </c>
      <c r="O1071">
        <v>2.54791885939715E-2</v>
      </c>
      <c r="P1071">
        <v>1.63887452241872E-2</v>
      </c>
      <c r="Q1071">
        <v>0.39433197829072275</v>
      </c>
    </row>
    <row r="1072" spans="1:17" x14ac:dyDescent="0.2">
      <c r="A1072">
        <v>63</v>
      </c>
      <c r="B1072">
        <v>2020</v>
      </c>
      <c r="C1072" t="s">
        <v>69</v>
      </c>
      <c r="D1072">
        <v>1541300.5478681598</v>
      </c>
      <c r="E1072">
        <v>1246310.8653789</v>
      </c>
      <c r="F1072">
        <v>320763.15013632999</v>
      </c>
      <c r="G1072">
        <v>0.51013524541137301</v>
      </c>
      <c r="H1072">
        <v>0.19631825483437601</v>
      </c>
      <c r="I1072">
        <v>1199847.2686363</v>
      </c>
      <c r="J1072">
        <v>291314.95158157899</v>
      </c>
      <c r="K1072">
        <v>0.49111694188420801</v>
      </c>
      <c r="L1072">
        <v>0.17829492844595601</v>
      </c>
      <c r="M1072">
        <v>46463.5967425946</v>
      </c>
      <c r="N1072">
        <v>29448.198554751601</v>
      </c>
      <c r="O1072">
        <v>1.9018303527164201E-2</v>
      </c>
      <c r="P1072">
        <v>1.80233263884206E-2</v>
      </c>
      <c r="Q1072">
        <v>0.38279203417963192</v>
      </c>
    </row>
    <row r="1073" spans="1:17" x14ac:dyDescent="0.2">
      <c r="A1073">
        <v>63</v>
      </c>
      <c r="B1073">
        <v>2021</v>
      </c>
      <c r="C1073" t="s">
        <v>69</v>
      </c>
      <c r="D1073">
        <v>1364983.1089653829</v>
      </c>
      <c r="E1073">
        <v>1030313.2502485</v>
      </c>
      <c r="F1073">
        <v>334669.858716883</v>
      </c>
      <c r="G1073">
        <v>0.43378647764177702</v>
      </c>
      <c r="H1073">
        <v>0.29142615836837898</v>
      </c>
      <c r="I1073">
        <v>979833.43451630999</v>
      </c>
      <c r="J1073">
        <v>295282.01638172503</v>
      </c>
      <c r="K1073">
        <v>0.41253326998557099</v>
      </c>
      <c r="L1073">
        <v>0.25712773776317899</v>
      </c>
      <c r="M1073">
        <v>50479.815732187199</v>
      </c>
      <c r="N1073">
        <v>39387.842335158799</v>
      </c>
      <c r="O1073">
        <v>2.12532076562056E-2</v>
      </c>
      <c r="P1073">
        <v>3.4298420605200698E-2</v>
      </c>
      <c r="Q1073">
        <v>0.38738874634957532</v>
      </c>
    </row>
    <row r="1074" spans="1:17" x14ac:dyDescent="0.2">
      <c r="A1074">
        <v>63</v>
      </c>
      <c r="B1074">
        <v>2022</v>
      </c>
      <c r="C1074" t="s">
        <v>69</v>
      </c>
      <c r="D1074">
        <v>1497105.730173412</v>
      </c>
      <c r="E1074">
        <v>1264531.9488685899</v>
      </c>
      <c r="F1074">
        <v>232573.78130482201</v>
      </c>
      <c r="G1074">
        <v>0.52394471065522696</v>
      </c>
      <c r="H1074">
        <v>0.204734535315135</v>
      </c>
      <c r="I1074">
        <v>1213891.98689926</v>
      </c>
      <c r="J1074">
        <v>210095.04775223401</v>
      </c>
      <c r="K1074">
        <v>0.50296260716203101</v>
      </c>
      <c r="L1074">
        <v>0.184946522055249</v>
      </c>
      <c r="M1074">
        <v>50639.961969331998</v>
      </c>
      <c r="N1074">
        <v>22478.733552587299</v>
      </c>
      <c r="O1074">
        <v>2.0982103493195799E-2</v>
      </c>
      <c r="P1074">
        <v>1.97880132598863E-2</v>
      </c>
      <c r="Q1074">
        <v>0.42178398168145814</v>
      </c>
    </row>
    <row r="1075" spans="1:17" x14ac:dyDescent="0.2">
      <c r="A1075">
        <v>64</v>
      </c>
      <c r="B1075">
        <v>1986</v>
      </c>
      <c r="C1075" t="s">
        <v>70</v>
      </c>
      <c r="D1075">
        <v>362811.532597363</v>
      </c>
      <c r="E1075">
        <v>138831.890112241</v>
      </c>
      <c r="F1075">
        <v>223979.64248512199</v>
      </c>
      <c r="G1075">
        <v>0.20734767953418701</v>
      </c>
      <c r="H1075">
        <v>0.12592354995128799</v>
      </c>
      <c r="I1075">
        <v>134818.18053048701</v>
      </c>
      <c r="J1075">
        <v>210105.62547142801</v>
      </c>
      <c r="K1075">
        <v>0.201353139177299</v>
      </c>
      <c r="L1075">
        <v>0.118123441624189</v>
      </c>
      <c r="M1075">
        <v>4013.7095817541699</v>
      </c>
      <c r="N1075">
        <v>13874.0170136941</v>
      </c>
      <c r="O1075">
        <v>5.9945403568879303E-3</v>
      </c>
      <c r="P1075">
        <v>7.8001083270992696E-3</v>
      </c>
      <c r="Q1075">
        <v>0.14819181098442671</v>
      </c>
    </row>
    <row r="1076" spans="1:17" x14ac:dyDescent="0.2">
      <c r="A1076">
        <v>64</v>
      </c>
      <c r="B1076">
        <v>1987</v>
      </c>
      <c r="C1076" t="s">
        <v>70</v>
      </c>
      <c r="D1076">
        <v>392179.31288689299</v>
      </c>
      <c r="E1076">
        <v>147734.90968649701</v>
      </c>
      <c r="F1076">
        <v>244444.40320039599</v>
      </c>
      <c r="G1076">
        <v>0.20383961966859401</v>
      </c>
      <c r="H1076">
        <v>0.134684982611255</v>
      </c>
      <c r="I1076">
        <v>142659.31023363801</v>
      </c>
      <c r="J1076">
        <v>230874.654955865</v>
      </c>
      <c r="K1076">
        <v>0.196836479623654</v>
      </c>
      <c r="L1076">
        <v>0.127208266914658</v>
      </c>
      <c r="M1076">
        <v>5075.5994528598703</v>
      </c>
      <c r="N1076">
        <v>13569.7482445306</v>
      </c>
      <c r="O1076">
        <v>7.0031400449398198E-3</v>
      </c>
      <c r="P1076">
        <v>7.4767156965971299E-3</v>
      </c>
      <c r="Q1076">
        <v>0.15441985362493763</v>
      </c>
    </row>
    <row r="1077" spans="1:17" x14ac:dyDescent="0.2">
      <c r="A1077">
        <v>64</v>
      </c>
      <c r="B1077">
        <v>1988</v>
      </c>
      <c r="C1077" t="s">
        <v>70</v>
      </c>
      <c r="D1077">
        <v>407120.56929796899</v>
      </c>
      <c r="E1077">
        <v>183383.19980141</v>
      </c>
      <c r="F1077">
        <v>223737.369496559</v>
      </c>
      <c r="G1077">
        <v>0.23485054174882</v>
      </c>
      <c r="H1077">
        <v>0.120434012171312</v>
      </c>
      <c r="I1077">
        <v>177396.256445607</v>
      </c>
      <c r="J1077">
        <v>210875.003783964</v>
      </c>
      <c r="K1077">
        <v>0.22718333509056299</v>
      </c>
      <c r="L1077">
        <v>0.113510419960193</v>
      </c>
      <c r="M1077">
        <v>5986.9433558026703</v>
      </c>
      <c r="N1077">
        <v>12862.3657125957</v>
      </c>
      <c r="O1077">
        <v>7.6672066582565198E-3</v>
      </c>
      <c r="P1077">
        <v>6.9235922111189402E-3</v>
      </c>
      <c r="Q1077">
        <v>0.1542935950750641</v>
      </c>
    </row>
    <row r="1078" spans="1:17" x14ac:dyDescent="0.2">
      <c r="A1078">
        <v>64</v>
      </c>
      <c r="B1078">
        <v>1989</v>
      </c>
      <c r="C1078" t="s">
        <v>70</v>
      </c>
      <c r="D1078">
        <v>471013.67015653104</v>
      </c>
      <c r="E1078">
        <v>206556.30518148001</v>
      </c>
      <c r="F1078">
        <v>264457.36497505102</v>
      </c>
      <c r="G1078">
        <v>0.24791447239863801</v>
      </c>
      <c r="H1078">
        <v>0.138094219691938</v>
      </c>
      <c r="I1078">
        <v>199981.27223984999</v>
      </c>
      <c r="J1078">
        <v>246434.90211585199</v>
      </c>
      <c r="K1078">
        <v>0.24002293976642999</v>
      </c>
      <c r="L1078">
        <v>0.12868325870129699</v>
      </c>
      <c r="M1078">
        <v>6575.0329416300501</v>
      </c>
      <c r="N1078">
        <v>18022.462859199299</v>
      </c>
      <c r="O1078">
        <v>7.8915326322075794E-3</v>
      </c>
      <c r="P1078">
        <v>9.41096099064157E-3</v>
      </c>
      <c r="Q1078">
        <v>0.17138826684776301</v>
      </c>
    </row>
    <row r="1079" spans="1:17" x14ac:dyDescent="0.2">
      <c r="A1079">
        <v>64</v>
      </c>
      <c r="B1079">
        <v>1990</v>
      </c>
      <c r="C1079" t="s">
        <v>70</v>
      </c>
      <c r="D1079">
        <v>556399.46317929309</v>
      </c>
      <c r="E1079">
        <v>276200.03977672802</v>
      </c>
      <c r="F1079">
        <v>280199.42340256501</v>
      </c>
      <c r="G1079">
        <v>0.31362861618317101</v>
      </c>
      <c r="H1079">
        <v>0.14117844385460299</v>
      </c>
      <c r="I1079">
        <v>268840.98462019401</v>
      </c>
      <c r="J1079">
        <v>262421.776645226</v>
      </c>
      <c r="K1079">
        <v>0.30527231657139298</v>
      </c>
      <c r="L1079">
        <v>0.13222117879630901</v>
      </c>
      <c r="M1079">
        <v>7359.0551565336</v>
      </c>
      <c r="N1079">
        <v>17777.646757339</v>
      </c>
      <c r="O1079">
        <v>8.3562996117777094E-3</v>
      </c>
      <c r="P1079">
        <v>8.9572650582940908E-3</v>
      </c>
      <c r="Q1079">
        <v>0.19418014456871363</v>
      </c>
    </row>
    <row r="1080" spans="1:17" x14ac:dyDescent="0.2">
      <c r="A1080">
        <v>64</v>
      </c>
      <c r="B1080">
        <v>1991</v>
      </c>
      <c r="C1080" t="s">
        <v>70</v>
      </c>
      <c r="D1080">
        <v>602283.49919391307</v>
      </c>
      <c r="E1080">
        <v>295508.36039647501</v>
      </c>
      <c r="F1080">
        <v>306775.138797438</v>
      </c>
      <c r="G1080">
        <v>0.32054078378503997</v>
      </c>
      <c r="H1080">
        <v>0.151833627030313</v>
      </c>
      <c r="I1080">
        <v>288318.20040221303</v>
      </c>
      <c r="J1080">
        <v>286658.93995702098</v>
      </c>
      <c r="K1080">
        <v>0.31274154752313399</v>
      </c>
      <c r="L1080">
        <v>0.141877424438485</v>
      </c>
      <c r="M1080">
        <v>7190.1599942621697</v>
      </c>
      <c r="N1080">
        <v>20116.198840416801</v>
      </c>
      <c r="O1080">
        <v>7.7992362619062E-3</v>
      </c>
      <c r="P1080">
        <v>9.9562025918280093E-3</v>
      </c>
      <c r="Q1080">
        <v>0.20469300049966796</v>
      </c>
    </row>
    <row r="1081" spans="1:17" x14ac:dyDescent="0.2">
      <c r="A1081">
        <v>64</v>
      </c>
      <c r="B1081">
        <v>1992</v>
      </c>
      <c r="C1081" t="s">
        <v>70</v>
      </c>
      <c r="D1081">
        <v>589348.65778837597</v>
      </c>
      <c r="E1081">
        <v>300564.95472249098</v>
      </c>
      <c r="F1081">
        <v>288783.703065885</v>
      </c>
      <c r="G1081">
        <v>0.30674008540446501</v>
      </c>
      <c r="H1081">
        <v>0.14108200410196001</v>
      </c>
      <c r="I1081">
        <v>294635.13773870497</v>
      </c>
      <c r="J1081">
        <v>271573.14778237999</v>
      </c>
      <c r="K1081">
        <v>0.30068843986342603</v>
      </c>
      <c r="L1081">
        <v>0.13267398243963499</v>
      </c>
      <c r="M1081">
        <v>5929.8169837851601</v>
      </c>
      <c r="N1081">
        <v>17210.555283505</v>
      </c>
      <c r="O1081">
        <v>6.0516455410395296E-3</v>
      </c>
      <c r="P1081">
        <v>8.4080216623252293E-3</v>
      </c>
      <c r="Q1081">
        <v>0.19471082222356564</v>
      </c>
    </row>
    <row r="1082" spans="1:17" x14ac:dyDescent="0.2">
      <c r="A1082">
        <v>64</v>
      </c>
      <c r="B1082">
        <v>1993</v>
      </c>
      <c r="C1082" t="s">
        <v>70</v>
      </c>
      <c r="D1082">
        <v>697229.27178406389</v>
      </c>
      <c r="E1082">
        <v>383368.20613940398</v>
      </c>
      <c r="F1082">
        <v>313861.06564465998</v>
      </c>
      <c r="G1082">
        <v>0.38230257019851999</v>
      </c>
      <c r="H1082">
        <v>0.152465948006685</v>
      </c>
      <c r="I1082">
        <v>375492.60489030101</v>
      </c>
      <c r="J1082">
        <v>295334.74288220302</v>
      </c>
      <c r="K1082">
        <v>0.374448860498098</v>
      </c>
      <c r="L1082">
        <v>0.14346631832259499</v>
      </c>
      <c r="M1082">
        <v>7875.6012491022602</v>
      </c>
      <c r="N1082">
        <v>18526.322762457599</v>
      </c>
      <c r="O1082">
        <v>7.8537097004221408E-3</v>
      </c>
      <c r="P1082">
        <v>8.9996296840904096E-3</v>
      </c>
      <c r="Q1082">
        <v>0.22775204392795975</v>
      </c>
    </row>
    <row r="1083" spans="1:17" x14ac:dyDescent="0.2">
      <c r="A1083">
        <v>64</v>
      </c>
      <c r="B1083">
        <v>1994</v>
      </c>
      <c r="C1083" t="s">
        <v>70</v>
      </c>
      <c r="D1083">
        <v>764073.04304156406</v>
      </c>
      <c r="E1083">
        <v>455062.33659407002</v>
      </c>
      <c r="F1083">
        <v>309010.70644749398</v>
      </c>
      <c r="G1083">
        <v>0.438936524215784</v>
      </c>
      <c r="H1083">
        <v>0.14875742073039899</v>
      </c>
      <c r="I1083">
        <v>448381.86524715601</v>
      </c>
      <c r="J1083">
        <v>292512.381607919</v>
      </c>
      <c r="K1083">
        <v>0.43249278533138302</v>
      </c>
      <c r="L1083">
        <v>0.14081514495062999</v>
      </c>
      <c r="M1083">
        <v>6680.4713469142498</v>
      </c>
      <c r="N1083">
        <v>16498.324839574801</v>
      </c>
      <c r="O1083">
        <v>6.4437388844011999E-3</v>
      </c>
      <c r="P1083">
        <v>7.9422757797695791E-3</v>
      </c>
      <c r="Q1083">
        <v>0.24536567586627658</v>
      </c>
    </row>
    <row r="1084" spans="1:17" x14ac:dyDescent="0.2">
      <c r="A1084">
        <v>64</v>
      </c>
      <c r="B1084">
        <v>1995</v>
      </c>
      <c r="C1084" t="s">
        <v>70</v>
      </c>
      <c r="D1084">
        <v>748418.52650080202</v>
      </c>
      <c r="E1084">
        <v>439536.025072783</v>
      </c>
      <c r="F1084">
        <v>308882.50142801902</v>
      </c>
      <c r="G1084">
        <v>0.41549497505753702</v>
      </c>
      <c r="H1084">
        <v>0.14746107674056899</v>
      </c>
      <c r="I1084">
        <v>428669.78222522198</v>
      </c>
      <c r="J1084">
        <v>290241.93075412302</v>
      </c>
      <c r="K1084">
        <v>0.40522307686632802</v>
      </c>
      <c r="L1084">
        <v>0.138562033868527</v>
      </c>
      <c r="M1084">
        <v>10866.242847560399</v>
      </c>
      <c r="N1084">
        <v>18640.5706738958</v>
      </c>
      <c r="O1084">
        <v>1.02718981912088E-2</v>
      </c>
      <c r="P1084">
        <v>8.8990428720414402E-3</v>
      </c>
      <c r="Q1084">
        <v>0.23740230865515985</v>
      </c>
    </row>
    <row r="1085" spans="1:17" x14ac:dyDescent="0.2">
      <c r="A1085">
        <v>64</v>
      </c>
      <c r="B1085">
        <v>1996</v>
      </c>
      <c r="C1085" t="s">
        <v>70</v>
      </c>
      <c r="D1085">
        <v>737940.17086382397</v>
      </c>
      <c r="E1085">
        <v>398037.65918616002</v>
      </c>
      <c r="F1085">
        <v>339902.51167766401</v>
      </c>
      <c r="G1085">
        <v>0.35971906072938897</v>
      </c>
      <c r="H1085">
        <v>0.15982050122127101</v>
      </c>
      <c r="I1085">
        <v>393715.82928638998</v>
      </c>
      <c r="J1085">
        <v>323608.36807031801</v>
      </c>
      <c r="K1085">
        <v>0.35581328810637602</v>
      </c>
      <c r="L1085">
        <v>0.152159074462628</v>
      </c>
      <c r="M1085">
        <v>4321.8298997698903</v>
      </c>
      <c r="N1085">
        <v>16294.143607346001</v>
      </c>
      <c r="O1085">
        <v>3.9057726230128302E-3</v>
      </c>
      <c r="P1085">
        <v>7.6614267586435801E-3</v>
      </c>
      <c r="Q1085">
        <v>0.22823124770493777</v>
      </c>
    </row>
    <row r="1086" spans="1:17" x14ac:dyDescent="0.2">
      <c r="A1086">
        <v>64</v>
      </c>
      <c r="B1086">
        <v>1997</v>
      </c>
      <c r="C1086" t="s">
        <v>70</v>
      </c>
      <c r="D1086">
        <v>796162.43454573303</v>
      </c>
      <c r="E1086">
        <v>434704.42406928103</v>
      </c>
      <c r="F1086">
        <v>361458.01047645201</v>
      </c>
      <c r="G1086">
        <v>0.377249087779917</v>
      </c>
      <c r="H1086">
        <v>0.167889612347531</v>
      </c>
      <c r="I1086">
        <v>428545.59008269</v>
      </c>
      <c r="J1086">
        <v>340406.14628895</v>
      </c>
      <c r="K1086">
        <v>0.37190427329314502</v>
      </c>
      <c r="L1086">
        <v>0.158111466020179</v>
      </c>
      <c r="M1086">
        <v>6158.8339865908702</v>
      </c>
      <c r="N1086">
        <v>21051.864187501498</v>
      </c>
      <c r="O1086">
        <v>5.3448144867719602E-3</v>
      </c>
      <c r="P1086">
        <v>9.77814632735261E-3</v>
      </c>
      <c r="Q1086">
        <v>0.24087804040009234</v>
      </c>
    </row>
    <row r="1087" spans="1:17" x14ac:dyDescent="0.2">
      <c r="A1087">
        <v>64</v>
      </c>
      <c r="B1087">
        <v>1998</v>
      </c>
      <c r="C1087" t="s">
        <v>70</v>
      </c>
      <c r="D1087">
        <v>844063.86733019899</v>
      </c>
      <c r="E1087">
        <v>469556.93204204499</v>
      </c>
      <c r="F1087">
        <v>374506.935288154</v>
      </c>
      <c r="G1087">
        <v>0.39047041721706399</v>
      </c>
      <c r="H1087">
        <v>0.17213572832751001</v>
      </c>
      <c r="I1087">
        <v>464629.383890917</v>
      </c>
      <c r="J1087">
        <v>357930.98019524402</v>
      </c>
      <c r="K1087">
        <v>0.38637280593474199</v>
      </c>
      <c r="L1087">
        <v>0.16451687315077801</v>
      </c>
      <c r="M1087">
        <v>4927.5481511276603</v>
      </c>
      <c r="N1087">
        <v>16575.955092909699</v>
      </c>
      <c r="O1087">
        <v>4.0976112823220001E-3</v>
      </c>
      <c r="P1087">
        <v>7.6188551767317897E-3</v>
      </c>
      <c r="Q1087">
        <v>0.24985678580605639</v>
      </c>
    </row>
    <row r="1088" spans="1:17" x14ac:dyDescent="0.2">
      <c r="A1088">
        <v>64</v>
      </c>
      <c r="B1088">
        <v>1999</v>
      </c>
      <c r="C1088" t="s">
        <v>70</v>
      </c>
      <c r="D1088">
        <v>875312.66895159101</v>
      </c>
      <c r="E1088">
        <v>482689.51767049398</v>
      </c>
      <c r="F1088">
        <v>392623.15128109697</v>
      </c>
      <c r="G1088">
        <v>0.38391279909917297</v>
      </c>
      <c r="H1088">
        <v>0.17800463216908499</v>
      </c>
      <c r="I1088">
        <v>474617.65505459101</v>
      </c>
      <c r="J1088">
        <v>375885.47976814798</v>
      </c>
      <c r="K1088">
        <v>0.37749274799516103</v>
      </c>
      <c r="L1088">
        <v>0.17041622824713601</v>
      </c>
      <c r="M1088">
        <v>8071.8626159035603</v>
      </c>
      <c r="N1088">
        <v>16737.671512949099</v>
      </c>
      <c r="O1088">
        <v>6.4200511040120702E-3</v>
      </c>
      <c r="P1088">
        <v>7.5884039219490601E-3</v>
      </c>
      <c r="Q1088">
        <v>0.25276283494627549</v>
      </c>
    </row>
    <row r="1089" spans="1:17" x14ac:dyDescent="0.2">
      <c r="A1089">
        <v>64</v>
      </c>
      <c r="B1089">
        <v>2000</v>
      </c>
      <c r="C1089" t="s">
        <v>70</v>
      </c>
      <c r="D1089">
        <v>982495.64945794502</v>
      </c>
      <c r="E1089">
        <v>551892.73144950101</v>
      </c>
      <c r="F1089">
        <v>430602.91800844402</v>
      </c>
      <c r="G1089">
        <v>0.41659486446224703</v>
      </c>
      <c r="H1089">
        <v>0.19351103719816501</v>
      </c>
      <c r="I1089">
        <v>545097.09842145804</v>
      </c>
      <c r="J1089">
        <v>412508.95128504001</v>
      </c>
      <c r="K1089">
        <v>0.41146519766482897</v>
      </c>
      <c r="L1089">
        <v>0.18537968898559601</v>
      </c>
      <c r="M1089">
        <v>6795.6330280435996</v>
      </c>
      <c r="N1089">
        <v>18093.966723404301</v>
      </c>
      <c r="O1089">
        <v>5.1296667974182796E-3</v>
      </c>
      <c r="P1089">
        <v>8.1313482125692001E-3</v>
      </c>
      <c r="Q1089">
        <v>0.27676074124733741</v>
      </c>
    </row>
    <row r="1090" spans="1:17" x14ac:dyDescent="0.2">
      <c r="A1090">
        <v>64</v>
      </c>
      <c r="B1090">
        <v>2001</v>
      </c>
      <c r="C1090" t="s">
        <v>70</v>
      </c>
      <c r="D1090">
        <v>994442.87703410606</v>
      </c>
      <c r="E1090">
        <v>586066.65031739802</v>
      </c>
      <c r="F1090">
        <v>408376.22671670798</v>
      </c>
      <c r="G1090">
        <v>0.41301394169917499</v>
      </c>
      <c r="H1090">
        <v>0.18562188621551901</v>
      </c>
      <c r="I1090">
        <v>580405.27751161496</v>
      </c>
      <c r="J1090">
        <v>392078.14512043301</v>
      </c>
      <c r="K1090">
        <v>0.409024248894306</v>
      </c>
      <c r="L1090">
        <v>0.178213813831096</v>
      </c>
      <c r="M1090">
        <v>5661.3728057825801</v>
      </c>
      <c r="N1090">
        <v>16298.0815962752</v>
      </c>
      <c r="O1090">
        <v>3.9896928048686201E-3</v>
      </c>
      <c r="P1090">
        <v>7.4080723844233498E-3</v>
      </c>
      <c r="Q1090">
        <v>0.27478060482064787</v>
      </c>
    </row>
    <row r="1091" spans="1:17" x14ac:dyDescent="0.2">
      <c r="A1091">
        <v>64</v>
      </c>
      <c r="B1091">
        <v>2002</v>
      </c>
      <c r="C1091" t="s">
        <v>70</v>
      </c>
      <c r="D1091">
        <v>999863.47737634892</v>
      </c>
      <c r="E1091">
        <v>598896.91330077895</v>
      </c>
      <c r="F1091">
        <v>400966.56407556997</v>
      </c>
      <c r="G1091">
        <v>0.39712718936824398</v>
      </c>
      <c r="H1091">
        <v>0.184384192628471</v>
      </c>
      <c r="I1091">
        <v>581885.21636535798</v>
      </c>
      <c r="J1091">
        <v>378497.21389468899</v>
      </c>
      <c r="K1091">
        <v>0.38584677158630298</v>
      </c>
      <c r="L1091">
        <v>0.17405167774274799</v>
      </c>
      <c r="M1091">
        <v>17011.696935420201</v>
      </c>
      <c r="N1091">
        <v>22469.3501808814</v>
      </c>
      <c r="O1091">
        <v>1.12804177819412E-2</v>
      </c>
      <c r="P1091">
        <v>1.0332514885723501E-2</v>
      </c>
      <c r="Q1091">
        <v>0.27150292069248594</v>
      </c>
    </row>
    <row r="1092" spans="1:17" x14ac:dyDescent="0.2">
      <c r="A1092">
        <v>64</v>
      </c>
      <c r="B1092">
        <v>2003</v>
      </c>
      <c r="C1092" t="s">
        <v>70</v>
      </c>
      <c r="D1092">
        <v>1061754.6865839821</v>
      </c>
      <c r="E1092">
        <v>670781.82331105601</v>
      </c>
      <c r="F1092">
        <v>390972.86327292601</v>
      </c>
      <c r="G1092">
        <v>0.42209523820732497</v>
      </c>
      <c r="H1092">
        <v>0.18181995519556199</v>
      </c>
      <c r="I1092">
        <v>650686.10550061299</v>
      </c>
      <c r="J1092">
        <v>371187.27901691</v>
      </c>
      <c r="K1092">
        <v>0.40944983473727198</v>
      </c>
      <c r="L1092">
        <v>0.17261876917760699</v>
      </c>
      <c r="M1092">
        <v>20095.7178104429</v>
      </c>
      <c r="N1092">
        <v>19785.5842560159</v>
      </c>
      <c r="O1092">
        <v>1.2645403470053E-2</v>
      </c>
      <c r="P1092">
        <v>9.2011860179553907E-3</v>
      </c>
      <c r="Q1092">
        <v>0.28392947108115513</v>
      </c>
    </row>
    <row r="1093" spans="1:17" x14ac:dyDescent="0.2">
      <c r="A1093">
        <v>64</v>
      </c>
      <c r="B1093">
        <v>2004</v>
      </c>
      <c r="C1093" t="s">
        <v>70</v>
      </c>
      <c r="D1093">
        <v>1175890.699108683</v>
      </c>
      <c r="E1093">
        <v>729271.33430773905</v>
      </c>
      <c r="F1093">
        <v>446619.36480094399</v>
      </c>
      <c r="G1093">
        <v>0.43233981240552499</v>
      </c>
      <c r="H1093">
        <v>0.20898947789224701</v>
      </c>
      <c r="I1093">
        <v>710395.71770959604</v>
      </c>
      <c r="J1093">
        <v>437482.834564474</v>
      </c>
      <c r="K1093">
        <v>0.42114962823789198</v>
      </c>
      <c r="L1093">
        <v>0.204714162412548</v>
      </c>
      <c r="M1093">
        <v>18875.616598142598</v>
      </c>
      <c r="N1093">
        <v>9136.5302364708095</v>
      </c>
      <c r="O1093">
        <v>1.1190184167633699E-2</v>
      </c>
      <c r="P1093">
        <v>4.27531547969889E-3</v>
      </c>
      <c r="Q1093">
        <v>0.30751537550849395</v>
      </c>
    </row>
    <row r="1094" spans="1:17" x14ac:dyDescent="0.2">
      <c r="A1094">
        <v>64</v>
      </c>
      <c r="B1094">
        <v>2005</v>
      </c>
      <c r="C1094" t="s">
        <v>70</v>
      </c>
      <c r="D1094">
        <v>1163735.325335609</v>
      </c>
      <c r="E1094">
        <v>742071.54121464805</v>
      </c>
      <c r="F1094">
        <v>421663.78412096098</v>
      </c>
      <c r="G1094">
        <v>0.41190218355859198</v>
      </c>
      <c r="H1094">
        <v>0.19730671419920601</v>
      </c>
      <c r="I1094">
        <v>718938.18435337802</v>
      </c>
      <c r="J1094">
        <v>414728.08568269701</v>
      </c>
      <c r="K1094">
        <v>0.39906153454434701</v>
      </c>
      <c r="L1094">
        <v>0.19406133263914799</v>
      </c>
      <c r="M1094">
        <v>23133.356861269898</v>
      </c>
      <c r="N1094">
        <v>6935.6984382638702</v>
      </c>
      <c r="O1094">
        <v>1.2840649014245101E-2</v>
      </c>
      <c r="P1094">
        <v>3.2453815600579101E-3</v>
      </c>
      <c r="Q1094">
        <v>0.29546401538108885</v>
      </c>
    </row>
    <row r="1095" spans="1:17" x14ac:dyDescent="0.2">
      <c r="A1095">
        <v>64</v>
      </c>
      <c r="B1095">
        <v>2006</v>
      </c>
      <c r="C1095" t="s">
        <v>70</v>
      </c>
      <c r="D1095">
        <v>1308259.382432017</v>
      </c>
      <c r="E1095">
        <v>897514.68816861801</v>
      </c>
      <c r="F1095">
        <v>410744.694263399</v>
      </c>
      <c r="G1095">
        <v>0.46755562768222603</v>
      </c>
      <c r="H1095">
        <v>0.19530124334611901</v>
      </c>
      <c r="I1095">
        <v>871771.95509905496</v>
      </c>
      <c r="J1095">
        <v>395274.18200420699</v>
      </c>
      <c r="K1095">
        <v>0.454145084236798</v>
      </c>
      <c r="L1095">
        <v>0.18794531076410401</v>
      </c>
      <c r="M1095">
        <v>25742.733069562899</v>
      </c>
      <c r="N1095">
        <v>15470.512259192599</v>
      </c>
      <c r="O1095">
        <v>1.34105434454285E-2</v>
      </c>
      <c r="P1095">
        <v>7.3559325820144097E-3</v>
      </c>
      <c r="Q1095">
        <v>0.32521735490097858</v>
      </c>
    </row>
    <row r="1096" spans="1:17" x14ac:dyDescent="0.2">
      <c r="A1096">
        <v>64</v>
      </c>
      <c r="B1096">
        <v>2007</v>
      </c>
      <c r="C1096" t="s">
        <v>70</v>
      </c>
      <c r="D1096">
        <v>1424688.086009776</v>
      </c>
      <c r="E1096">
        <v>947777.92630232999</v>
      </c>
      <c r="F1096">
        <v>476910.159707446</v>
      </c>
      <c r="G1096">
        <v>0.465850146395133</v>
      </c>
      <c r="H1096">
        <v>0.22717379355492001</v>
      </c>
      <c r="I1096">
        <v>922241.46637753502</v>
      </c>
      <c r="J1096">
        <v>467631.77806786902</v>
      </c>
      <c r="K1096">
        <v>0.45329851033752699</v>
      </c>
      <c r="L1096">
        <v>0.22275408239505301</v>
      </c>
      <c r="M1096">
        <v>25536.459924794199</v>
      </c>
      <c r="N1096">
        <v>9278.3816395766607</v>
      </c>
      <c r="O1096">
        <v>1.2551636057605399E-2</v>
      </c>
      <c r="P1096">
        <v>4.4197111598669901E-3</v>
      </c>
      <c r="Q1096">
        <v>0.34464110460169561</v>
      </c>
    </row>
    <row r="1097" spans="1:17" x14ac:dyDescent="0.2">
      <c r="A1097">
        <v>64</v>
      </c>
      <c r="B1097">
        <v>2008</v>
      </c>
      <c r="C1097" t="s">
        <v>70</v>
      </c>
      <c r="D1097">
        <v>1390062.532887337</v>
      </c>
      <c r="E1097">
        <v>977516.30986230494</v>
      </c>
      <c r="F1097">
        <v>412546.22302503203</v>
      </c>
      <c r="G1097">
        <v>0.45673062547962801</v>
      </c>
      <c r="H1097">
        <v>0.196307131884874</v>
      </c>
      <c r="I1097">
        <v>950602.26013421896</v>
      </c>
      <c r="J1097">
        <v>400979.10759949498</v>
      </c>
      <c r="K1097">
        <v>0.44415541763656902</v>
      </c>
      <c r="L1097">
        <v>0.19080300379779999</v>
      </c>
      <c r="M1097">
        <v>26914.049728086</v>
      </c>
      <c r="N1097">
        <v>11567.1154255367</v>
      </c>
      <c r="O1097">
        <v>1.2575207843059001E-2</v>
      </c>
      <c r="P1097">
        <v>5.5041280870740299E-3</v>
      </c>
      <c r="Q1097">
        <v>0.32770724778604832</v>
      </c>
    </row>
    <row r="1098" spans="1:17" x14ac:dyDescent="0.2">
      <c r="A1098">
        <v>64</v>
      </c>
      <c r="B1098">
        <v>2009</v>
      </c>
      <c r="C1098" t="s">
        <v>70</v>
      </c>
      <c r="D1098">
        <v>1520824.2666555061</v>
      </c>
      <c r="E1098">
        <v>1039762.57144877</v>
      </c>
      <c r="F1098">
        <v>481061.69520673598</v>
      </c>
      <c r="G1098">
        <v>0.46781197737941399</v>
      </c>
      <c r="H1098">
        <v>0.22917422505238799</v>
      </c>
      <c r="I1098">
        <v>1009217.8488141299</v>
      </c>
      <c r="J1098">
        <v>460599.89144666499</v>
      </c>
      <c r="K1098">
        <v>0.45406923698214502</v>
      </c>
      <c r="L1098">
        <v>0.21942637344289101</v>
      </c>
      <c r="M1098">
        <v>30544.722634641999</v>
      </c>
      <c r="N1098">
        <v>20461.8037600713</v>
      </c>
      <c r="O1098">
        <v>1.3742740397269301E-2</v>
      </c>
      <c r="P1098">
        <v>9.74785160949709E-3</v>
      </c>
      <c r="Q1098">
        <v>0.35190279579833544</v>
      </c>
    </row>
    <row r="1099" spans="1:17" x14ac:dyDescent="0.2">
      <c r="A1099">
        <v>64</v>
      </c>
      <c r="B1099">
        <v>2010</v>
      </c>
      <c r="C1099" t="s">
        <v>70</v>
      </c>
      <c r="D1099">
        <v>1671506.6243876962</v>
      </c>
      <c r="E1099">
        <v>1139132.0550859901</v>
      </c>
      <c r="F1099">
        <v>532374.56930170604</v>
      </c>
      <c r="G1099">
        <v>0.48247141618661799</v>
      </c>
      <c r="H1099">
        <v>0.25302545631050799</v>
      </c>
      <c r="I1099">
        <v>1121960.9534448599</v>
      </c>
      <c r="J1099">
        <v>513377.93060808902</v>
      </c>
      <c r="K1099">
        <v>0.47519871616093501</v>
      </c>
      <c r="L1099">
        <v>0.24399678843081701</v>
      </c>
      <c r="M1099">
        <v>17171.101641129299</v>
      </c>
      <c r="N1099">
        <v>18996.638693616998</v>
      </c>
      <c r="O1099">
        <v>7.27270002568283E-3</v>
      </c>
      <c r="P1099">
        <v>9.0286678796903507E-3</v>
      </c>
      <c r="Q1099">
        <v>0.37435164001658561</v>
      </c>
    </row>
    <row r="1100" spans="1:17" x14ac:dyDescent="0.2">
      <c r="A1100">
        <v>64</v>
      </c>
      <c r="B1100">
        <v>2011</v>
      </c>
      <c r="C1100" t="s">
        <v>70</v>
      </c>
      <c r="D1100">
        <v>1575954.5344660962</v>
      </c>
      <c r="E1100">
        <v>1173218.7807205401</v>
      </c>
      <c r="F1100">
        <v>402735.75374555599</v>
      </c>
      <c r="G1100">
        <v>0.46970164683239801</v>
      </c>
      <c r="H1100">
        <v>0.19739956805864201</v>
      </c>
      <c r="I1100">
        <v>1148446.8161555701</v>
      </c>
      <c r="J1100">
        <v>390355.61505438999</v>
      </c>
      <c r="K1100">
        <v>0.45978411674964798</v>
      </c>
      <c r="L1100">
        <v>0.19133148493611299</v>
      </c>
      <c r="M1100">
        <v>24771.964564976199</v>
      </c>
      <c r="N1100">
        <v>12380.138691165699</v>
      </c>
      <c r="O1100">
        <v>9.9175300827498807E-3</v>
      </c>
      <c r="P1100">
        <v>6.0680831225284598E-3</v>
      </c>
      <c r="Q1100">
        <v>0.34727941292968456</v>
      </c>
    </row>
    <row r="1101" spans="1:17" x14ac:dyDescent="0.2">
      <c r="A1101">
        <v>64</v>
      </c>
      <c r="B1101">
        <v>2012</v>
      </c>
      <c r="C1101" t="s">
        <v>70</v>
      </c>
      <c r="D1101">
        <v>1551696.678471029</v>
      </c>
      <c r="E1101">
        <v>1211116.87536461</v>
      </c>
      <c r="F1101">
        <v>340579.80310641899</v>
      </c>
      <c r="G1101">
        <v>0.46714769251285698</v>
      </c>
      <c r="H1101">
        <v>0.17154634766266799</v>
      </c>
      <c r="I1101">
        <v>1187324.7587562699</v>
      </c>
      <c r="J1101">
        <v>330180.667159651</v>
      </c>
      <c r="K1101">
        <v>0.45797068193719798</v>
      </c>
      <c r="L1101">
        <v>0.166308415835107</v>
      </c>
      <c r="M1101">
        <v>23792.116608335898</v>
      </c>
      <c r="N1101">
        <v>10399.135946767999</v>
      </c>
      <c r="O1101">
        <v>9.1770105756597206E-3</v>
      </c>
      <c r="P1101">
        <v>5.2379318275611398E-3</v>
      </c>
      <c r="Q1101">
        <v>0.3389516236574473</v>
      </c>
    </row>
    <row r="1102" spans="1:17" x14ac:dyDescent="0.2">
      <c r="A1102">
        <v>64</v>
      </c>
      <c r="B1102">
        <v>2013</v>
      </c>
      <c r="C1102" t="s">
        <v>70</v>
      </c>
      <c r="D1102">
        <v>1575468.9927069969</v>
      </c>
      <c r="E1102">
        <v>1238516.1951385399</v>
      </c>
      <c r="F1102">
        <v>336952.79756845703</v>
      </c>
      <c r="G1102">
        <v>0.46212434720777101</v>
      </c>
      <c r="H1102">
        <v>0.174101505681898</v>
      </c>
      <c r="I1102">
        <v>1207242.4918318701</v>
      </c>
      <c r="J1102">
        <v>320635.06990961399</v>
      </c>
      <c r="K1102">
        <v>0.45045527111325201</v>
      </c>
      <c r="L1102">
        <v>0.16567023288875801</v>
      </c>
      <c r="M1102">
        <v>31273.7033066734</v>
      </c>
      <c r="N1102">
        <v>16317.727658842099</v>
      </c>
      <c r="O1102">
        <v>1.16690760945191E-2</v>
      </c>
      <c r="P1102">
        <v>8.4312727931406903E-3</v>
      </c>
      <c r="Q1102">
        <v>0.3413481885641359</v>
      </c>
    </row>
    <row r="1103" spans="1:17" x14ac:dyDescent="0.2">
      <c r="A1103">
        <v>64</v>
      </c>
      <c r="B1103">
        <v>2014</v>
      </c>
      <c r="C1103" t="s">
        <v>70</v>
      </c>
      <c r="D1103">
        <v>1683996.709120403</v>
      </c>
      <c r="E1103">
        <v>1320985.95152451</v>
      </c>
      <c r="F1103">
        <v>363010.757595893</v>
      </c>
      <c r="G1103">
        <v>0.48133504104545399</v>
      </c>
      <c r="H1103">
        <v>0.190014114954075</v>
      </c>
      <c r="I1103">
        <v>1288839.4767795</v>
      </c>
      <c r="J1103">
        <v>341705.44476176798</v>
      </c>
      <c r="K1103">
        <v>0.46962165020810498</v>
      </c>
      <c r="L1103">
        <v>0.178862075855271</v>
      </c>
      <c r="M1103">
        <v>32146.4747450049</v>
      </c>
      <c r="N1103">
        <v>21305.312834125401</v>
      </c>
      <c r="O1103">
        <v>1.17133908373488E-2</v>
      </c>
      <c r="P1103">
        <v>1.11520390988045E-2</v>
      </c>
      <c r="Q1103">
        <v>0.36177157091076179</v>
      </c>
    </row>
    <row r="1104" spans="1:17" x14ac:dyDescent="0.2">
      <c r="A1104">
        <v>64</v>
      </c>
      <c r="B1104">
        <v>2015</v>
      </c>
      <c r="C1104" t="s">
        <v>70</v>
      </c>
      <c r="D1104">
        <v>1875006.6093377341</v>
      </c>
      <c r="E1104">
        <v>1407338.2362364</v>
      </c>
      <c r="F1104">
        <v>467668.37310133397</v>
      </c>
      <c r="G1104">
        <v>0.50306887147594503</v>
      </c>
      <c r="H1104">
        <v>0.24891375516700101</v>
      </c>
      <c r="I1104">
        <v>1371090.57974598</v>
      </c>
      <c r="J1104">
        <v>446124.72857344401</v>
      </c>
      <c r="K1104">
        <v>0.49011173922815798</v>
      </c>
      <c r="L1104">
        <v>0.237447276422974</v>
      </c>
      <c r="M1104">
        <v>36247.656490418201</v>
      </c>
      <c r="N1104">
        <v>21543.644527890399</v>
      </c>
      <c r="O1104">
        <v>1.2957132247787001E-2</v>
      </c>
      <c r="P1104">
        <v>1.14664787440272E-2</v>
      </c>
      <c r="Q1104">
        <v>0.40095574029849124</v>
      </c>
    </row>
    <row r="1105" spans="1:17" x14ac:dyDescent="0.2">
      <c r="A1105">
        <v>64</v>
      </c>
      <c r="B1105">
        <v>2016</v>
      </c>
      <c r="C1105" t="s">
        <v>70</v>
      </c>
      <c r="D1105">
        <v>1841482.9048788422</v>
      </c>
      <c r="E1105">
        <v>1408267.2847408201</v>
      </c>
      <c r="F1105">
        <v>433215.620138022</v>
      </c>
      <c r="G1105">
        <v>0.49967050537841901</v>
      </c>
      <c r="H1105">
        <v>0.24565770857404001</v>
      </c>
      <c r="I1105">
        <v>1367592.9390710499</v>
      </c>
      <c r="J1105">
        <v>402945.2155241</v>
      </c>
      <c r="K1105">
        <v>0.48523874865370797</v>
      </c>
      <c r="L1105">
        <v>0.22849268060783701</v>
      </c>
      <c r="M1105">
        <v>40674.345669766197</v>
      </c>
      <c r="N1105">
        <v>30270.404613922099</v>
      </c>
      <c r="O1105">
        <v>1.44317567247108E-2</v>
      </c>
      <c r="P1105">
        <v>1.71650279662031E-2</v>
      </c>
      <c r="Q1105">
        <v>0.40190511315079885</v>
      </c>
    </row>
    <row r="1106" spans="1:17" x14ac:dyDescent="0.2">
      <c r="A1106">
        <v>64</v>
      </c>
      <c r="B1106">
        <v>2017</v>
      </c>
      <c r="C1106" t="s">
        <v>70</v>
      </c>
      <c r="D1106">
        <v>1894713.1910730379</v>
      </c>
      <c r="E1106">
        <v>1477737.5461979799</v>
      </c>
      <c r="F1106">
        <v>416975.64487505797</v>
      </c>
      <c r="G1106">
        <v>0.51787805855083502</v>
      </c>
      <c r="H1106">
        <v>0.23949695646764499</v>
      </c>
      <c r="I1106">
        <v>1443436.94709604</v>
      </c>
      <c r="J1106">
        <v>393886.21010324801</v>
      </c>
      <c r="K1106">
        <v>0.50585729903522103</v>
      </c>
      <c r="L1106">
        <v>0.22623515227746499</v>
      </c>
      <c r="M1106">
        <v>34300.599101932101</v>
      </c>
      <c r="N1106">
        <v>23089.4347718106</v>
      </c>
      <c r="O1106">
        <v>1.2020759515613801E-2</v>
      </c>
      <c r="P1106">
        <v>1.3261804190179499E-2</v>
      </c>
      <c r="Q1106">
        <v>0.41238772005134633</v>
      </c>
    </row>
    <row r="1107" spans="1:17" x14ac:dyDescent="0.2">
      <c r="A1107">
        <v>64</v>
      </c>
      <c r="B1107">
        <v>2018</v>
      </c>
      <c r="C1107" t="s">
        <v>70</v>
      </c>
      <c r="D1107">
        <v>2021137.0754356799</v>
      </c>
      <c r="E1107">
        <v>1600702.8977257099</v>
      </c>
      <c r="F1107">
        <v>420434.17770996998</v>
      </c>
      <c r="G1107">
        <v>0.555159679951163</v>
      </c>
      <c r="H1107">
        <v>0.243943953974468</v>
      </c>
      <c r="I1107">
        <v>1563916.4743642299</v>
      </c>
      <c r="J1107">
        <v>400618.584294595</v>
      </c>
      <c r="K1107">
        <v>0.54240132295129695</v>
      </c>
      <c r="L1107">
        <v>0.232446567547831</v>
      </c>
      <c r="M1107">
        <v>36786.423361477398</v>
      </c>
      <c r="N1107">
        <v>19815.593415374798</v>
      </c>
      <c r="O1107">
        <v>1.2758356999866801E-2</v>
      </c>
      <c r="P1107">
        <v>1.14973864266372E-2</v>
      </c>
      <c r="Q1107">
        <v>0.43872844316249571</v>
      </c>
    </row>
    <row r="1108" spans="1:17" x14ac:dyDescent="0.2">
      <c r="A1108">
        <v>64</v>
      </c>
      <c r="B1108">
        <v>2019</v>
      </c>
      <c r="C1108" t="s">
        <v>70</v>
      </c>
      <c r="D1108">
        <v>2206362.1731273341</v>
      </c>
      <c r="E1108">
        <v>1751992.15373148</v>
      </c>
      <c r="F1108">
        <v>465312.46837105398</v>
      </c>
      <c r="G1108">
        <v>0.59927156511046198</v>
      </c>
      <c r="H1108">
        <v>0.27140852340337901</v>
      </c>
      <c r="I1108">
        <v>1683541.83196708</v>
      </c>
      <c r="J1108">
        <v>436857.97463431797</v>
      </c>
      <c r="K1108">
        <v>0.57585802905740402</v>
      </c>
      <c r="L1108">
        <v>0.25481152105716298</v>
      </c>
      <c r="M1108">
        <v>68450.321764400098</v>
      </c>
      <c r="N1108">
        <v>28454.493736736</v>
      </c>
      <c r="O1108">
        <v>2.3413536053058001E-2</v>
      </c>
      <c r="P1108">
        <v>1.65970023462166E-2</v>
      </c>
      <c r="Q1108">
        <v>0.47759730017189139</v>
      </c>
    </row>
    <row r="1109" spans="1:17" x14ac:dyDescent="0.2">
      <c r="A1109">
        <v>64</v>
      </c>
      <c r="B1109">
        <v>2020</v>
      </c>
      <c r="C1109" t="s">
        <v>70</v>
      </c>
      <c r="D1109">
        <v>2134434.2609923272</v>
      </c>
      <c r="E1109">
        <v>1741049.7047562799</v>
      </c>
      <c r="F1109">
        <v>434819.16876015702</v>
      </c>
      <c r="G1109">
        <v>0.58652761526641195</v>
      </c>
      <c r="H1109">
        <v>0.25578974166410401</v>
      </c>
      <c r="I1109">
        <v>1688871.6826343399</v>
      </c>
      <c r="J1109">
        <v>404174.02902136702</v>
      </c>
      <c r="K1109">
        <v>0.56894979953783698</v>
      </c>
      <c r="L1109">
        <v>0.237762219097891</v>
      </c>
      <c r="M1109">
        <v>52178.0221219347</v>
      </c>
      <c r="N1109">
        <v>30645.139738790102</v>
      </c>
      <c r="O1109">
        <v>1.7577815728575402E-2</v>
      </c>
      <c r="P1109">
        <v>1.8027522566212501E-2</v>
      </c>
      <c r="Q1109">
        <v>0.46424294491175377</v>
      </c>
    </row>
    <row r="1110" spans="1:17" x14ac:dyDescent="0.2">
      <c r="A1110">
        <v>64</v>
      </c>
      <c r="B1110">
        <v>2021</v>
      </c>
      <c r="C1110" t="s">
        <v>70</v>
      </c>
      <c r="D1110">
        <v>1998013.8167201539</v>
      </c>
      <c r="E1110">
        <v>1517484.50278058</v>
      </c>
      <c r="F1110">
        <v>480529.313939574</v>
      </c>
      <c r="G1110">
        <v>0.47200202130622898</v>
      </c>
      <c r="H1110">
        <v>0.36304022086294002</v>
      </c>
      <c r="I1110">
        <v>1451129.5487976</v>
      </c>
      <c r="J1110">
        <v>432983.94384642201</v>
      </c>
      <c r="K1110">
        <v>0.45136281718502802</v>
      </c>
      <c r="L1110">
        <v>0.32711966168182299</v>
      </c>
      <c r="M1110">
        <v>66354.953982978695</v>
      </c>
      <c r="N1110">
        <v>47545.370093152</v>
      </c>
      <c r="O1110">
        <v>2.0639204121201099E-2</v>
      </c>
      <c r="P1110">
        <v>3.5920559181117202E-2</v>
      </c>
      <c r="Q1110">
        <v>0.44022483320775369</v>
      </c>
    </row>
    <row r="1111" spans="1:17" x14ac:dyDescent="0.2">
      <c r="A1111">
        <v>64</v>
      </c>
      <c r="B1111">
        <v>2022</v>
      </c>
      <c r="C1111" t="s">
        <v>70</v>
      </c>
      <c r="D1111">
        <v>2175373.7135891691</v>
      </c>
      <c r="E1111">
        <v>1847205.0290482701</v>
      </c>
      <c r="F1111">
        <v>328168.684540899</v>
      </c>
      <c r="G1111">
        <v>0.56780027287784895</v>
      </c>
      <c r="H1111">
        <v>0.253726268161936</v>
      </c>
      <c r="I1111">
        <v>1780339.8606538</v>
      </c>
      <c r="J1111">
        <v>301519.157052044</v>
      </c>
      <c r="K1111">
        <v>0.54724702607342601</v>
      </c>
      <c r="L1111">
        <v>0.233121970809537</v>
      </c>
      <c r="M1111">
        <v>66865.168394465305</v>
      </c>
      <c r="N1111">
        <v>26649.527488855099</v>
      </c>
      <c r="O1111">
        <v>2.0553246804423199E-2</v>
      </c>
      <c r="P1111">
        <v>2.0604297352398399E-2</v>
      </c>
      <c r="Q1111">
        <v>0.4784551147572994</v>
      </c>
    </row>
    <row r="1112" spans="1:17" x14ac:dyDescent="0.2">
      <c r="A1112">
        <v>65</v>
      </c>
      <c r="B1112">
        <v>1986</v>
      </c>
      <c r="C1112" t="s">
        <v>71</v>
      </c>
      <c r="D1112">
        <v>1552550.7714769328</v>
      </c>
      <c r="E1112">
        <v>672425.44811121095</v>
      </c>
      <c r="F1112">
        <v>880125.32336572197</v>
      </c>
      <c r="G1112">
        <v>0.23009986879300701</v>
      </c>
      <c r="H1112">
        <v>0.16651364832668</v>
      </c>
      <c r="I1112">
        <v>652308.29142990801</v>
      </c>
      <c r="J1112">
        <v>819447.35426498298</v>
      </c>
      <c r="K1112">
        <v>0.22321590102251501</v>
      </c>
      <c r="L1112">
        <v>0.155033794560651</v>
      </c>
      <c r="M1112">
        <v>20117.156681303299</v>
      </c>
      <c r="N1112">
        <v>60677.969100739101</v>
      </c>
      <c r="O1112">
        <v>6.8839677704920698E-3</v>
      </c>
      <c r="P1112">
        <v>1.14798537660292E-2</v>
      </c>
      <c r="Q1112">
        <v>0.1891526576190197</v>
      </c>
    </row>
    <row r="1113" spans="1:17" x14ac:dyDescent="0.2">
      <c r="A1113">
        <v>65</v>
      </c>
      <c r="B1113">
        <v>1987</v>
      </c>
      <c r="C1113" t="s">
        <v>71</v>
      </c>
      <c r="D1113">
        <v>1684974.09969888</v>
      </c>
      <c r="E1113">
        <v>736515.54322790401</v>
      </c>
      <c r="F1113">
        <v>948458.55647097598</v>
      </c>
      <c r="G1113">
        <v>0.23560062114453001</v>
      </c>
      <c r="H1113">
        <v>0.17689706141615799</v>
      </c>
      <c r="I1113">
        <v>710759.87976658996</v>
      </c>
      <c r="J1113">
        <v>889955.34230861499</v>
      </c>
      <c r="K1113">
        <v>0.227361758617772</v>
      </c>
      <c r="L1113">
        <v>0.16598562348551399</v>
      </c>
      <c r="M1113">
        <v>25755.663461313699</v>
      </c>
      <c r="N1113">
        <v>58503.214162361503</v>
      </c>
      <c r="O1113">
        <v>8.2388625267577308E-3</v>
      </c>
      <c r="P1113">
        <v>1.09114379306447E-2</v>
      </c>
      <c r="Q1113">
        <v>0.19851811403634045</v>
      </c>
    </row>
    <row r="1114" spans="1:17" x14ac:dyDescent="0.2">
      <c r="A1114">
        <v>65</v>
      </c>
      <c r="B1114">
        <v>1988</v>
      </c>
      <c r="C1114" t="s">
        <v>71</v>
      </c>
      <c r="D1114">
        <v>1694441.123221098</v>
      </c>
      <c r="E1114">
        <v>826471.59289437102</v>
      </c>
      <c r="F1114">
        <v>867969.53032672696</v>
      </c>
      <c r="G1114">
        <v>0.25187459792310302</v>
      </c>
      <c r="H1114">
        <v>0.15834276440835601</v>
      </c>
      <c r="I1114">
        <v>798400.22741854901</v>
      </c>
      <c r="J1114">
        <v>812049.60528830404</v>
      </c>
      <c r="K1114">
        <v>0.24331959863073399</v>
      </c>
      <c r="L1114">
        <v>0.14814135156295499</v>
      </c>
      <c r="M1114">
        <v>28071.365475821502</v>
      </c>
      <c r="N1114">
        <v>55919.9250384236</v>
      </c>
      <c r="O1114">
        <v>8.5549992923697298E-3</v>
      </c>
      <c r="P1114">
        <v>1.0201412845401299E-2</v>
      </c>
      <c r="Q1114">
        <v>0.19336603677809877</v>
      </c>
    </row>
    <row r="1115" spans="1:17" x14ac:dyDescent="0.2">
      <c r="A1115">
        <v>65</v>
      </c>
      <c r="B1115">
        <v>1989</v>
      </c>
      <c r="C1115" t="s">
        <v>71</v>
      </c>
      <c r="D1115">
        <v>1943974.995814214</v>
      </c>
      <c r="E1115">
        <v>856292.36444273405</v>
      </c>
      <c r="F1115">
        <v>1087682.6313714799</v>
      </c>
      <c r="G1115">
        <v>0.25028534726722601</v>
      </c>
      <c r="H1115">
        <v>0.19528913733179501</v>
      </c>
      <c r="I1115">
        <v>827540.88141069806</v>
      </c>
      <c r="J1115">
        <v>1009025.3894208</v>
      </c>
      <c r="K1115">
        <v>0.24188158797433101</v>
      </c>
      <c r="L1115">
        <v>0.18116653899069701</v>
      </c>
      <c r="M1115">
        <v>28751.483032036002</v>
      </c>
      <c r="N1115">
        <v>78657.241950686395</v>
      </c>
      <c r="O1115">
        <v>8.4037592928952499E-3</v>
      </c>
      <c r="P1115">
        <v>1.4122598341097799E-2</v>
      </c>
      <c r="Q1115">
        <v>0.2162166635382986</v>
      </c>
    </row>
    <row r="1116" spans="1:17" x14ac:dyDescent="0.2">
      <c r="A1116">
        <v>65</v>
      </c>
      <c r="B1116">
        <v>1990</v>
      </c>
      <c r="C1116" t="s">
        <v>71</v>
      </c>
      <c r="D1116">
        <v>2221693.5977337398</v>
      </c>
      <c r="E1116">
        <v>1072358.7924392</v>
      </c>
      <c r="F1116">
        <v>1149334.80529454</v>
      </c>
      <c r="G1116">
        <v>0.30220113081774702</v>
      </c>
      <c r="H1116">
        <v>0.205250823711571</v>
      </c>
      <c r="I1116">
        <v>1042143.41509178</v>
      </c>
      <c r="J1116">
        <v>1072376.2293745901</v>
      </c>
      <c r="K1116">
        <v>0.29368614379395203</v>
      </c>
      <c r="L1116">
        <v>0.191507386180161</v>
      </c>
      <c r="M1116">
        <v>30215.377347412101</v>
      </c>
      <c r="N1116">
        <v>76958.575919957599</v>
      </c>
      <c r="O1116">
        <v>8.5149870237956095E-3</v>
      </c>
      <c r="P1116">
        <v>1.3743437531409899E-2</v>
      </c>
      <c r="Q1116">
        <v>0.24285705182163203</v>
      </c>
    </row>
    <row r="1117" spans="1:17" x14ac:dyDescent="0.2">
      <c r="A1117">
        <v>65</v>
      </c>
      <c r="B1117">
        <v>1991</v>
      </c>
      <c r="C1117" t="s">
        <v>71</v>
      </c>
      <c r="D1117">
        <v>2425040.27935297</v>
      </c>
      <c r="E1117">
        <v>1142926.0525778299</v>
      </c>
      <c r="F1117">
        <v>1282114.22677514</v>
      </c>
      <c r="G1117">
        <v>0.31258058663684901</v>
      </c>
      <c r="H1117">
        <v>0.22332834104063301</v>
      </c>
      <c r="I1117">
        <v>1114176.56674643</v>
      </c>
      <c r="J1117">
        <v>1194155.35440727</v>
      </c>
      <c r="K1117">
        <v>0.30471784597535201</v>
      </c>
      <c r="L1117">
        <v>0.20800700021507301</v>
      </c>
      <c r="M1117">
        <v>28749.485831401798</v>
      </c>
      <c r="N1117">
        <v>87958.872367870994</v>
      </c>
      <c r="O1117">
        <v>7.8627406614964809E-3</v>
      </c>
      <c r="P1117">
        <v>1.53213408255601E-2</v>
      </c>
      <c r="Q1117">
        <v>0.25805551760526507</v>
      </c>
    </row>
    <row r="1118" spans="1:17" x14ac:dyDescent="0.2">
      <c r="A1118">
        <v>65</v>
      </c>
      <c r="B1118">
        <v>1992</v>
      </c>
      <c r="C1118" t="s">
        <v>71</v>
      </c>
      <c r="D1118">
        <v>2372969.2269618697</v>
      </c>
      <c r="E1118">
        <v>1141094.6861793201</v>
      </c>
      <c r="F1118">
        <v>1231874.5407825499</v>
      </c>
      <c r="G1118">
        <v>0.30238450130542999</v>
      </c>
      <c r="H1118">
        <v>0.20832232204755199</v>
      </c>
      <c r="I1118">
        <v>1118000.39348909</v>
      </c>
      <c r="J1118">
        <v>1155850.14812709</v>
      </c>
      <c r="K1118">
        <v>0.29626462688771699</v>
      </c>
      <c r="L1118">
        <v>0.19546583586659799</v>
      </c>
      <c r="M1118">
        <v>23094.292690228602</v>
      </c>
      <c r="N1118">
        <v>76024.392655463002</v>
      </c>
      <c r="O1118">
        <v>6.1198744177124401E-3</v>
      </c>
      <c r="P1118">
        <v>1.28564861809548E-2</v>
      </c>
      <c r="Q1118">
        <v>0.24496519025581931</v>
      </c>
    </row>
    <row r="1119" spans="1:17" x14ac:dyDescent="0.2">
      <c r="A1119">
        <v>65</v>
      </c>
      <c r="B1119">
        <v>1993</v>
      </c>
      <c r="C1119" t="s">
        <v>71</v>
      </c>
      <c r="D1119">
        <v>2777542.8581101201</v>
      </c>
      <c r="E1119">
        <v>1449139.4135040101</v>
      </c>
      <c r="F1119">
        <v>1328403.44460611</v>
      </c>
      <c r="G1119">
        <v>0.38086918539272502</v>
      </c>
      <c r="H1119">
        <v>0.22013111196434701</v>
      </c>
      <c r="I1119">
        <v>1419194.6722834699</v>
      </c>
      <c r="J1119">
        <v>1245641.89179975</v>
      </c>
      <c r="K1119">
        <v>0.37299897698545598</v>
      </c>
      <c r="L1119">
        <v>0.20641660924972799</v>
      </c>
      <c r="M1119">
        <v>29944.741220543699</v>
      </c>
      <c r="N1119">
        <v>82761.552806358406</v>
      </c>
      <c r="O1119">
        <v>7.8702084072691993E-3</v>
      </c>
      <c r="P1119">
        <v>1.3714502714618999E-2</v>
      </c>
      <c r="Q1119">
        <v>0.2822871695417658</v>
      </c>
    </row>
    <row r="1120" spans="1:17" x14ac:dyDescent="0.2">
      <c r="A1120">
        <v>65</v>
      </c>
      <c r="B1120">
        <v>1994</v>
      </c>
      <c r="C1120" t="s">
        <v>71</v>
      </c>
      <c r="D1120">
        <v>3074829.8320648898</v>
      </c>
      <c r="E1120">
        <v>1694996.2200490299</v>
      </c>
      <c r="F1120">
        <v>1379833.6120158599</v>
      </c>
      <c r="G1120">
        <v>0.43829493132073299</v>
      </c>
      <c r="H1120">
        <v>0.218567859976108</v>
      </c>
      <c r="I1120">
        <v>1670147.0481686599</v>
      </c>
      <c r="J1120">
        <v>1305120.95400647</v>
      </c>
      <c r="K1120">
        <v>0.43186939127889801</v>
      </c>
      <c r="L1120">
        <v>0.20673325496863801</v>
      </c>
      <c r="M1120">
        <v>24849.171880367001</v>
      </c>
      <c r="N1120">
        <v>74712.658009385996</v>
      </c>
      <c r="O1120">
        <v>6.4255400418341199E-3</v>
      </c>
      <c r="P1120">
        <v>1.183460500747E-2</v>
      </c>
      <c r="Q1120">
        <v>0.30203672802610776</v>
      </c>
    </row>
    <row r="1121" spans="1:17" x14ac:dyDescent="0.2">
      <c r="A1121">
        <v>65</v>
      </c>
      <c r="B1121">
        <v>1995</v>
      </c>
      <c r="C1121" t="s">
        <v>71</v>
      </c>
      <c r="D1121">
        <v>3047895.7201919099</v>
      </c>
      <c r="E1121">
        <v>1655924.4999686</v>
      </c>
      <c r="F1121">
        <v>1391971.2202233099</v>
      </c>
      <c r="G1121">
        <v>0.41940490234320899</v>
      </c>
      <c r="H1121">
        <v>0.21531057352865099</v>
      </c>
      <c r="I1121">
        <v>1616258.3766137999</v>
      </c>
      <c r="J1121">
        <v>1307107.2888488399</v>
      </c>
      <c r="K1121">
        <v>0.40935844998848597</v>
      </c>
      <c r="L1121">
        <v>0.20218379226287</v>
      </c>
      <c r="M1121">
        <v>39666.123354798699</v>
      </c>
      <c r="N1121">
        <v>84863.931374469394</v>
      </c>
      <c r="O1121">
        <v>1.0046452354723E-2</v>
      </c>
      <c r="P1121">
        <v>1.3126781265780599E-2</v>
      </c>
      <c r="Q1121">
        <v>0.2926949025283721</v>
      </c>
    </row>
    <row r="1122" spans="1:17" x14ac:dyDescent="0.2">
      <c r="A1122">
        <v>65</v>
      </c>
      <c r="B1122">
        <v>1996</v>
      </c>
      <c r="C1122" t="s">
        <v>71</v>
      </c>
      <c r="D1122">
        <v>3024617.49960993</v>
      </c>
      <c r="E1122">
        <v>1476527.64305771</v>
      </c>
      <c r="F1122">
        <v>1548089.8565522199</v>
      </c>
      <c r="G1122">
        <v>0.36596808636298001</v>
      </c>
      <c r="H1122">
        <v>0.23252128804637601</v>
      </c>
      <c r="I1122">
        <v>1460887.5216956499</v>
      </c>
      <c r="J1122">
        <v>1475769.03508589</v>
      </c>
      <c r="K1122">
        <v>0.36209156883737398</v>
      </c>
      <c r="L1122">
        <v>0.221658785144009</v>
      </c>
      <c r="M1122">
        <v>15640.121362051201</v>
      </c>
      <c r="N1122">
        <v>72320.821466328896</v>
      </c>
      <c r="O1122">
        <v>3.8765175256058101E-3</v>
      </c>
      <c r="P1122">
        <v>1.0862502902366599E-2</v>
      </c>
      <c r="Q1122">
        <v>0.28287487880232937</v>
      </c>
    </row>
    <row r="1123" spans="1:17" x14ac:dyDescent="0.2">
      <c r="A1123">
        <v>65</v>
      </c>
      <c r="B1123">
        <v>1997</v>
      </c>
      <c r="C1123" t="s">
        <v>71</v>
      </c>
      <c r="D1123">
        <v>3214743.1348174596</v>
      </c>
      <c r="E1123">
        <v>1610366.3380804199</v>
      </c>
      <c r="F1123">
        <v>1604376.7967370399</v>
      </c>
      <c r="G1123">
        <v>0.38896797488580698</v>
      </c>
      <c r="H1123">
        <v>0.23529786406056599</v>
      </c>
      <c r="I1123">
        <v>1588291.1740000199</v>
      </c>
      <c r="J1123">
        <v>1513183.2397396399</v>
      </c>
      <c r="K1123">
        <v>0.38363593852576899</v>
      </c>
      <c r="L1123">
        <v>0.221923419091521</v>
      </c>
      <c r="M1123">
        <v>22075.1640804005</v>
      </c>
      <c r="N1123">
        <v>91193.556997394204</v>
      </c>
      <c r="O1123">
        <v>5.3320363600375302E-3</v>
      </c>
      <c r="P1123">
        <v>1.33744449690451E-2</v>
      </c>
      <c r="Q1123">
        <v>0.29335364206659581</v>
      </c>
    </row>
    <row r="1124" spans="1:17" x14ac:dyDescent="0.2">
      <c r="A1124">
        <v>65</v>
      </c>
      <c r="B1124">
        <v>1998</v>
      </c>
      <c r="C1124" t="s">
        <v>71</v>
      </c>
      <c r="D1124">
        <v>3386839.4903415898</v>
      </c>
      <c r="E1124">
        <v>1714002.1721812401</v>
      </c>
      <c r="F1124">
        <v>1672837.31816035</v>
      </c>
      <c r="G1124">
        <v>0.40433615883756402</v>
      </c>
      <c r="H1124">
        <v>0.238909175305488</v>
      </c>
      <c r="I1124">
        <v>1696501.5592318999</v>
      </c>
      <c r="J1124">
        <v>1602593.7951076799</v>
      </c>
      <c r="K1124">
        <v>0.40020773313771002</v>
      </c>
      <c r="L1124">
        <v>0.22887722421204901</v>
      </c>
      <c r="M1124">
        <v>17500.612949338101</v>
      </c>
      <c r="N1124">
        <v>70243.523052665405</v>
      </c>
      <c r="O1124">
        <v>4.1284256998538197E-3</v>
      </c>
      <c r="P1124">
        <v>1.0031951093439E-2</v>
      </c>
      <c r="Q1124">
        <v>0.30129255925854315</v>
      </c>
    </row>
    <row r="1125" spans="1:17" x14ac:dyDescent="0.2">
      <c r="A1125">
        <v>65</v>
      </c>
      <c r="B1125">
        <v>1999</v>
      </c>
      <c r="C1125" t="s">
        <v>71</v>
      </c>
      <c r="D1125">
        <v>3504904.3475422002</v>
      </c>
      <c r="E1125">
        <v>1768520.7008358999</v>
      </c>
      <c r="F1125">
        <v>1736383.6467063001</v>
      </c>
      <c r="G1125">
        <v>0.40510611184977602</v>
      </c>
      <c r="H1125">
        <v>0.24248875708143799</v>
      </c>
      <c r="I1125">
        <v>1740168.7623474</v>
      </c>
      <c r="J1125">
        <v>1667147.46444215</v>
      </c>
      <c r="K1125">
        <v>0.398611676382297</v>
      </c>
      <c r="L1125">
        <v>0.232819813346483</v>
      </c>
      <c r="M1125">
        <v>28351.938488497799</v>
      </c>
      <c r="N1125">
        <v>69236.182264151794</v>
      </c>
      <c r="O1125">
        <v>6.4944354674789199E-3</v>
      </c>
      <c r="P1125">
        <v>9.6689437349543501E-3</v>
      </c>
      <c r="Q1125">
        <v>0.30408017120674558</v>
      </c>
    </row>
    <row r="1126" spans="1:17" x14ac:dyDescent="0.2">
      <c r="A1126">
        <v>65</v>
      </c>
      <c r="B1126">
        <v>2000</v>
      </c>
      <c r="C1126" t="s">
        <v>71</v>
      </c>
      <c r="D1126">
        <v>3850156.6399466498</v>
      </c>
      <c r="E1126">
        <v>1969370.88958382</v>
      </c>
      <c r="F1126">
        <v>1880785.75036283</v>
      </c>
      <c r="G1126">
        <v>0.437065906432763</v>
      </c>
      <c r="H1126">
        <v>0.25836511006639101</v>
      </c>
      <c r="I1126">
        <v>1945777.5234338299</v>
      </c>
      <c r="J1126">
        <v>1808205.19032312</v>
      </c>
      <c r="K1126">
        <v>0.431829789652177</v>
      </c>
      <c r="L1126">
        <v>0.24839465788717799</v>
      </c>
      <c r="M1126">
        <v>23593.366149993999</v>
      </c>
      <c r="N1126">
        <v>72580.560039704593</v>
      </c>
      <c r="O1126">
        <v>5.2361167805858701E-3</v>
      </c>
      <c r="P1126">
        <v>9.97045217921343E-3</v>
      </c>
      <c r="Q1126">
        <v>0.32668713012968476</v>
      </c>
    </row>
    <row r="1127" spans="1:17" x14ac:dyDescent="0.2">
      <c r="A1127">
        <v>65</v>
      </c>
      <c r="B1127">
        <v>2001</v>
      </c>
      <c r="C1127" t="s">
        <v>71</v>
      </c>
      <c r="D1127">
        <v>3859282.2376875901</v>
      </c>
      <c r="E1127">
        <v>2024724.40631102</v>
      </c>
      <c r="F1127">
        <v>1834557.83137657</v>
      </c>
      <c r="G1127">
        <v>0.436437835456915</v>
      </c>
      <c r="H1127">
        <v>0.25240457173962599</v>
      </c>
      <c r="I1127">
        <v>2005846.0950144299</v>
      </c>
      <c r="J1127">
        <v>1769210.6893345099</v>
      </c>
      <c r="K1127">
        <v>0.43236853630010902</v>
      </c>
      <c r="L1127">
        <v>0.24341389446609701</v>
      </c>
      <c r="M1127">
        <v>18878.3112965902</v>
      </c>
      <c r="N1127">
        <v>65347.142042052903</v>
      </c>
      <c r="O1127">
        <v>4.0692991568058298E-3</v>
      </c>
      <c r="P1127">
        <v>8.9906772735295105E-3</v>
      </c>
      <c r="Q1127">
        <v>0.32410442625030228</v>
      </c>
    </row>
    <row r="1128" spans="1:17" x14ac:dyDescent="0.2">
      <c r="A1128">
        <v>65</v>
      </c>
      <c r="B1128">
        <v>2002</v>
      </c>
      <c r="C1128" t="s">
        <v>71</v>
      </c>
      <c r="D1128">
        <v>3882070.3614256699</v>
      </c>
      <c r="E1128">
        <v>2045940.4603758799</v>
      </c>
      <c r="F1128">
        <v>1836129.90104979</v>
      </c>
      <c r="G1128">
        <v>0.43477769645950498</v>
      </c>
      <c r="H1128">
        <v>0.25364514083163298</v>
      </c>
      <c r="I1128">
        <v>1991542.4866144401</v>
      </c>
      <c r="J1128">
        <v>1746032.6474707599</v>
      </c>
      <c r="K1128">
        <v>0.42321771894201698</v>
      </c>
      <c r="L1128">
        <v>0.241199000414482</v>
      </c>
      <c r="M1128">
        <v>54397.9737614435</v>
      </c>
      <c r="N1128">
        <v>90097.253579029493</v>
      </c>
      <c r="O1128">
        <v>1.15599775174884E-2</v>
      </c>
      <c r="P1128">
        <v>1.2446140417151599E-2</v>
      </c>
      <c r="Q1128">
        <v>0.32500392709866605</v>
      </c>
    </row>
    <row r="1129" spans="1:17" x14ac:dyDescent="0.2">
      <c r="A1129">
        <v>65</v>
      </c>
      <c r="B1129">
        <v>2003</v>
      </c>
      <c r="C1129" t="s">
        <v>71</v>
      </c>
      <c r="D1129">
        <v>4031580.1784659503</v>
      </c>
      <c r="E1129">
        <v>2182136.28319452</v>
      </c>
      <c r="F1129">
        <v>1849443.89527143</v>
      </c>
      <c r="G1129">
        <v>0.45224346059991699</v>
      </c>
      <c r="H1129">
        <v>0.25535572814458701</v>
      </c>
      <c r="I1129">
        <v>2120546.3272732901</v>
      </c>
      <c r="J1129">
        <v>1770147.7577287899</v>
      </c>
      <c r="K1129">
        <v>0.43947906315209301</v>
      </c>
      <c r="L1129">
        <v>0.24440718139871201</v>
      </c>
      <c r="M1129">
        <v>61589.955921228597</v>
      </c>
      <c r="N1129">
        <v>79296.137542634693</v>
      </c>
      <c r="O1129">
        <v>1.27643974478242E-2</v>
      </c>
      <c r="P1129">
        <v>1.09485467458752E-2</v>
      </c>
      <c r="Q1129">
        <v>0.33407875622914146</v>
      </c>
    </row>
    <row r="1130" spans="1:17" x14ac:dyDescent="0.2">
      <c r="A1130">
        <v>65</v>
      </c>
      <c r="B1130">
        <v>2004</v>
      </c>
      <c r="C1130" t="s">
        <v>71</v>
      </c>
      <c r="D1130">
        <v>4479815.7996321302</v>
      </c>
      <c r="E1130">
        <v>2311610.7497646101</v>
      </c>
      <c r="F1130">
        <v>2168205.0498675201</v>
      </c>
      <c r="G1130">
        <v>0.466411962630564</v>
      </c>
      <c r="H1130">
        <v>0.29943774698506498</v>
      </c>
      <c r="I1130">
        <v>2255996.7657065098</v>
      </c>
      <c r="J1130">
        <v>2131596.0026695398</v>
      </c>
      <c r="K1130">
        <v>0.45519077088931298</v>
      </c>
      <c r="L1130">
        <v>0.29438189186061398</v>
      </c>
      <c r="M1130">
        <v>55613.984058104397</v>
      </c>
      <c r="N1130">
        <v>36609.047197984903</v>
      </c>
      <c r="O1130">
        <v>1.1221191741250899E-2</v>
      </c>
      <c r="P1130">
        <v>5.0558551244515798E-3</v>
      </c>
      <c r="Q1130">
        <v>0.36728599699509096</v>
      </c>
    </row>
    <row r="1131" spans="1:17" x14ac:dyDescent="0.2">
      <c r="A1131">
        <v>65</v>
      </c>
      <c r="B1131">
        <v>2005</v>
      </c>
      <c r="C1131" t="s">
        <v>71</v>
      </c>
      <c r="D1131">
        <v>4345201.0576598998</v>
      </c>
      <c r="E1131">
        <v>2264243.2645614301</v>
      </c>
      <c r="F1131">
        <v>2080957.79309847</v>
      </c>
      <c r="G1131">
        <v>0.44479016655291798</v>
      </c>
      <c r="H1131">
        <v>0.29003957143544201</v>
      </c>
      <c r="I1131">
        <v>2198592.2900898899</v>
      </c>
      <c r="J1131">
        <v>2053460.9335114199</v>
      </c>
      <c r="K1131">
        <v>0.431893624769358</v>
      </c>
      <c r="L1131">
        <v>0.28620711630497397</v>
      </c>
      <c r="M1131">
        <v>65650.974471544207</v>
      </c>
      <c r="N1131">
        <v>27496.859587047002</v>
      </c>
      <c r="O1131">
        <v>1.2896541783559401E-2</v>
      </c>
      <c r="P1131">
        <v>3.8324551304680099E-3</v>
      </c>
      <c r="Q1131">
        <v>0.35426709454530592</v>
      </c>
    </row>
    <row r="1132" spans="1:17" x14ac:dyDescent="0.2">
      <c r="A1132">
        <v>65</v>
      </c>
      <c r="B1132">
        <v>2006</v>
      </c>
      <c r="C1132" t="s">
        <v>71</v>
      </c>
      <c r="D1132">
        <v>4790753.1221730197</v>
      </c>
      <c r="E1132">
        <v>2762052.5812844699</v>
      </c>
      <c r="F1132">
        <v>2028700.54088855</v>
      </c>
      <c r="G1132">
        <v>0.49802981100181498</v>
      </c>
      <c r="H1132">
        <v>0.27262979341244797</v>
      </c>
      <c r="I1132">
        <v>2686659.2105111899</v>
      </c>
      <c r="J1132">
        <v>1967084.5290105999</v>
      </c>
      <c r="K1132">
        <v>0.484435520128633</v>
      </c>
      <c r="L1132">
        <v>0.26434943845092801</v>
      </c>
      <c r="M1132">
        <v>75393.370773278904</v>
      </c>
      <c r="N1132">
        <v>61616.011877952202</v>
      </c>
      <c r="O1132">
        <v>1.3594290873182599E-2</v>
      </c>
      <c r="P1132">
        <v>8.2803549615201207E-3</v>
      </c>
      <c r="Q1132">
        <v>0.36888305741689792</v>
      </c>
    </row>
    <row r="1133" spans="1:17" x14ac:dyDescent="0.2">
      <c r="A1133">
        <v>65</v>
      </c>
      <c r="B1133">
        <v>2007</v>
      </c>
      <c r="C1133" t="s">
        <v>71</v>
      </c>
      <c r="D1133">
        <v>5187161.5907270294</v>
      </c>
      <c r="E1133">
        <v>2927002.0731980298</v>
      </c>
      <c r="F1133">
        <v>2260159.5175290001</v>
      </c>
      <c r="G1133">
        <v>0.49009513296415202</v>
      </c>
      <c r="H1133">
        <v>0.29465332034626701</v>
      </c>
      <c r="I1133">
        <v>2850087.4653139398</v>
      </c>
      <c r="J1133">
        <v>2222979.39515852</v>
      </c>
      <c r="K1133">
        <v>0.47721660604986998</v>
      </c>
      <c r="L1133">
        <v>0.28980620826308101</v>
      </c>
      <c r="M1133">
        <v>76914.607884088793</v>
      </c>
      <c r="N1133">
        <v>37180.122370480101</v>
      </c>
      <c r="O1133">
        <v>1.2878526914281299E-2</v>
      </c>
      <c r="P1133">
        <v>4.8471120831859301E-3</v>
      </c>
      <c r="Q1133">
        <v>0.38020998938104483</v>
      </c>
    </row>
    <row r="1134" spans="1:17" x14ac:dyDescent="0.2">
      <c r="A1134">
        <v>65</v>
      </c>
      <c r="B1134">
        <v>2008</v>
      </c>
      <c r="C1134" t="s">
        <v>71</v>
      </c>
      <c r="D1134">
        <v>5006807.2155291</v>
      </c>
      <c r="E1134">
        <v>3056919.5039977599</v>
      </c>
      <c r="F1134">
        <v>1949887.7115313399</v>
      </c>
      <c r="G1134">
        <v>0.47797830895101701</v>
      </c>
      <c r="H1134">
        <v>0.247496846378114</v>
      </c>
      <c r="I1134">
        <v>2973475.1990945502</v>
      </c>
      <c r="J1134">
        <v>1903295.7280562799</v>
      </c>
      <c r="K1134">
        <v>0.46493100178539798</v>
      </c>
      <c r="L1134">
        <v>0.24158298328313499</v>
      </c>
      <c r="M1134">
        <v>83444.304903210403</v>
      </c>
      <c r="N1134">
        <v>46591.983475057998</v>
      </c>
      <c r="O1134">
        <v>1.30473071656187E-2</v>
      </c>
      <c r="P1134">
        <v>5.9138630949788999E-3</v>
      </c>
      <c r="Q1134">
        <v>0.35076526494359356</v>
      </c>
    </row>
    <row r="1135" spans="1:17" x14ac:dyDescent="0.2">
      <c r="A1135">
        <v>65</v>
      </c>
      <c r="B1135">
        <v>2009</v>
      </c>
      <c r="C1135" t="s">
        <v>71</v>
      </c>
      <c r="D1135">
        <v>5508488.50998329</v>
      </c>
      <c r="E1135">
        <v>3276989.41690687</v>
      </c>
      <c r="F1135">
        <v>2231499.09307642</v>
      </c>
      <c r="G1135">
        <v>0.48928024965892702</v>
      </c>
      <c r="H1135">
        <v>0.27829188290109202</v>
      </c>
      <c r="I1135">
        <v>3179747.29159278</v>
      </c>
      <c r="J1135">
        <v>2148649.1951340698</v>
      </c>
      <c r="K1135">
        <v>0.47476123684015697</v>
      </c>
      <c r="L1135">
        <v>0.26795961157367998</v>
      </c>
      <c r="M1135">
        <v>97242.125314090605</v>
      </c>
      <c r="N1135">
        <v>82849.897942349693</v>
      </c>
      <c r="O1135">
        <v>1.45190128187695E-2</v>
      </c>
      <c r="P1135">
        <v>1.03322713274122E-2</v>
      </c>
      <c r="Q1135">
        <v>0.37431644147913873</v>
      </c>
    </row>
    <row r="1136" spans="1:17" x14ac:dyDescent="0.2">
      <c r="A1136">
        <v>65</v>
      </c>
      <c r="B1136">
        <v>2010</v>
      </c>
      <c r="C1136" t="s">
        <v>71</v>
      </c>
      <c r="D1136">
        <v>6023338.0850951904</v>
      </c>
      <c r="E1136">
        <v>3634749.0740029602</v>
      </c>
      <c r="F1136">
        <v>2388589.0110922302</v>
      </c>
      <c r="G1136">
        <v>0.50937072117709703</v>
      </c>
      <c r="H1136">
        <v>0.29441025794893599</v>
      </c>
      <c r="I1136">
        <v>3578668.5745757599</v>
      </c>
      <c r="J1136">
        <v>2311038.8682794599</v>
      </c>
      <c r="K1136">
        <v>0.50151164649116697</v>
      </c>
      <c r="L1136">
        <v>0.284851661872567</v>
      </c>
      <c r="M1136">
        <v>56080.4994272029</v>
      </c>
      <c r="N1136">
        <v>77550.142812766004</v>
      </c>
      <c r="O1136">
        <v>7.8590746859305404E-3</v>
      </c>
      <c r="P1136">
        <v>9.5585960763685703E-3</v>
      </c>
      <c r="Q1136">
        <v>0.39500161799728095</v>
      </c>
    </row>
    <row r="1137" spans="1:17" x14ac:dyDescent="0.2">
      <c r="A1137">
        <v>65</v>
      </c>
      <c r="B1137">
        <v>2011</v>
      </c>
      <c r="C1137" t="s">
        <v>71</v>
      </c>
      <c r="D1137">
        <v>5526518.7739850199</v>
      </c>
      <c r="E1137">
        <v>3667111.5146505302</v>
      </c>
      <c r="F1137">
        <v>1859407.2593344899</v>
      </c>
      <c r="G1137">
        <v>0.50010192422364796</v>
      </c>
      <c r="H1137">
        <v>0.227052040783875</v>
      </c>
      <c r="I1137">
        <v>3587113.3070200402</v>
      </c>
      <c r="J1137">
        <v>1806517.38741701</v>
      </c>
      <c r="K1137">
        <v>0.48919217757138</v>
      </c>
      <c r="L1137">
        <v>0.22059366363418101</v>
      </c>
      <c r="M1137">
        <v>79998.207630489502</v>
      </c>
      <c r="N1137">
        <v>52889.871917481301</v>
      </c>
      <c r="O1137">
        <v>1.0909746652267601E-2</v>
      </c>
      <c r="P1137">
        <v>6.4583771496944699E-3</v>
      </c>
      <c r="Q1137">
        <v>0.35604258847538212</v>
      </c>
    </row>
    <row r="1138" spans="1:17" x14ac:dyDescent="0.2">
      <c r="A1138">
        <v>65</v>
      </c>
      <c r="B1138">
        <v>2012</v>
      </c>
      <c r="C1138" t="s">
        <v>71</v>
      </c>
      <c r="D1138">
        <v>5353393.8669927903</v>
      </c>
      <c r="E1138">
        <v>3738364.6892039301</v>
      </c>
      <c r="F1138">
        <v>1615029.1777888599</v>
      </c>
      <c r="G1138">
        <v>0.49914830360513901</v>
      </c>
      <c r="H1138">
        <v>0.19574669313984899</v>
      </c>
      <c r="I1138">
        <v>3662589.0833147899</v>
      </c>
      <c r="J1138">
        <v>1568413.1061578901</v>
      </c>
      <c r="K1138">
        <v>0.489030707201704</v>
      </c>
      <c r="L1138">
        <v>0.190096676412953</v>
      </c>
      <c r="M1138">
        <v>75775.605889143102</v>
      </c>
      <c r="N1138">
        <v>46616.071630965598</v>
      </c>
      <c r="O1138">
        <v>1.0117596403434801E-2</v>
      </c>
      <c r="P1138">
        <v>5.6500167268958099E-3</v>
      </c>
      <c r="Q1138">
        <v>0.34011192373965499</v>
      </c>
    </row>
    <row r="1139" spans="1:17" x14ac:dyDescent="0.2">
      <c r="A1139">
        <v>65</v>
      </c>
      <c r="B1139">
        <v>2013</v>
      </c>
      <c r="C1139" t="s">
        <v>71</v>
      </c>
      <c r="D1139">
        <v>5433274.8777228799</v>
      </c>
      <c r="E1139">
        <v>3809270.0653776601</v>
      </c>
      <c r="F1139">
        <v>1624004.81234522</v>
      </c>
      <c r="G1139">
        <v>0.49610983551960602</v>
      </c>
      <c r="H1139">
        <v>0.19706019655057599</v>
      </c>
      <c r="I1139">
        <v>3711391.4797732499</v>
      </c>
      <c r="J1139">
        <v>1547534.71241501</v>
      </c>
      <c r="K1139">
        <v>0.48336237257481701</v>
      </c>
      <c r="L1139">
        <v>0.187781152050253</v>
      </c>
      <c r="M1139">
        <v>97878.5856044096</v>
      </c>
      <c r="N1139">
        <v>76470.099930214201</v>
      </c>
      <c r="O1139">
        <v>1.2747462944788899E-2</v>
      </c>
      <c r="P1139">
        <v>9.2790445003231407E-3</v>
      </c>
      <c r="Q1139">
        <v>0.34129810081442707</v>
      </c>
    </row>
    <row r="1140" spans="1:17" x14ac:dyDescent="0.2">
      <c r="A1140">
        <v>65</v>
      </c>
      <c r="B1140">
        <v>2014</v>
      </c>
      <c r="C1140" t="s">
        <v>71</v>
      </c>
      <c r="D1140">
        <v>5783424.0681090597</v>
      </c>
      <c r="E1140">
        <v>4021449.61877053</v>
      </c>
      <c r="F1140">
        <v>1761974.44933853</v>
      </c>
      <c r="G1140">
        <v>0.51448902982320299</v>
      </c>
      <c r="H1140">
        <v>0.214156750684904</v>
      </c>
      <c r="I1140">
        <v>3922447.3272830499</v>
      </c>
      <c r="J1140">
        <v>1657685.80645889</v>
      </c>
      <c r="K1140">
        <v>0.50182305169931496</v>
      </c>
      <c r="L1140">
        <v>0.20148113163672399</v>
      </c>
      <c r="M1140">
        <v>99002.291487480805</v>
      </c>
      <c r="N1140">
        <v>104288.642879644</v>
      </c>
      <c r="O1140">
        <v>1.2665978123888699E-2</v>
      </c>
      <c r="P1140">
        <v>1.2675619048180599E-2</v>
      </c>
      <c r="Q1140">
        <v>0.36047508015942387</v>
      </c>
    </row>
    <row r="1141" spans="1:17" x14ac:dyDescent="0.2">
      <c r="A1141">
        <v>65</v>
      </c>
      <c r="B1141">
        <v>2015</v>
      </c>
      <c r="C1141" t="s">
        <v>71</v>
      </c>
      <c r="D1141">
        <v>6690875.3020873703</v>
      </c>
      <c r="E1141">
        <v>4353563.9766610702</v>
      </c>
      <c r="F1141">
        <v>2337311.3254263001</v>
      </c>
      <c r="G1141">
        <v>0.54646113926486495</v>
      </c>
      <c r="H1141">
        <v>0.28511593092603699</v>
      </c>
      <c r="I1141">
        <v>4243978.1223385902</v>
      </c>
      <c r="J1141">
        <v>2226795.59071287</v>
      </c>
      <c r="K1141">
        <v>0.53270587780059997</v>
      </c>
      <c r="L1141">
        <v>0.27163471588976201</v>
      </c>
      <c r="M1141">
        <v>109585.85432248301</v>
      </c>
      <c r="N1141">
        <v>110515.734713425</v>
      </c>
      <c r="O1141">
        <v>1.37552614642649E-2</v>
      </c>
      <c r="P1141">
        <v>1.34812150362751E-2</v>
      </c>
      <c r="Q1141">
        <v>0.41392175751654942</v>
      </c>
    </row>
    <row r="1142" spans="1:17" x14ac:dyDescent="0.2">
      <c r="A1142">
        <v>65</v>
      </c>
      <c r="B1142">
        <v>2016</v>
      </c>
      <c r="C1142" t="s">
        <v>71</v>
      </c>
      <c r="D1142">
        <v>6394416.4302422097</v>
      </c>
      <c r="E1142">
        <v>4364204.0946011599</v>
      </c>
      <c r="F1142">
        <v>2030212.33564105</v>
      </c>
      <c r="G1142">
        <v>0.53709639491056804</v>
      </c>
      <c r="H1142">
        <v>0.24797985401989101</v>
      </c>
      <c r="I1142">
        <v>4240346.6242766296</v>
      </c>
      <c r="J1142">
        <v>1868539.9545966601</v>
      </c>
      <c r="K1142">
        <v>0.52185343208113799</v>
      </c>
      <c r="L1142">
        <v>0.228232415416246</v>
      </c>
      <c r="M1142">
        <v>123857.470324532</v>
      </c>
      <c r="N1142">
        <v>161672.38104438799</v>
      </c>
      <c r="O1142">
        <v>1.52429628294293E-2</v>
      </c>
      <c r="P1142">
        <v>1.9747438603645601E-2</v>
      </c>
      <c r="Q1142">
        <v>0.39199353068617093</v>
      </c>
    </row>
    <row r="1143" spans="1:17" x14ac:dyDescent="0.2">
      <c r="A1143">
        <v>65</v>
      </c>
      <c r="B1143">
        <v>2017</v>
      </c>
      <c r="C1143" t="s">
        <v>71</v>
      </c>
      <c r="D1143">
        <v>6630795.2180701103</v>
      </c>
      <c r="E1143">
        <v>4596430.0481610503</v>
      </c>
      <c r="F1143">
        <v>2034365.16990906</v>
      </c>
      <c r="G1143">
        <v>0.55643354346068596</v>
      </c>
      <c r="H1143">
        <v>0.24955049453300501</v>
      </c>
      <c r="I1143">
        <v>4492103.3783342196</v>
      </c>
      <c r="J1143">
        <v>1910107.6399413401</v>
      </c>
      <c r="K1143">
        <v>0.54380399009841496</v>
      </c>
      <c r="L1143">
        <v>0.23430813366704401</v>
      </c>
      <c r="M1143">
        <v>104326.669826831</v>
      </c>
      <c r="N1143">
        <v>124257.529967721</v>
      </c>
      <c r="O1143">
        <v>1.2629553362271201E-2</v>
      </c>
      <c r="P1143">
        <v>1.5242360865960199E-2</v>
      </c>
      <c r="Q1143">
        <v>0.40400545822321487</v>
      </c>
    </row>
    <row r="1144" spans="1:17" x14ac:dyDescent="0.2">
      <c r="A1144">
        <v>65</v>
      </c>
      <c r="B1144">
        <v>2018</v>
      </c>
      <c r="C1144" t="s">
        <v>71</v>
      </c>
      <c r="D1144">
        <v>7130442.0002839398</v>
      </c>
      <c r="E1144">
        <v>5004496.7289553601</v>
      </c>
      <c r="F1144">
        <v>2125945.2713285801</v>
      </c>
      <c r="G1144">
        <v>0.59844972753316905</v>
      </c>
      <c r="H1144">
        <v>0.26263723075123402</v>
      </c>
      <c r="I1144">
        <v>4892925.25961369</v>
      </c>
      <c r="J1144">
        <v>2019219.70989353</v>
      </c>
      <c r="K1144">
        <v>0.58510774350475003</v>
      </c>
      <c r="L1144">
        <v>0.249452457707592</v>
      </c>
      <c r="M1144">
        <v>111571.46934167101</v>
      </c>
      <c r="N1144">
        <v>106725.561435041</v>
      </c>
      <c r="O1144">
        <v>1.33419840284192E-2</v>
      </c>
      <c r="P1144">
        <v>1.3184773043641299E-2</v>
      </c>
      <c r="Q1144">
        <v>0.43327603984974372</v>
      </c>
    </row>
    <row r="1145" spans="1:17" x14ac:dyDescent="0.2">
      <c r="A1145">
        <v>65</v>
      </c>
      <c r="B1145">
        <v>2019</v>
      </c>
      <c r="C1145" t="s">
        <v>71</v>
      </c>
      <c r="D1145">
        <v>7585438.0294840597</v>
      </c>
      <c r="E1145">
        <v>5316637.2414460499</v>
      </c>
      <c r="F1145">
        <v>2295362.7054684199</v>
      </c>
      <c r="G1145">
        <v>0.62676159721995395</v>
      </c>
      <c r="H1145">
        <v>0.28544657140045099</v>
      </c>
      <c r="I1145">
        <v>5109898.3564584497</v>
      </c>
      <c r="J1145">
        <v>2141989.9115287499</v>
      </c>
      <c r="K1145">
        <v>0.60238980206489101</v>
      </c>
      <c r="L1145">
        <v>0.26637344710864103</v>
      </c>
      <c r="M1145">
        <v>206738.88498760399</v>
      </c>
      <c r="N1145">
        <v>153372.79393966601</v>
      </c>
      <c r="O1145">
        <v>2.4371795155063099E-2</v>
      </c>
      <c r="P1145">
        <v>1.90731242918105E-2</v>
      </c>
      <c r="Q1145">
        <v>0.46023576915026598</v>
      </c>
    </row>
    <row r="1146" spans="1:17" x14ac:dyDescent="0.2">
      <c r="A1146">
        <v>65</v>
      </c>
      <c r="B1146">
        <v>2020</v>
      </c>
      <c r="C1146" t="s">
        <v>71</v>
      </c>
      <c r="D1146">
        <v>7377018.2693965007</v>
      </c>
      <c r="E1146">
        <v>5290075.3240156397</v>
      </c>
      <c r="F1146">
        <v>2172008.5192384101</v>
      </c>
      <c r="G1146">
        <v>0.61378076952003602</v>
      </c>
      <c r="H1146">
        <v>0.27237297309562902</v>
      </c>
      <c r="I1146">
        <v>5133232.4001609897</v>
      </c>
      <c r="J1146">
        <v>2006884.3461295201</v>
      </c>
      <c r="K1146">
        <v>0.59558307580096004</v>
      </c>
      <c r="L1146">
        <v>0.25166616575060302</v>
      </c>
      <c r="M1146">
        <v>156842.92385464601</v>
      </c>
      <c r="N1146">
        <v>165124.173108886</v>
      </c>
      <c r="O1146">
        <v>1.81976937190758E-2</v>
      </c>
      <c r="P1146">
        <v>2.0706807345025901E-2</v>
      </c>
      <c r="Q1146">
        <v>0.44832468560896582</v>
      </c>
    </row>
    <row r="1147" spans="1:17" x14ac:dyDescent="0.2">
      <c r="A1147">
        <v>65</v>
      </c>
      <c r="B1147">
        <v>2021</v>
      </c>
      <c r="C1147" t="s">
        <v>71</v>
      </c>
      <c r="D1147">
        <v>7097811.4251317009</v>
      </c>
      <c r="E1147">
        <v>4349542.5327145904</v>
      </c>
      <c r="F1147">
        <v>2748268.89241711</v>
      </c>
      <c r="G1147">
        <v>0.46134658465700601</v>
      </c>
      <c r="H1147">
        <v>0.35472719978088002</v>
      </c>
      <c r="I1147">
        <v>4172841.3355397801</v>
      </c>
      <c r="J1147">
        <v>2468208.7422869098</v>
      </c>
      <c r="K1147">
        <v>0.44260427021629101</v>
      </c>
      <c r="L1147">
        <v>0.31857900733144101</v>
      </c>
      <c r="M1147">
        <v>176701.197174809</v>
      </c>
      <c r="N1147">
        <v>280060.15013020497</v>
      </c>
      <c r="O1147">
        <v>1.8742314440715301E-2</v>
      </c>
      <c r="P1147">
        <v>3.6148192449439003E-2</v>
      </c>
      <c r="Q1147">
        <v>0.41325247288437633</v>
      </c>
    </row>
    <row r="1148" spans="1:17" x14ac:dyDescent="0.2">
      <c r="A1148">
        <v>65</v>
      </c>
      <c r="B1148">
        <v>2022</v>
      </c>
      <c r="C1148" t="s">
        <v>71</v>
      </c>
      <c r="D1148">
        <v>7293187.8728812207</v>
      </c>
      <c r="E1148">
        <v>5490772.3223535204</v>
      </c>
      <c r="F1148">
        <v>1802415.5505277</v>
      </c>
      <c r="G1148">
        <v>0.57181488294022997</v>
      </c>
      <c r="H1148">
        <v>0.23414431779785599</v>
      </c>
      <c r="I1148">
        <v>5312299.5197614804</v>
      </c>
      <c r="J1148">
        <v>1642857.3556440501</v>
      </c>
      <c r="K1148">
        <v>0.55322853502215796</v>
      </c>
      <c r="L1148">
        <v>0.213416775428865</v>
      </c>
      <c r="M1148">
        <v>178472.80259203701</v>
      </c>
      <c r="N1148">
        <v>159558.19488365101</v>
      </c>
      <c r="O1148">
        <v>1.8586347918071601E-2</v>
      </c>
      <c r="P1148">
        <v>2.0727542368990201E-2</v>
      </c>
      <c r="Q1148">
        <v>0.421565634861511</v>
      </c>
    </row>
  </sheetData>
  <sortState xmlns:xlrd2="http://schemas.microsoft.com/office/spreadsheetml/2017/richdata2" ref="A2:Q1148">
    <sortCondition ref="A1:A1148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C8A30-0E06-41BE-AAF4-BFAD5526DC19}">
  <dimension ref="A1:AQ167"/>
  <sheetViews>
    <sheetView topLeftCell="A133" zoomScale="80" zoomScaleNormal="80" workbookViewId="0">
      <selection activeCell="F166" sqref="F166"/>
    </sheetView>
  </sheetViews>
  <sheetFormatPr defaultRowHeight="14.25" x14ac:dyDescent="0.2"/>
  <cols>
    <col min="1" max="1" width="12.625" customWidth="1"/>
    <col min="2" max="4" width="12.625" bestFit="1" customWidth="1"/>
    <col min="5" max="35" width="12.75" bestFit="1" customWidth="1"/>
    <col min="36" max="36" width="13.75" bestFit="1" customWidth="1"/>
    <col min="37" max="37" width="13.125" customWidth="1"/>
    <col min="38" max="38" width="14" customWidth="1"/>
  </cols>
  <sheetData>
    <row r="1" spans="1:43" x14ac:dyDescent="0.2">
      <c r="A1" t="s">
        <v>101</v>
      </c>
    </row>
    <row r="2" spans="1:43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  <c r="AN2" t="s">
        <v>103</v>
      </c>
      <c r="AO2" t="s">
        <v>104</v>
      </c>
    </row>
    <row r="3" spans="1:43" x14ac:dyDescent="0.2">
      <c r="A3" s="1" t="s">
        <v>0</v>
      </c>
      <c r="B3" s="2">
        <f>城镇人力资本!B3+农村人力资本!B3</f>
        <v>1928293.452727285</v>
      </c>
      <c r="C3" s="2">
        <f>城镇人力资本!C3+农村人力资本!C3</f>
        <v>2035212.922725142</v>
      </c>
      <c r="D3" s="2">
        <f>城镇人力资本!D3+农村人力资本!D3</f>
        <v>2231579.5111688161</v>
      </c>
      <c r="E3" s="2">
        <f>城镇人力资本!E3+农村人力资本!E3</f>
        <v>2330815.819048367</v>
      </c>
      <c r="F3" s="2">
        <f>城镇人力资本!F3+农村人力资本!F3</f>
        <v>2696925.5536510958</v>
      </c>
      <c r="G3" s="2">
        <f>城镇人力资本!G3+农村人力资本!G3</f>
        <v>2876549.7230250789</v>
      </c>
      <c r="H3" s="2">
        <f>城镇人力资本!H3+农村人力资本!H3</f>
        <v>2783653.0029711653</v>
      </c>
      <c r="I3" s="2">
        <f>城镇人力资本!I3+农村人力资本!I3</f>
        <v>3351525.0687330933</v>
      </c>
      <c r="J3" s="2">
        <f>城镇人力资本!J3+农村人力资本!J3</f>
        <v>3806712.6897995882</v>
      </c>
      <c r="K3" s="2">
        <f>城镇人力资本!K3+农村人力资本!K3</f>
        <v>3816894.5020758421</v>
      </c>
      <c r="L3" s="2">
        <f>城镇人力资本!L3+农村人力资本!L3</f>
        <v>3596044.6517763101</v>
      </c>
      <c r="M3" s="2">
        <f>城镇人力资本!M3+农村人力资本!M3</f>
        <v>3859233.3581088218</v>
      </c>
      <c r="N3" s="2">
        <f>城镇人力资本!N3+农村人力资本!N3</f>
        <v>4011726.7146359198</v>
      </c>
      <c r="O3" s="2">
        <f>城镇人力资本!O3+农村人力资本!O3</f>
        <v>4283659.382985252</v>
      </c>
      <c r="P3" s="2">
        <f>城镇人力资本!P3+农村人力资本!P3</f>
        <v>4708478.2410050752</v>
      </c>
      <c r="Q3" s="2">
        <f>城镇人力资本!Q3+农村人力资本!Q3</f>
        <v>4840976.1352614928</v>
      </c>
      <c r="R3" s="2">
        <f>城镇人力资本!R3+农村人力资本!R3</f>
        <v>5010061.4227111945</v>
      </c>
      <c r="S3" s="2">
        <f>城镇人力资本!S3+农村人力资本!S3</f>
        <v>5603991.3788354937</v>
      </c>
      <c r="T3" s="2">
        <f>城镇人力资本!T3+农村人力资本!T3</f>
        <v>5873700.1273367703</v>
      </c>
      <c r="U3" s="2">
        <f>城镇人力资本!U3+农村人力资本!U3</f>
        <v>5986038.7295771185</v>
      </c>
      <c r="V3" s="2">
        <f>城镇人力资本!V3+农村人力资本!V3</f>
        <v>6872374.0630245842</v>
      </c>
      <c r="W3" s="2">
        <f>城镇人力资本!W3+农村人力资本!W3</f>
        <v>7270901.3321269164</v>
      </c>
      <c r="X3" s="2">
        <f>城镇人力资本!X3+农村人力资本!X3</f>
        <v>7279951.4024677072</v>
      </c>
      <c r="Y3" s="2">
        <f>城镇人力资本!Y3+农村人力资本!Y3</f>
        <v>7922129.5552662425</v>
      </c>
      <c r="Z3" s="2">
        <f>城镇人力资本!Z3+农村人力资本!Z3</f>
        <v>8968725.320901094</v>
      </c>
      <c r="AA3" s="2">
        <f>城镇人力资本!AA3+农村人力资本!AA3</f>
        <v>9084095.6327124368</v>
      </c>
      <c r="AB3" s="2">
        <f>城镇人力资本!AB3+农村人力资本!AB3</f>
        <v>9186318.3384121787</v>
      </c>
      <c r="AC3" s="2">
        <f>城镇人力资本!AC3+农村人力资本!AC3</f>
        <v>9379875.6056858022</v>
      </c>
      <c r="AD3" s="2">
        <f>城镇人力资本!AD3+农村人力资本!AD3</f>
        <v>9719601.7522548977</v>
      </c>
      <c r="AE3" s="2">
        <f>城镇人力资本!AE3+农村人力资本!AE3</f>
        <v>10487366.323330129</v>
      </c>
      <c r="AF3" s="2">
        <f>城镇人力资本!AF3+农村人力资本!AF3</f>
        <v>10495663.906880414</v>
      </c>
      <c r="AG3" s="2">
        <f>城镇人力资本!AG3+农村人力资本!AG3</f>
        <v>10591330.218258211</v>
      </c>
      <c r="AH3" s="2">
        <f>城镇人力资本!AH3+农村人力资本!AH3</f>
        <v>10801696.740373202</v>
      </c>
      <c r="AI3" s="2">
        <f>城镇人力资本!AI3+农村人力资本!AI3</f>
        <v>11246377.035087742</v>
      </c>
      <c r="AJ3" s="9">
        <f>城镇人力资本!AJ3+农村人力资本!AJ3</f>
        <v>11174366.123052005</v>
      </c>
      <c r="AK3" s="9">
        <f>城镇人力资本!AK3+农村人力资本!AK3</f>
        <v>9413988.5700516589</v>
      </c>
      <c r="AL3" s="2">
        <f>城镇人力资本!AL3+农村人力资本!AL3</f>
        <v>10320430.072353359</v>
      </c>
      <c r="AN3">
        <f>(AJ3-B3)/B3</f>
        <v>4.7949510263842479</v>
      </c>
      <c r="AO3">
        <f>IF(AJ3&gt;13875281.72,1,0)</f>
        <v>0</v>
      </c>
      <c r="AQ3">
        <v>9413988.5700516589</v>
      </c>
    </row>
    <row r="4" spans="1:43" x14ac:dyDescent="0.2">
      <c r="A4" s="1" t="s">
        <v>1</v>
      </c>
      <c r="B4" s="2">
        <f>城镇人力资本!B4+农村人力资本!B4</f>
        <v>1329409.170284796</v>
      </c>
      <c r="C4" s="2">
        <f>城镇人力资本!C4+农村人力资本!C4</f>
        <v>1378753.672326684</v>
      </c>
      <c r="D4" s="2">
        <f>城镇人力资本!D4+农村人力资本!D4</f>
        <v>1430758.3406675281</v>
      </c>
      <c r="E4" s="2">
        <f>城镇人力资本!E4+农村人力资本!E4</f>
        <v>1477886.3235563259</v>
      </c>
      <c r="F4" s="2">
        <f>城镇人力资本!F4+农村人力资本!F4</f>
        <v>1683368.7211983101</v>
      </c>
      <c r="G4" s="2">
        <f>城镇人力资本!G4+农村人力资本!G4</f>
        <v>1799293.1241810832</v>
      </c>
      <c r="H4" s="2">
        <f>城镇人力资本!H4+农村人力资本!H4</f>
        <v>1774943.9384130321</v>
      </c>
      <c r="I4" s="2">
        <f>城镇人力资本!I4+农村人力资本!I4</f>
        <v>2197027.2352633742</v>
      </c>
      <c r="J4" s="2">
        <f>城镇人力资本!J4+农村人力资本!J4</f>
        <v>2507904.9859151267</v>
      </c>
      <c r="K4" s="2">
        <f>城镇人力资本!K4+农村人力资本!K4</f>
        <v>2461241.2817541808</v>
      </c>
      <c r="L4" s="2">
        <f>城镇人力资本!L4+农村人力资本!L4</f>
        <v>2289169.7676957608</v>
      </c>
      <c r="M4" s="2">
        <f>城镇人力资本!M4+农村人力资本!M4</f>
        <v>2440141.5385143082</v>
      </c>
      <c r="N4" s="2">
        <f>城镇人力资本!N4+农村人力资本!N4</f>
        <v>2563759.91526738</v>
      </c>
      <c r="O4" s="2">
        <f>城镇人力资本!O4+农村人力资本!O4</f>
        <v>2593535.8507354981</v>
      </c>
      <c r="P4" s="2">
        <f>城镇人力资本!P4+农村人力资本!P4</f>
        <v>2877776.8435578505</v>
      </c>
      <c r="Q4" s="2">
        <f>城镇人力资本!Q4+农村人力资本!Q4</f>
        <v>2859313.4810896339</v>
      </c>
      <c r="R4" s="2">
        <f>城镇人力资本!R4+农村人力资本!R4</f>
        <v>2814305.3204656611</v>
      </c>
      <c r="S4" s="2">
        <f>城镇人力资本!S4+农村人力资本!S4</f>
        <v>2989646.4478463731</v>
      </c>
      <c r="T4" s="2">
        <f>城镇人力资本!T4+农村人力资本!T4</f>
        <v>3166088.8697879403</v>
      </c>
      <c r="U4" s="2">
        <f>城镇人力资本!U4+农村人力资本!U4</f>
        <v>3098568.1384330932</v>
      </c>
      <c r="V4" s="2">
        <f>城镇人力资本!V4+农村人力资本!V4</f>
        <v>3648949.2079495913</v>
      </c>
      <c r="W4" s="2">
        <f>城镇人力资本!W4+农村人力资本!W4</f>
        <v>3876094.884395327</v>
      </c>
      <c r="X4" s="2">
        <f>城镇人力资本!X4+农村人力资本!X4</f>
        <v>3912383.7153813881</v>
      </c>
      <c r="Y4" s="2">
        <f>城镇人力资本!Y4+农村人力资本!Y4</f>
        <v>4242239.156205615</v>
      </c>
      <c r="Z4" s="2">
        <f>城镇人力资本!Z4+农村人力资本!Z4</f>
        <v>4647016.1766339215</v>
      </c>
      <c r="AA4" s="2">
        <f>城镇人力资本!AA4+农村人力资本!AA4</f>
        <v>4655705.440032674</v>
      </c>
      <c r="AB4" s="2">
        <f>城镇人力资本!AB4+农村人力资本!AB4</f>
        <v>4751393.1595894769</v>
      </c>
      <c r="AC4" s="2">
        <f>城镇人力资本!AC4+农村人力资本!AC4</f>
        <v>4855627.4499684107</v>
      </c>
      <c r="AD4" s="2">
        <f>城镇人力资本!AD4+农村人力资本!AD4</f>
        <v>5189316.3344092555</v>
      </c>
      <c r="AE4" s="2">
        <f>城镇人力资本!AE4+农村人力资本!AE4</f>
        <v>5720462.289795191</v>
      </c>
      <c r="AF4" s="2">
        <f>城镇人力资本!AF4+农村人力资本!AF4</f>
        <v>5553136.821726311</v>
      </c>
      <c r="AG4" s="2">
        <f>城镇人力资本!AG4+农村人力资本!AG4</f>
        <v>5648204.7978320932</v>
      </c>
      <c r="AH4" s="2">
        <f>城镇人力资本!AH4+农村人力资本!AH4</f>
        <v>5887893.510258439</v>
      </c>
      <c r="AI4" s="2">
        <f>城镇人力资本!AI4+农村人力资本!AI4</f>
        <v>6247736.6577549335</v>
      </c>
      <c r="AJ4" s="9">
        <f>城镇人力资本!AJ4+农村人力资本!AJ4</f>
        <v>6165411.4489843724</v>
      </c>
      <c r="AK4" s="9">
        <f>城镇人力资本!AK4+农村人力资本!AK4</f>
        <v>4570086.279073759</v>
      </c>
      <c r="AL4" s="2">
        <f>城镇人力资本!AL4+农村人力资本!AL4</f>
        <v>5145593.650898722</v>
      </c>
      <c r="AN4">
        <f t="shared" ref="AN4:AN33" si="0">(AJ4-B4)/B4</f>
        <v>3.637707928299887</v>
      </c>
      <c r="AO4">
        <f t="shared" ref="AO4:AO33" si="1">IF(AJ4&gt;13875281.72,1,0)</f>
        <v>0</v>
      </c>
      <c r="AQ4">
        <v>4570086.279073759</v>
      </c>
    </row>
    <row r="5" spans="1:43" x14ac:dyDescent="0.2">
      <c r="A5" s="1" t="s">
        <v>2</v>
      </c>
      <c r="B5" s="2">
        <f>城镇人力资本!B5+农村人力资本!B5</f>
        <v>7123048.0729249101</v>
      </c>
      <c r="C5" s="2">
        <f>城镇人力资本!C5+农村人力资本!C5</f>
        <v>7460677.230539931</v>
      </c>
      <c r="D5" s="2">
        <f>城镇人力资本!D5+农村人力资本!D5</f>
        <v>7376636.2593607297</v>
      </c>
      <c r="E5" s="2">
        <f>城镇人力资本!E5+农村人力资本!E5</f>
        <v>8677074.7575996909</v>
      </c>
      <c r="F5" s="2">
        <f>城镇人力资本!F5+农村人力资本!F5</f>
        <v>9602584.6390359811</v>
      </c>
      <c r="G5" s="2">
        <f>城镇人力资本!G5+农村人力资本!G5</f>
        <v>10290170.665725309</v>
      </c>
      <c r="H5" s="2">
        <f>城镇人力资本!H5+农村人力资本!H5</f>
        <v>9750463.3612642307</v>
      </c>
      <c r="I5" s="2">
        <f>城镇人力资本!I5+农村人力资本!I5</f>
        <v>11095298.413196519</v>
      </c>
      <c r="J5" s="2">
        <f>城镇人力资本!J5+农村人力资本!J5</f>
        <v>11652216.139855731</v>
      </c>
      <c r="K5" s="2">
        <f>城镇人力资本!K5+农村人力资本!K5</f>
        <v>11518016.65382353</v>
      </c>
      <c r="L5" s="2">
        <f>城镇人力资本!L5+农村人力资本!L5</f>
        <v>11758759.84503562</v>
      </c>
      <c r="M5" s="2">
        <f>城镇人力资本!M5+农村人力资本!M5</f>
        <v>12649992.474146139</v>
      </c>
      <c r="N5" s="2">
        <f>城镇人力资本!N5+农村人力资本!N5</f>
        <v>13263044.656849861</v>
      </c>
      <c r="O5" s="2">
        <f>城镇人力资本!O5+农村人力资本!O5</f>
        <v>13727880.954321939</v>
      </c>
      <c r="P5" s="2">
        <f>城镇人力资本!P5+农村人力资本!P5</f>
        <v>15423317.461293411</v>
      </c>
      <c r="Q5" s="2">
        <f>城镇人力资本!Q5+农村人力资本!Q5</f>
        <v>15041369.861158101</v>
      </c>
      <c r="R5" s="2">
        <f>城镇人力资本!R5+农村人力资本!R5</f>
        <v>14939178.794965621</v>
      </c>
      <c r="S5" s="2">
        <f>城镇人力资本!S5+农村人力资本!S5</f>
        <v>15375113.25292138</v>
      </c>
      <c r="T5" s="2">
        <f>城镇人力资本!T5+农村人力资本!T5</f>
        <v>17080951.95660409</v>
      </c>
      <c r="U5" s="2">
        <f>城镇人力资本!U5+农村人力资本!U5</f>
        <v>16364247.958332039</v>
      </c>
      <c r="V5" s="2">
        <f>城镇人力资本!V5+农村人力资本!V5</f>
        <v>17810144.445600972</v>
      </c>
      <c r="W5" s="2">
        <f>城镇人力资本!W5+农村人力资本!W5</f>
        <v>18161095.279711962</v>
      </c>
      <c r="X5" s="2">
        <f>城镇人力资本!X5+农村人力资本!X5</f>
        <v>17094322.50218707</v>
      </c>
      <c r="Y5" s="2">
        <f>城镇人力资本!Y5+农村人力资本!Y5</f>
        <v>18518847.232864629</v>
      </c>
      <c r="Z5" s="2">
        <f>城镇人力资本!Z5+农村人力资本!Z5</f>
        <v>19422047.051447511</v>
      </c>
      <c r="AA5" s="2">
        <f>城镇人力资本!AA5+农村人力资本!AA5</f>
        <v>17551707.312606849</v>
      </c>
      <c r="AB5" s="2">
        <f>城镇人力资本!AB5+农村人力资本!AB5</f>
        <v>16532872.25911214</v>
      </c>
      <c r="AC5" s="2">
        <f>城镇人力资本!AC5+农村人力资本!AC5</f>
        <v>16461739.893235531</v>
      </c>
      <c r="AD5" s="2">
        <f>城镇人力资本!AD5+农村人力资本!AD5</f>
        <v>17414095.742870212</v>
      </c>
      <c r="AE5" s="2">
        <f>城镇人力资本!AE5+农村人力资本!AE5</f>
        <v>19723043.414011851</v>
      </c>
      <c r="AF5" s="2">
        <f>城镇人力资本!AF5+农村人力资本!AF5</f>
        <v>18729779.315052241</v>
      </c>
      <c r="AG5" s="2">
        <f>城镇人力资本!AG5+农村人力资本!AG5</f>
        <v>19265725.61328141</v>
      </c>
      <c r="AH5" s="2">
        <f>城镇人力资本!AH5+农村人力资本!AH5</f>
        <v>20558460.35159928</v>
      </c>
      <c r="AI5" s="2">
        <f>城镇人力资本!AI5+农村人力资本!AI5</f>
        <v>22391016.118251748</v>
      </c>
      <c r="AJ5" s="9">
        <f>城镇人力资本!AJ5+农村人力资本!AJ5</f>
        <v>21574910.262657311</v>
      </c>
      <c r="AK5" s="9">
        <f>城镇人力资本!AK5+农村人力资本!AK5</f>
        <v>18847755.45896605</v>
      </c>
      <c r="AL5" s="2">
        <f>城镇人力资本!AL5+农村人力资本!AL5</f>
        <v>20030649.580322731</v>
      </c>
      <c r="AN5">
        <f t="shared" si="0"/>
        <v>2.0288873585824456</v>
      </c>
      <c r="AO5">
        <f t="shared" si="1"/>
        <v>1</v>
      </c>
      <c r="AQ5">
        <v>18847755.45896605</v>
      </c>
    </row>
    <row r="6" spans="1:43" x14ac:dyDescent="0.2">
      <c r="A6" s="1" t="s">
        <v>3</v>
      </c>
      <c r="B6" s="2">
        <f>城镇人力资本!B6+农村人力资本!B6</f>
        <v>3705857.2926749098</v>
      </c>
      <c r="C6" s="2">
        <f>城镇人力资本!C6+农村人力资本!C6</f>
        <v>3931464.7950125299</v>
      </c>
      <c r="D6" s="2">
        <f>城镇人力资本!D6+农村人力资本!D6</f>
        <v>3966760.3377223602</v>
      </c>
      <c r="E6" s="2">
        <f>城镇人力资本!E6+农村人力资本!E6</f>
        <v>4620749.8703098902</v>
      </c>
      <c r="F6" s="2">
        <f>城镇人力资本!F6+农村人力资本!F6</f>
        <v>5239846.5051066093</v>
      </c>
      <c r="G6" s="2">
        <f>城镇人力资本!G6+农村人力资本!G6</f>
        <v>5619227.1003856901</v>
      </c>
      <c r="H6" s="2">
        <f>城镇人力资本!H6+农村人力资本!H6</f>
        <v>5374680.5630226694</v>
      </c>
      <c r="I6" s="2">
        <f>城镇人力资本!I6+农村人力资本!I6</f>
        <v>6201678.2520204503</v>
      </c>
      <c r="J6" s="2">
        <f>城镇人力资本!J6+农村人力资本!J6</f>
        <v>6550403.1903525302</v>
      </c>
      <c r="K6" s="2">
        <f>城镇人力资本!K6+农村人力资本!K6</f>
        <v>6405413.7517070398</v>
      </c>
      <c r="L6" s="2">
        <f>城镇人力资本!L6+农村人力资本!L6</f>
        <v>6296129.4588612402</v>
      </c>
      <c r="M6" s="2">
        <f>城镇人力资本!M6+农村人力资本!M6</f>
        <v>6610389.02922705</v>
      </c>
      <c r="N6" s="2">
        <f>城镇人力资本!N6+农村人力资本!N6</f>
        <v>6750901.37807729</v>
      </c>
      <c r="O6" s="2">
        <f>城镇人力资本!O6+农村人力资本!O6</f>
        <v>6759601.4769084696</v>
      </c>
      <c r="P6" s="2">
        <f>城镇人力资本!P6+农村人力资本!P6</f>
        <v>7458935.1069986597</v>
      </c>
      <c r="Q6" s="2">
        <f>城镇人力资本!Q6+农村人力资本!Q6</f>
        <v>7385183.5779921804</v>
      </c>
      <c r="R6" s="2">
        <f>城镇人力资本!R6+农村人力资本!R6</f>
        <v>7312389.80185044</v>
      </c>
      <c r="S6" s="2">
        <f>城镇人力资本!S6+农村人力资本!S6</f>
        <v>7700286.1512614498</v>
      </c>
      <c r="T6" s="2">
        <f>城镇人力资本!T6+农村人力资本!T6</f>
        <v>8488826.1448868606</v>
      </c>
      <c r="U6" s="2">
        <f>城镇人力资本!U6+农村人力资本!U6</f>
        <v>8214434.9587090798</v>
      </c>
      <c r="V6" s="2">
        <f>城镇人力资本!V6+农村人力资本!V6</f>
        <v>9026633.9133174792</v>
      </c>
      <c r="W6" s="2">
        <f>城镇人力资本!W6+农村人力资本!W6</f>
        <v>9246745.8694109805</v>
      </c>
      <c r="X6" s="2">
        <f>城镇人力资本!X6+农村人力资本!X6</f>
        <v>8852083.0760565903</v>
      </c>
      <c r="Y6" s="2">
        <f>城镇人力资本!Y6+农村人力资本!Y6</f>
        <v>9657597.8985193502</v>
      </c>
      <c r="Z6" s="2">
        <f>城镇人力资本!Z6+农村人力资本!Z6</f>
        <v>10348343.368656909</v>
      </c>
      <c r="AA6" s="2">
        <f>城镇人力资本!AA6+农村人力资本!AA6</f>
        <v>9567706.5449528303</v>
      </c>
      <c r="AB6" s="2">
        <f>城镇人力资本!AB6+农村人力资本!AB6</f>
        <v>9173005.1637544297</v>
      </c>
      <c r="AC6" s="2">
        <f>城镇人力资本!AC6+农村人力资本!AC6</f>
        <v>9287780.0638664905</v>
      </c>
      <c r="AD6" s="2">
        <f>城镇人力资本!AD6+农村人力资本!AD6</f>
        <v>9886486.7323422898</v>
      </c>
      <c r="AE6" s="2">
        <f>城镇人力资本!AE6+农村人力资本!AE6</f>
        <v>11189664.780956749</v>
      </c>
      <c r="AF6" s="2">
        <f>城镇人力资本!AF6+农村人力资本!AF6</f>
        <v>10764267.423857991</v>
      </c>
      <c r="AG6" s="2">
        <f>城镇人力资本!AG6+农村人力资本!AG6</f>
        <v>10956247.708818439</v>
      </c>
      <c r="AH6" s="2">
        <f>城镇人力资本!AH6+农村人力资本!AH6</f>
        <v>11562782.68074655</v>
      </c>
      <c r="AI6" s="2">
        <f>城镇人力资本!AI6+农村人力资本!AI6</f>
        <v>12289742.138634469</v>
      </c>
      <c r="AJ6" s="9">
        <f>城镇人力资本!AJ6+农村人力资本!AJ6</f>
        <v>11959992.6770989</v>
      </c>
      <c r="AK6" s="9">
        <f>城镇人力资本!AK6+农村人力资本!AK6</f>
        <v>10061801.21973026</v>
      </c>
      <c r="AL6" s="2">
        <f>城镇人力资本!AL6+农村人力资本!AL6</f>
        <v>10589009.111458441</v>
      </c>
      <c r="AN6">
        <f t="shared" si="0"/>
        <v>2.2273214353772661</v>
      </c>
      <c r="AO6">
        <f t="shared" si="1"/>
        <v>0</v>
      </c>
      <c r="AQ6">
        <v>10061801.21973026</v>
      </c>
    </row>
    <row r="7" spans="1:43" x14ac:dyDescent="0.2">
      <c r="A7" s="1" t="s">
        <v>4</v>
      </c>
      <c r="B7" s="2">
        <f>城镇人力资本!B7+农村人力资本!B7</f>
        <v>2486885.93481158</v>
      </c>
      <c r="C7" s="2">
        <f>城镇人力资本!C7+农村人力资本!C7</f>
        <v>2645583.6350708599</v>
      </c>
      <c r="D7" s="2">
        <f>城镇人力资本!D7+农村人力资本!D7</f>
        <v>2672077.0573734203</v>
      </c>
      <c r="E7" s="2">
        <f>城镇人力资本!E7+农村人力资本!E7</f>
        <v>2993525.3211877597</v>
      </c>
      <c r="F7" s="2">
        <f>城镇人力资本!F7+农村人力资本!F7</f>
        <v>3412237.61196166</v>
      </c>
      <c r="G7" s="2">
        <f>城镇人力资本!G7+农村人力资本!G7</f>
        <v>3639854.7818731801</v>
      </c>
      <c r="H7" s="2">
        <f>城镇人力资本!H7+农村人力资本!H7</f>
        <v>3467131.7709860001</v>
      </c>
      <c r="I7" s="2">
        <f>城镇人力资本!I7+农村人力资本!I7</f>
        <v>4039132.15935406</v>
      </c>
      <c r="J7" s="2">
        <f>城镇人力资本!J7+农村人力资本!J7</f>
        <v>4332974.86234238</v>
      </c>
      <c r="K7" s="2">
        <f>城镇人力资本!K7+农村人力资本!K7</f>
        <v>4171249.7117422698</v>
      </c>
      <c r="L7" s="2">
        <f>城镇人力资本!L7+农村人力资本!L7</f>
        <v>4105509.4774483098</v>
      </c>
      <c r="M7" s="2">
        <f>城镇人力资本!M7+农村人力资本!M7</f>
        <v>4407144.3839696199</v>
      </c>
      <c r="N7" s="2">
        <f>城镇人力资本!N7+农村人力资本!N7</f>
        <v>4650328.3112636898</v>
      </c>
      <c r="O7" s="2">
        <f>城镇人力资本!O7+农村人力资本!O7</f>
        <v>4722268.0082405498</v>
      </c>
      <c r="P7" s="2">
        <f>城镇人力资本!P7+农村人力资本!P7</f>
        <v>5273597.8271889295</v>
      </c>
      <c r="Q7" s="2">
        <f>城镇人力资本!Q7+农村人力资本!Q7</f>
        <v>5252208.4110240806</v>
      </c>
      <c r="R7" s="2">
        <f>城镇人力资本!R7+农村人力资本!R7</f>
        <v>5158986.6789536495</v>
      </c>
      <c r="S7" s="2">
        <f>城镇人力资本!S7+农村人力资本!S7</f>
        <v>5439804.2309114598</v>
      </c>
      <c r="T7" s="2">
        <f>城镇人力资本!T7+农村人力资本!T7</f>
        <v>5915322.9898679601</v>
      </c>
      <c r="U7" s="2">
        <f>城镇人力资本!U7+农村人力资本!U7</f>
        <v>5836113.1355258198</v>
      </c>
      <c r="V7" s="2">
        <f>城镇人力资本!V7+农村人力资本!V7</f>
        <v>6382253.4326085094</v>
      </c>
      <c r="W7" s="2">
        <f>城镇人力资本!W7+农村人力资本!W7</f>
        <v>6701809.6705881199</v>
      </c>
      <c r="X7" s="2">
        <f>城镇人力资本!X7+农村人力资本!X7</f>
        <v>6367351.0573267201</v>
      </c>
      <c r="Y7" s="2">
        <f>城镇人力资本!Y7+农村人力资本!Y7</f>
        <v>6797258.2556771999</v>
      </c>
      <c r="Z7" s="2">
        <f>城镇人力资本!Z7+农村人力资本!Z7</f>
        <v>7222060.6176503506</v>
      </c>
      <c r="AA7" s="2">
        <f>城镇人力资本!AA7+农村人力资本!AA7</f>
        <v>6718397.5961327506</v>
      </c>
      <c r="AB7" s="2">
        <f>城镇人力资本!AB7+农村人力资本!AB7</f>
        <v>6502911.4213920804</v>
      </c>
      <c r="AC7" s="2">
        <f>城镇人力资本!AC7+农村人力资本!AC7</f>
        <v>6530066.7584247608</v>
      </c>
      <c r="AD7" s="2">
        <f>城镇人力资本!AD7+农村人力资本!AD7</f>
        <v>6966602.7705396507</v>
      </c>
      <c r="AE7" s="2">
        <f>城镇人力资本!AE7+农村人力资本!AE7</f>
        <v>7738730.5888921507</v>
      </c>
      <c r="AF7" s="2">
        <f>城镇人力资本!AF7+农村人力资本!AF7</f>
        <v>7390246.9120947896</v>
      </c>
      <c r="AG7" s="2">
        <f>城镇人力资本!AG7+农村人力资本!AG7</f>
        <v>7384920.6012509698</v>
      </c>
      <c r="AH7" s="2">
        <f>城镇人力资本!AH7+农村人力资本!AH7</f>
        <v>7606520.8131603496</v>
      </c>
      <c r="AI7" s="2">
        <f>城镇人力资本!AI7+农村人力资本!AI7</f>
        <v>7807077.10729961</v>
      </c>
      <c r="AJ7" s="9">
        <f>城镇人力资本!AJ7+农村人力资本!AJ7</f>
        <v>7724795.2928922195</v>
      </c>
      <c r="AK7" s="9">
        <f>城镇人力资本!AK7+农村人力资本!AK7</f>
        <v>6738165.6407609098</v>
      </c>
      <c r="AL7" s="2">
        <f>城镇人力资本!AL7+农村人力资本!AL7</f>
        <v>7202171.6648032498</v>
      </c>
      <c r="AN7">
        <f t="shared" si="0"/>
        <v>2.1062121445781115</v>
      </c>
      <c r="AO7">
        <f t="shared" si="1"/>
        <v>0</v>
      </c>
      <c r="AQ7">
        <v>6738165.6407609098</v>
      </c>
    </row>
    <row r="8" spans="1:43" x14ac:dyDescent="0.2">
      <c r="A8" s="1" t="s">
        <v>5</v>
      </c>
      <c r="B8" s="2">
        <f>城镇人力资本!B8+农村人力资本!B8</f>
        <v>6217234.3302271999</v>
      </c>
      <c r="C8" s="2">
        <f>城镇人力资本!C8+农村人力资本!C8</f>
        <v>6400954.6120587103</v>
      </c>
      <c r="D8" s="2">
        <f>城镇人力资本!D8+农村人力资本!D8</f>
        <v>6488267.5336878197</v>
      </c>
      <c r="E8" s="2">
        <f>城镇人力资本!E8+农村人力资本!E8</f>
        <v>7181378.5365508897</v>
      </c>
      <c r="F8" s="2">
        <f>城镇人力资本!F8+农村人力资本!F8</f>
        <v>8174086.5878047496</v>
      </c>
      <c r="G8" s="2">
        <f>城镇人力资本!G8+农村人力资本!G8</f>
        <v>8563649.4124393798</v>
      </c>
      <c r="H8" s="2">
        <f>城镇人力资本!H8+农村人力资本!H8</f>
        <v>8154626.4861859791</v>
      </c>
      <c r="I8" s="2">
        <f>城镇人力资本!I8+农村人力资本!I8</f>
        <v>9471548.564144399</v>
      </c>
      <c r="J8" s="2">
        <f>城镇人力资本!J8+农村人力资本!J8</f>
        <v>10141798.402215609</v>
      </c>
      <c r="K8" s="2">
        <f>城镇人力资本!K8+农村人力资本!K8</f>
        <v>9604344.3785778508</v>
      </c>
      <c r="L8" s="2">
        <f>城镇人力资本!L8+农村人力资本!L8</f>
        <v>9347184.4336515293</v>
      </c>
      <c r="M8" s="2">
        <f>城镇人力资本!M8+农村人力资本!M8</f>
        <v>9776297.9454771206</v>
      </c>
      <c r="N8" s="2">
        <f>城镇人力资本!N8+农村人力资本!N8</f>
        <v>10082491.614828479</v>
      </c>
      <c r="O8" s="2">
        <f>城镇人力资本!O8+农村人力资本!O8</f>
        <v>9906333.3825519495</v>
      </c>
      <c r="P8" s="2">
        <f>城镇人力资本!P8+农村人力资本!P8</f>
        <v>10961722.301282611</v>
      </c>
      <c r="Q8" s="2">
        <f>城镇人力资本!Q8+农村人力资本!Q8</f>
        <v>10768237.52404085</v>
      </c>
      <c r="R8" s="2">
        <f>城镇人力资本!R8+农村人力资本!R8</f>
        <v>10288977.834352411</v>
      </c>
      <c r="S8" s="2">
        <f>城镇人力资本!S8+农村人力资本!S8</f>
        <v>10666489.590798501</v>
      </c>
      <c r="T8" s="2">
        <f>城镇人力资本!T8+农村人力资本!T8</f>
        <v>11377367.41275982</v>
      </c>
      <c r="U8" s="2">
        <f>城镇人力资本!U8+农村人力资本!U8</f>
        <v>11047389.482329531</v>
      </c>
      <c r="V8" s="2">
        <f>城镇人力资本!V8+农村人力资本!V8</f>
        <v>12267349.79530924</v>
      </c>
      <c r="W8" s="2">
        <f>城镇人力资本!W8+农村人力资本!W8</f>
        <v>12776976.831719771</v>
      </c>
      <c r="X8" s="2">
        <f>城镇人力资本!X8+农村人力资本!X8</f>
        <v>12142237.25543792</v>
      </c>
      <c r="Y8" s="2">
        <f>城镇人力资本!Y8+农村人力资本!Y8</f>
        <v>12776793.94964507</v>
      </c>
      <c r="Z8" s="2">
        <f>城镇人力资本!Z8+农村人力资本!Z8</f>
        <v>13499475.5766753</v>
      </c>
      <c r="AA8" s="2">
        <f>城镇人力资本!AA8+农村人力资本!AA8</f>
        <v>12643347.0786657</v>
      </c>
      <c r="AB8" s="2">
        <f>城镇人力资本!AB8+农村人力资本!AB8</f>
        <v>12257266.597818581</v>
      </c>
      <c r="AC8" s="2">
        <f>城镇人力资本!AC8+农村人力资本!AC8</f>
        <v>12227889.68094348</v>
      </c>
      <c r="AD8" s="2">
        <f>城镇人力资本!AD8+农村人力资本!AD8</f>
        <v>12876132.162151741</v>
      </c>
      <c r="AE8" s="2">
        <f>城镇人力资本!AE8+农村人力资本!AE8</f>
        <v>14020000.279817741</v>
      </c>
      <c r="AF8" s="2">
        <f>城镇人力资本!AF8+农村人力资本!AF8</f>
        <v>13233310.543448281</v>
      </c>
      <c r="AG8" s="2">
        <f>城镇人力资本!AG8+农村人力资本!AG8</f>
        <v>13333936.585794169</v>
      </c>
      <c r="AH8" s="2">
        <f>城镇人力资本!AH8+农村人力资本!AH8</f>
        <v>13676824.81513902</v>
      </c>
      <c r="AI8" s="2">
        <f>城镇人力资本!AI8+农村人力资本!AI8</f>
        <v>13871381.611440539</v>
      </c>
      <c r="AJ8" s="9">
        <f>城镇人力资本!AJ8+农村人力资本!AJ8</f>
        <v>13894374.84856689</v>
      </c>
      <c r="AK8" s="9">
        <f>城镇人力资本!AK8+农村人力资本!AK8</f>
        <v>12090771.957936399</v>
      </c>
      <c r="AL8" s="2">
        <f>城镇人力资本!AL8+农村人力资本!AL8</f>
        <v>13186936.148680309</v>
      </c>
      <c r="AN8">
        <f t="shared" si="0"/>
        <v>1.2348160147373985</v>
      </c>
      <c r="AO8">
        <f t="shared" si="1"/>
        <v>1</v>
      </c>
      <c r="AQ8">
        <v>12090771.957936399</v>
      </c>
    </row>
    <row r="9" spans="1:43" x14ac:dyDescent="0.2">
      <c r="A9" s="1" t="s">
        <v>6</v>
      </c>
      <c r="B9" s="2">
        <f>城镇人力资本!B9+农村人力资本!B9</f>
        <v>3338238.7739073504</v>
      </c>
      <c r="C9" s="2">
        <f>城镇人力资本!C9+农村人力资本!C9</f>
        <v>3487438.6570359599</v>
      </c>
      <c r="D9" s="2">
        <f>城镇人力资本!D9+农村人力资本!D9</f>
        <v>3562230.4189367397</v>
      </c>
      <c r="E9" s="2">
        <f>城镇人力资本!E9+农村人力资本!E9</f>
        <v>4083970.4534204397</v>
      </c>
      <c r="F9" s="2">
        <f>城镇人力资本!F9+农村人力资本!F9</f>
        <v>4734358.0602537803</v>
      </c>
      <c r="G9" s="2">
        <f>城镇人力资本!G9+农村人力资本!G9</f>
        <v>5060802.9659493398</v>
      </c>
      <c r="H9" s="2">
        <f>城镇人力资本!H9+农村人力资本!H9</f>
        <v>4814466.0783801498</v>
      </c>
      <c r="I9" s="2">
        <f>城镇人力资本!I9+农村人力资本!I9</f>
        <v>5684034.9517927002</v>
      </c>
      <c r="J9" s="2">
        <f>城镇人力资本!J9+农村人力资本!J9</f>
        <v>6244980.5261060204</v>
      </c>
      <c r="K9" s="2">
        <f>城镇人力资本!K9+农村人力资本!K9</f>
        <v>6117460.9971096702</v>
      </c>
      <c r="L9" s="2">
        <f>城镇人力资本!L9+农村人力资本!L9</f>
        <v>5742673.8783464096</v>
      </c>
      <c r="M9" s="2">
        <f>城镇人力资本!M9+农村人力资本!M9</f>
        <v>6065463.7993984101</v>
      </c>
      <c r="N9" s="2">
        <f>城镇人力资本!N9+农村人力资本!N9</f>
        <v>6270883.0536704399</v>
      </c>
      <c r="O9" s="2">
        <f>城镇人力资本!O9+农村人力资本!O9</f>
        <v>6285394.7022843398</v>
      </c>
      <c r="P9" s="2">
        <f>城镇人力资本!P9+农村人力资本!P9</f>
        <v>6850939.9796370808</v>
      </c>
      <c r="Q9" s="2">
        <f>城镇人力资本!Q9+农村人力资本!Q9</f>
        <v>6662261.2034847997</v>
      </c>
      <c r="R9" s="2">
        <f>城镇人力资本!R9+农村人力资本!R9</f>
        <v>6394675.2182456702</v>
      </c>
      <c r="S9" s="2">
        <f>城镇人力资本!S9+农村人力资本!S9</f>
        <v>6598926.9960555397</v>
      </c>
      <c r="T9" s="2">
        <f>城镇人力资本!T9+农村人力资本!T9</f>
        <v>6972506.9852439398</v>
      </c>
      <c r="U9" s="2">
        <f>城镇人力资本!U9+农村人力资本!U9</f>
        <v>6740072.6687510498</v>
      </c>
      <c r="V9" s="2">
        <f>城镇人力资本!V9+农村人力资本!V9</f>
        <v>7411917.3907956602</v>
      </c>
      <c r="W9" s="2">
        <f>城镇人力资本!W9+农村人力资本!W9</f>
        <v>7866489.1040691193</v>
      </c>
      <c r="X9" s="2">
        <f>城镇人力资本!X9+农村人力资本!X9</f>
        <v>7432258.05457462</v>
      </c>
      <c r="Y9" s="2">
        <f>城镇人力资本!Y9+农村人力资本!Y9</f>
        <v>7962653.5990399104</v>
      </c>
      <c r="Z9" s="2">
        <f>城镇人力资本!Z9+农村人力资本!Z9</f>
        <v>8450822.5727459192</v>
      </c>
      <c r="AA9" s="2">
        <f>城镇人力资本!AA9+农村人力资本!AA9</f>
        <v>7739096.3240352096</v>
      </c>
      <c r="AB9" s="2">
        <f>城镇人力资本!AB9+农村人力资本!AB9</f>
        <v>7451210.9061554391</v>
      </c>
      <c r="AC9" s="2">
        <f>城镇人力资本!AC9+农村人力资本!AC9</f>
        <v>7403540.6506680306</v>
      </c>
      <c r="AD9" s="2">
        <f>城镇人力资本!AD9+农村人力资本!AD9</f>
        <v>7631994.8455265397</v>
      </c>
      <c r="AE9" s="2">
        <f>城镇人力资本!AE9+农村人力资本!AE9</f>
        <v>8365748.1381908199</v>
      </c>
      <c r="AF9" s="2">
        <f>城镇人力资本!AF9+农村人力资本!AF9</f>
        <v>7940308.7549983691</v>
      </c>
      <c r="AG9" s="2">
        <f>城镇人力资本!AG9+农村人力资本!AG9</f>
        <v>8107412.8860658407</v>
      </c>
      <c r="AH9" s="2">
        <f>城镇人力资本!AH9+农村人力资本!AH9</f>
        <v>8522069.2377852909</v>
      </c>
      <c r="AI9" s="2">
        <f>城镇人力资本!AI9+农村人力资本!AI9</f>
        <v>9101749.2204770893</v>
      </c>
      <c r="AJ9" s="9">
        <f>城镇人力资本!AJ9+农村人力资本!AJ9</f>
        <v>8848455.5177460406</v>
      </c>
      <c r="AK9" s="9">
        <f>城镇人力资本!AK9+农村人力资本!AK9</f>
        <v>7162927.3191633895</v>
      </c>
      <c r="AL9" s="2">
        <f>城镇人力资本!AL9+农村人力资本!AL9</f>
        <v>7630579.20680218</v>
      </c>
      <c r="AN9">
        <f t="shared" si="0"/>
        <v>1.6506358942650101</v>
      </c>
      <c r="AO9">
        <f t="shared" si="1"/>
        <v>0</v>
      </c>
      <c r="AQ9">
        <v>7162927.3191633895</v>
      </c>
    </row>
    <row r="10" spans="1:43" x14ac:dyDescent="0.2">
      <c r="A10" s="1" t="s">
        <v>7</v>
      </c>
      <c r="B10" s="2">
        <f>城镇人力资本!B10+农村人力资本!B10</f>
        <v>4652404.7284924593</v>
      </c>
      <c r="C10" s="2">
        <f>城镇人力资本!C10+农村人力资本!C10</f>
        <v>4838450.4125548694</v>
      </c>
      <c r="D10" s="2">
        <f>城镇人力资本!D10+农村人力资本!D10</f>
        <v>4982631.0999652203</v>
      </c>
      <c r="E10" s="2">
        <f>城镇人力资本!E10+农村人力资本!E10</f>
        <v>5581576.4567390401</v>
      </c>
      <c r="F10" s="2">
        <f>城镇人力资本!F10+农村人力资本!F10</f>
        <v>6468005.57974602</v>
      </c>
      <c r="G10" s="2">
        <f>城镇人力资本!G10+农村人力资本!G10</f>
        <v>6918229.1754729301</v>
      </c>
      <c r="H10" s="2">
        <f>城镇人力资本!H10+农村人力资本!H10</f>
        <v>6692337.8041915093</v>
      </c>
      <c r="I10" s="2">
        <f>城镇人力资本!I10+农村人力资本!I10</f>
        <v>7958296.0379045308</v>
      </c>
      <c r="J10" s="2">
        <f>城镇人力资本!J10+农村人力资本!J10</f>
        <v>8717123.9726059996</v>
      </c>
      <c r="K10" s="2">
        <f>城镇人力资本!K10+农村人力资本!K10</f>
        <v>8393527.4479721189</v>
      </c>
      <c r="L10" s="2">
        <f>城镇人力资本!L10+农村人力资本!L10</f>
        <v>7964143.9733189205</v>
      </c>
      <c r="M10" s="2">
        <f>城镇人力资本!M10+农村人力资本!M10</f>
        <v>8323757.8941343203</v>
      </c>
      <c r="N10" s="2">
        <f>城镇人力资本!N10+农村人力资本!N10</f>
        <v>8571743.5820888206</v>
      </c>
      <c r="O10" s="2">
        <f>城镇人力资本!O10+农村人力资本!O10</f>
        <v>8418931.5533057395</v>
      </c>
      <c r="P10" s="2">
        <f>城镇人力资本!P10+农村人力资本!P10</f>
        <v>9249414.9608513303</v>
      </c>
      <c r="Q10" s="2">
        <f>城镇人力资本!Q10+农村人力资本!Q10</f>
        <v>9158750.4084778801</v>
      </c>
      <c r="R10" s="2">
        <f>城镇人力资本!R10+农村人力资本!R10</f>
        <v>8798177.8862648495</v>
      </c>
      <c r="S10" s="2">
        <f>城镇人力资本!S10+农村人力资本!S10</f>
        <v>9107532.4523132592</v>
      </c>
      <c r="T10" s="2">
        <f>城镇人力资本!T10+农村人力资本!T10</f>
        <v>9732863.9442270212</v>
      </c>
      <c r="U10" s="2">
        <f>城镇人力资本!U10+农村人力资本!U10</f>
        <v>9391740.4719258808</v>
      </c>
      <c r="V10" s="2">
        <f>城镇人力资本!V10+农村人力资本!V10</f>
        <v>10330940.60493307</v>
      </c>
      <c r="W10" s="2">
        <f>城镇人力资本!W10+农村人力资本!W10</f>
        <v>10885764.455763509</v>
      </c>
      <c r="X10" s="2">
        <f>城镇人力资本!X10+农村人力资本!X10</f>
        <v>10161369.954832599</v>
      </c>
      <c r="Y10" s="2">
        <f>城镇人力资本!Y10+农村人力资本!Y10</f>
        <v>10816891.72909374</v>
      </c>
      <c r="Z10" s="2">
        <f>城镇人力资本!Z10+农村人力资本!Z10</f>
        <v>11382756.11626224</v>
      </c>
      <c r="AA10" s="2">
        <f>城镇人力资本!AA10+农村人力资本!AA10</f>
        <v>10372965.44137824</v>
      </c>
      <c r="AB10" s="2">
        <f>城镇人力资本!AB10+农村人力资本!AB10</f>
        <v>9944165.5557454005</v>
      </c>
      <c r="AC10" s="2">
        <f>城镇人力资本!AC10+农村人力资本!AC10</f>
        <v>9855463.4508455396</v>
      </c>
      <c r="AD10" s="2">
        <f>城镇人力资本!AD10+农村人力资本!AD10</f>
        <v>10314584.774136271</v>
      </c>
      <c r="AE10" s="2">
        <f>城镇人力资本!AE10+农村人力资本!AE10</f>
        <v>11313035.659499329</v>
      </c>
      <c r="AF10" s="2">
        <f>城镇人力资本!AF10+农村人力资本!AF10</f>
        <v>10607698.29524323</v>
      </c>
      <c r="AG10" s="2">
        <f>城镇人力资本!AG10+农村人力资本!AG10</f>
        <v>10783554.454955991</v>
      </c>
      <c r="AH10" s="2">
        <f>城镇人力资本!AH10+农村人力资本!AH10</f>
        <v>11305687.876930069</v>
      </c>
      <c r="AI10" s="2">
        <f>城镇人力资本!AI10+农村人力资本!AI10</f>
        <v>11825883.01602741</v>
      </c>
      <c r="AJ10" s="9">
        <f>城镇人力资本!AJ10+农村人力资本!AJ10</f>
        <v>11664453.61142678</v>
      </c>
      <c r="AK10" s="9">
        <f>城镇人力资本!AK10+农村人力资本!AK10</f>
        <v>8679419.3924364299</v>
      </c>
      <c r="AL10" s="2">
        <f>城镇人力资本!AL10+农村人力资本!AL10</f>
        <v>9063809.0436533801</v>
      </c>
      <c r="AN10">
        <f t="shared" si="0"/>
        <v>1.5071880655590486</v>
      </c>
      <c r="AO10">
        <f t="shared" si="1"/>
        <v>0</v>
      </c>
      <c r="AQ10">
        <v>8679419.3924364299</v>
      </c>
    </row>
    <row r="11" spans="1:43" x14ac:dyDescent="0.2">
      <c r="A11" s="1" t="s">
        <v>8</v>
      </c>
      <c r="B11" s="2">
        <f>城镇人力资本!B11+农村人力资本!B11</f>
        <v>2104382.1583568701</v>
      </c>
      <c r="C11" s="2">
        <f>城镇人力资本!C11+农村人力资本!C11</f>
        <v>2157664.9579006298</v>
      </c>
      <c r="D11" s="2">
        <f>城镇人力资本!D11+农村人力资本!D11</f>
        <v>2351736.3277970599</v>
      </c>
      <c r="E11" s="2">
        <f>城镇人力资本!E11+农村人力资本!E11</f>
        <v>2354213.0912367799</v>
      </c>
      <c r="F11" s="2">
        <f>城镇人力资本!F11+农村人力资本!F11</f>
        <v>2816061.5138944802</v>
      </c>
      <c r="G11" s="2">
        <f>城镇人力资本!G11+农村人力资本!G11</f>
        <v>2914265.5615050299</v>
      </c>
      <c r="H11" s="2">
        <f>城镇人力资本!H11+农村人力资本!H11</f>
        <v>2848028.9462363301</v>
      </c>
      <c r="I11" s="2">
        <f>城镇人力资本!I11+农村人力资本!I11</f>
        <v>3559536.07925284</v>
      </c>
      <c r="J11" s="2">
        <f>城镇人力资本!J11+农村人力资本!J11</f>
        <v>4108873.7384323999</v>
      </c>
      <c r="K11" s="2">
        <f>城镇人力资本!K11+农村人力资本!K11</f>
        <v>3928487.42973796</v>
      </c>
      <c r="L11" s="2">
        <f>城镇人力资本!L11+农村人力资本!L11</f>
        <v>3620156.41182156</v>
      </c>
      <c r="M11" s="2">
        <f>城镇人力资本!M11+农村人力资本!M11</f>
        <v>3977126.3048827802</v>
      </c>
      <c r="N11" s="2">
        <f>城镇人力资本!N11+农村人力资本!N11</f>
        <v>4309131.7567670504</v>
      </c>
      <c r="O11" s="2">
        <f>城镇人力资本!O11+农村人力资本!O11</f>
        <v>4405802.9881821601</v>
      </c>
      <c r="P11" s="2">
        <f>城镇人力资本!P11+农村人力资本!P11</f>
        <v>5015825.7721304502</v>
      </c>
      <c r="Q11" s="2">
        <f>城镇人力资本!Q11+农村人力资本!Q11</f>
        <v>4999991.5076317396</v>
      </c>
      <c r="R11" s="2">
        <f>城镇人力资本!R11+农村人力资本!R11</f>
        <v>4825393.7965895301</v>
      </c>
      <c r="S11" s="2">
        <f>城镇人力资本!S11+农村人力资本!S11</f>
        <v>5154073.33901064</v>
      </c>
      <c r="T11" s="2">
        <f>城镇人力资本!T11+农村人力资本!T11</f>
        <v>5365601.9919909099</v>
      </c>
      <c r="U11" s="2">
        <f>城镇人力资本!U11+农村人力资本!U11</f>
        <v>5306967.1939269695</v>
      </c>
      <c r="V11" s="2">
        <f>城镇人力资本!V11+农村人力资本!V11</f>
        <v>6450065.1199504696</v>
      </c>
      <c r="W11" s="2">
        <f>城镇人力资本!W11+农村人力资本!W11</f>
        <v>7045808.4706895202</v>
      </c>
      <c r="X11" s="2">
        <f>城镇人力资本!X11+农村人力资本!X11</f>
        <v>7323846.6161463503</v>
      </c>
      <c r="Y11" s="2">
        <f>城镇人力资本!Y11+农村人力资本!Y11</f>
        <v>7961441.0940552698</v>
      </c>
      <c r="Z11" s="2">
        <f>城镇人力资本!Z11+农村人力资本!Z11</f>
        <v>8828709.5205461793</v>
      </c>
      <c r="AA11" s="2">
        <f>城镇人力资本!AA11+农村人力资本!AA11</f>
        <v>8702931.0637498107</v>
      </c>
      <c r="AB11" s="2">
        <f>城镇人力资本!AB11+农村人力资本!AB11</f>
        <v>8632080.2942665908</v>
      </c>
      <c r="AC11" s="2">
        <f>城镇人力资本!AC11+农村人力资本!AC11</f>
        <v>8533753.9934234396</v>
      </c>
      <c r="AD11" s="2">
        <f>城镇人力资本!AD11+农村人力资本!AD11</f>
        <v>8842557.8514255397</v>
      </c>
      <c r="AE11" s="2">
        <f>城镇人力资本!AE11+农村人力资本!AE11</f>
        <v>9255234.4536192399</v>
      </c>
      <c r="AF11" s="2">
        <f>城镇人力资本!AF11+农村人力资本!AF11</f>
        <v>9060775.4810532108</v>
      </c>
      <c r="AG11" s="2">
        <f>城镇人力资本!AG11+农村人力资本!AG11</f>
        <v>9177185.2556385007</v>
      </c>
      <c r="AH11" s="2">
        <f>城镇人力资本!AH11+农村人力资本!AH11</f>
        <v>9501285.5255961604</v>
      </c>
      <c r="AI11" s="2">
        <f>城镇人力资本!AI11+农村人力资本!AI11</f>
        <v>9923957.3469286896</v>
      </c>
      <c r="AJ11" s="9">
        <f>城镇人力资本!AJ11+农村人力资本!AJ11</f>
        <v>9941323.4903778303</v>
      </c>
      <c r="AK11" s="9">
        <f>城镇人力资本!AK11+农村人力资本!AK11</f>
        <v>9063630.1602157</v>
      </c>
      <c r="AL11" s="2">
        <f>城镇人力资本!AL11+农村人力资本!AL11</f>
        <v>10445431.698065</v>
      </c>
      <c r="AN11">
        <f t="shared" si="0"/>
        <v>3.7241055769737899</v>
      </c>
      <c r="AO11">
        <f t="shared" si="1"/>
        <v>0</v>
      </c>
      <c r="AQ11">
        <v>9063630.1602157</v>
      </c>
    </row>
    <row r="12" spans="1:43" x14ac:dyDescent="0.2">
      <c r="A12" s="1" t="s">
        <v>9</v>
      </c>
      <c r="B12" s="2">
        <f>城镇人力资本!B12+农村人力资本!B12</f>
        <v>8145420.4452676196</v>
      </c>
      <c r="C12" s="2">
        <f>城镇人力资本!C12+农村人力资本!C12</f>
        <v>8786789.3945938107</v>
      </c>
      <c r="D12" s="2">
        <f>城镇人力资本!D12+农村人力资本!D12</f>
        <v>8746707.8060398996</v>
      </c>
      <c r="E12" s="2">
        <f>城镇人力资本!E12+农村人力资本!E12</f>
        <v>10176159.25348842</v>
      </c>
      <c r="F12" s="2">
        <f>城镇人力资本!F12+农村人力资本!F12</f>
        <v>11281809.760466481</v>
      </c>
      <c r="G12" s="2">
        <f>城镇人力资本!G12+农村人力资本!G12</f>
        <v>12119437.530885281</v>
      </c>
      <c r="H12" s="2">
        <f>城镇人力资本!H12+农村人力资本!H12</f>
        <v>11513245.261271041</v>
      </c>
      <c r="I12" s="2">
        <f>城镇人力资本!I12+农村人力资本!I12</f>
        <v>13146002.189920079</v>
      </c>
      <c r="J12" s="2">
        <f>城镇人力资本!J12+农村人力资本!J12</f>
        <v>13873383.59032972</v>
      </c>
      <c r="K12" s="2">
        <f>城镇人力资本!K12+农村人力资本!K12</f>
        <v>13705443.36576608</v>
      </c>
      <c r="L12" s="2">
        <f>城镇人力资本!L12+农村人力资本!L12</f>
        <v>13734249.80703184</v>
      </c>
      <c r="M12" s="2">
        <f>城镇人力资本!M12+农村人力资本!M12</f>
        <v>14675221.16952306</v>
      </c>
      <c r="N12" s="2">
        <f>城镇人力资本!N12+农村人力资本!N12</f>
        <v>15223369.48314509</v>
      </c>
      <c r="O12" s="2">
        <f>城镇人力资本!O12+农村人力资本!O12</f>
        <v>15367111.31134019</v>
      </c>
      <c r="P12" s="2">
        <f>城镇人力资本!P12+农村人力资本!P12</f>
        <v>17034029.570370093</v>
      </c>
      <c r="Q12" s="2">
        <f>城镇人力资本!Q12+农村人力资本!Q12</f>
        <v>16656966.612763681</v>
      </c>
      <c r="R12" s="2">
        <f>城镇人力资本!R12+农村人力资本!R12</f>
        <v>16312069.418194899</v>
      </c>
      <c r="S12" s="2">
        <f>城镇人力资本!S12+农村人力资本!S12</f>
        <v>16660466.695626739</v>
      </c>
      <c r="T12" s="2">
        <f>城镇人力资本!T12+农村人力资本!T12</f>
        <v>18240015.69007805</v>
      </c>
      <c r="U12" s="2">
        <f>城镇人力资本!U12+农村人力资本!U12</f>
        <v>17525002.285881851</v>
      </c>
      <c r="V12" s="2">
        <f>城镇人力资本!V12+农村人力资本!V12</f>
        <v>19881073.501727019</v>
      </c>
      <c r="W12" s="2">
        <f>城镇人力资本!W12+农村人力资本!W12</f>
        <v>20839144.440209523</v>
      </c>
      <c r="X12" s="2">
        <f>城镇人力资本!X12+农村人力资本!X12</f>
        <v>20048333.347668018</v>
      </c>
      <c r="Y12" s="2">
        <f>城镇人力资本!Y12+农村人力资本!Y12</f>
        <v>21606714.65212854</v>
      </c>
      <c r="Z12" s="2">
        <f>城镇人力资本!Z12+农村人力资本!Z12</f>
        <v>22950178.08556091</v>
      </c>
      <c r="AA12" s="2">
        <f>城镇人力资本!AA12+农村人力资本!AA12</f>
        <v>21706930.275374398</v>
      </c>
      <c r="AB12" s="2">
        <f>城镇人力资本!AB12+农村人力资本!AB12</f>
        <v>21012334.075415209</v>
      </c>
      <c r="AC12" s="2">
        <f>城镇人力资本!AC12+农村人力资本!AC12</f>
        <v>21183471.396448608</v>
      </c>
      <c r="AD12" s="2">
        <f>城镇人力资本!AD12+农村人力资本!AD12</f>
        <v>22511621.959533893</v>
      </c>
      <c r="AE12" s="2">
        <f>城镇人力资本!AE12+农村人力资本!AE12</f>
        <v>25020604.02588217</v>
      </c>
      <c r="AF12" s="2">
        <f>城镇人力资本!AF12+农村人力资本!AF12</f>
        <v>24388201.517939791</v>
      </c>
      <c r="AG12" s="2">
        <f>城镇人力资本!AG12+农村人力资本!AG12</f>
        <v>24825274.189486161</v>
      </c>
      <c r="AH12" s="2">
        <f>城镇人力资本!AH12+农村人力资本!AH12</f>
        <v>26169996.897118151</v>
      </c>
      <c r="AI12" s="2">
        <f>城镇人力资本!AI12+农村人力资本!AI12</f>
        <v>28388126.282998879</v>
      </c>
      <c r="AJ12" s="9">
        <f>城镇人力资本!AJ12+农村人力资本!AJ12</f>
        <v>27505707.38722676</v>
      </c>
      <c r="AK12" s="9">
        <f>城镇人力资本!AK12+农村人力资本!AK12</f>
        <v>24522130.429567322</v>
      </c>
      <c r="AL12" s="2">
        <f>城镇人力资本!AL12+农村人力资本!AL12</f>
        <v>27291389.566641212</v>
      </c>
      <c r="AN12">
        <f t="shared" si="0"/>
        <v>2.3768308919163541</v>
      </c>
      <c r="AO12">
        <f t="shared" si="1"/>
        <v>1</v>
      </c>
      <c r="AQ12">
        <v>24522130.429567322</v>
      </c>
    </row>
    <row r="13" spans="1:43" x14ac:dyDescent="0.2">
      <c r="A13" s="1" t="s">
        <v>10</v>
      </c>
      <c r="B13" s="2">
        <f>城镇人力资本!B13+农村人力资本!B13</f>
        <v>4940578.1861419994</v>
      </c>
      <c r="C13" s="2">
        <f>城镇人力资本!C13+农村人力资本!C13</f>
        <v>5276815.7810964398</v>
      </c>
      <c r="D13" s="2">
        <f>城镇人力资本!D13+农村人力资本!D13</f>
        <v>4981080.0069506196</v>
      </c>
      <c r="E13" s="2">
        <f>城镇人力资本!E13+农村人力资本!E13</f>
        <v>5635657.1880426202</v>
      </c>
      <c r="F13" s="2">
        <f>城镇人力资本!F13+农村人力资本!F13</f>
        <v>6176153.6882122504</v>
      </c>
      <c r="G13" s="2">
        <f>城镇人力资本!G13+农村人力资本!G13</f>
        <v>6690767.8626085399</v>
      </c>
      <c r="H13" s="2">
        <f>城镇人力资本!H13+农村人力资本!H13</f>
        <v>6436653.05114091</v>
      </c>
      <c r="I13" s="2">
        <f>城镇人力资本!I13+农村人力资本!I13</f>
        <v>7423515.3147373796</v>
      </c>
      <c r="J13" s="2">
        <f>城镇人力资本!J13+农村人力资本!J13</f>
        <v>7880218.5691547003</v>
      </c>
      <c r="K13" s="2">
        <f>城镇人力资本!K13+农村人力资本!K13</f>
        <v>7570996.7654816192</v>
      </c>
      <c r="L13" s="2">
        <f>城镇人力资本!L13+农村人力资本!L13</f>
        <v>7869616.7943263408</v>
      </c>
      <c r="M13" s="2">
        <f>城镇人力资本!M13+农村人力资本!M13</f>
        <v>8465135.8543287795</v>
      </c>
      <c r="N13" s="2">
        <f>城镇人力资本!N13+农村人力资本!N13</f>
        <v>9054266.361447759</v>
      </c>
      <c r="O13" s="2">
        <f>城镇人力资本!O13+农村人力资本!O13</f>
        <v>9070287.0838605594</v>
      </c>
      <c r="P13" s="2">
        <f>城镇人力资本!P13+农村人力资本!P13</f>
        <v>10225476.03334913</v>
      </c>
      <c r="Q13" s="2">
        <f>城镇人力资本!Q13+农村人力资本!Q13</f>
        <v>10216943.356501529</v>
      </c>
      <c r="R13" s="2">
        <f>城镇人力资本!R13+农村人力资本!R13</f>
        <v>10237919.224487251</v>
      </c>
      <c r="S13" s="2">
        <f>城镇人力资本!S13+农村人力资本!S13</f>
        <v>9999496.1882168911</v>
      </c>
      <c r="T13" s="2">
        <f>城镇人力资本!T13+农村人力资本!T13</f>
        <v>11227426.88729905</v>
      </c>
      <c r="U13" s="2">
        <f>城镇人力资本!U13+农村人力资本!U13</f>
        <v>10785106.019535961</v>
      </c>
      <c r="V13" s="2">
        <f>城镇人力资本!V13+农村人力资本!V13</f>
        <v>12257731.371710651</v>
      </c>
      <c r="W13" s="2">
        <f>城镇人力资本!W13+农村人力资本!W13</f>
        <v>13324321.69833824</v>
      </c>
      <c r="X13" s="2">
        <f>城镇人力资本!X13+农村人力资本!X13</f>
        <v>13040240.386507969</v>
      </c>
      <c r="Y13" s="2">
        <f>城镇人力资本!Y13+农村人力资本!Y13</f>
        <v>14262372.419486171</v>
      </c>
      <c r="Z13" s="2">
        <f>城镇人力资本!Z13+农村人力资本!Z13</f>
        <v>15147555.198684599</v>
      </c>
      <c r="AA13" s="2">
        <f>城镇人力资本!AA13+农村人力资本!AA13</f>
        <v>14269967.508505469</v>
      </c>
      <c r="AB13" s="2">
        <f>城镇人力资本!AB13+农村人力资本!AB13</f>
        <v>13774082.03246903</v>
      </c>
      <c r="AC13" s="2">
        <f>城镇人力资本!AC13+农村人力资本!AC13</f>
        <v>13763609.08366238</v>
      </c>
      <c r="AD13" s="2">
        <f>城镇人力资本!AD13+农村人力资本!AD13</f>
        <v>14700842.428447459</v>
      </c>
      <c r="AE13" s="2">
        <f>城镇人力资本!AE13+农村人力资本!AE13</f>
        <v>16174764.719028661</v>
      </c>
      <c r="AF13" s="2">
        <f>城镇人力资本!AF13+农村人力资本!AF13</f>
        <v>15767933.831130341</v>
      </c>
      <c r="AG13" s="2">
        <f>城镇人力资本!AG13+农村人力资本!AG13</f>
        <v>15976917.316695631</v>
      </c>
      <c r="AH13" s="2">
        <f>城镇人力资本!AH13+农村人力资本!AH13</f>
        <v>16786513.604096718</v>
      </c>
      <c r="AI13" s="2">
        <f>城镇人力资本!AI13+农村人力资本!AI13</f>
        <v>18223732.51390117</v>
      </c>
      <c r="AJ13" s="9">
        <f>城镇人力资本!AJ13+农村人力资本!AJ13</f>
        <v>17777148.417565968</v>
      </c>
      <c r="AK13" s="9">
        <f>城镇人力资本!AK13+农村人力资本!AK13</f>
        <v>18376575.726606719</v>
      </c>
      <c r="AL13" s="2">
        <f>城镇人力资本!AL13+农村人力资本!AL13</f>
        <v>19811509.973877609</v>
      </c>
      <c r="AN13">
        <f t="shared" si="0"/>
        <v>2.5981919013911599</v>
      </c>
      <c r="AO13">
        <f t="shared" si="1"/>
        <v>1</v>
      </c>
      <c r="AQ13">
        <v>18376575.726606719</v>
      </c>
    </row>
    <row r="14" spans="1:43" x14ac:dyDescent="0.2">
      <c r="A14" s="1" t="s">
        <v>11</v>
      </c>
      <c r="B14" s="2">
        <f>城镇人力资本!B14+农村人力资本!B14</f>
        <v>4380773.5130363097</v>
      </c>
      <c r="C14" s="2">
        <f>城镇人力资本!C14+农村人力资本!C14</f>
        <v>4682252.38112514</v>
      </c>
      <c r="D14" s="2">
        <f>城镇人力资本!D14+农村人力资本!D14</f>
        <v>4699211.8924296405</v>
      </c>
      <c r="E14" s="2">
        <f>城镇人力资本!E14+农村人力资本!E14</f>
        <v>5682849.5310218595</v>
      </c>
      <c r="F14" s="2">
        <f>城镇人力资本!F14+农村人力资本!F14</f>
        <v>6503240.9475788008</v>
      </c>
      <c r="G14" s="2">
        <f>城镇人力资本!G14+农村人力资本!G14</f>
        <v>7398389.1389274197</v>
      </c>
      <c r="H14" s="2">
        <f>城镇人力资本!H14+农村人力资本!H14</f>
        <v>7313834.2698545502</v>
      </c>
      <c r="I14" s="2">
        <f>城镇人力资本!I14+农村人力资本!I14</f>
        <v>8576518.9628854394</v>
      </c>
      <c r="J14" s="2">
        <f>城镇人力资本!J14+农村人力资本!J14</f>
        <v>9332902.4335448295</v>
      </c>
      <c r="K14" s="2">
        <f>城镇人力资本!K14+农村人力资本!K14</f>
        <v>9652936.4840041399</v>
      </c>
      <c r="L14" s="2">
        <f>城镇人力资本!L14+农村人力资本!L14</f>
        <v>9682961.2388125695</v>
      </c>
      <c r="M14" s="2">
        <f>城镇人力资本!M14+农村人力资本!M14</f>
        <v>10031099.008330209</v>
      </c>
      <c r="N14" s="2">
        <f>城镇人力资本!N14+农村人力资本!N14</f>
        <v>10198345.80641395</v>
      </c>
      <c r="O14" s="2">
        <f>城镇人力资本!O14+农村人力资本!O14</f>
        <v>10130261.44309549</v>
      </c>
      <c r="P14" s="2">
        <f>城镇人力资本!P14+农村人力资本!P14</f>
        <v>10936061.88287014</v>
      </c>
      <c r="Q14" s="2">
        <f>城镇人力资本!Q14+农村人力资本!Q14</f>
        <v>10739811.841188401</v>
      </c>
      <c r="R14" s="2">
        <f>城镇人力资本!R14+农村人力资本!R14</f>
        <v>10621346.134098871</v>
      </c>
      <c r="S14" s="2">
        <f>城镇人力资本!S14+农村人力资本!S14</f>
        <v>10428067.59876585</v>
      </c>
      <c r="T14" s="2">
        <f>城镇人力资本!T14+农村人力资本!T14</f>
        <v>11426990.532223221</v>
      </c>
      <c r="U14" s="2">
        <f>城镇人力资本!U14+农村人力资本!U14</f>
        <v>10962648.12032453</v>
      </c>
      <c r="V14" s="2">
        <f>城镇人力资本!V14+农村人力资本!V14</f>
        <v>12328277.5926436</v>
      </c>
      <c r="W14" s="2">
        <f>城镇人力资本!W14+农村人力资本!W14</f>
        <v>13269617.65865903</v>
      </c>
      <c r="X14" s="2">
        <f>城镇人力资本!X14+农村人力资本!X14</f>
        <v>12574635.110725939</v>
      </c>
      <c r="Y14" s="2">
        <f>城镇人力资本!Y14+农村人力资本!Y14</f>
        <v>13646220.566317189</v>
      </c>
      <c r="Z14" s="2">
        <f>城镇人力资本!Z14+农村人力资本!Z14</f>
        <v>14515597.341243189</v>
      </c>
      <c r="AA14" s="2">
        <f>城镇人力资本!AA14+农村人力资本!AA14</f>
        <v>13490473.682142891</v>
      </c>
      <c r="AB14" s="2">
        <f>城镇人力资本!AB14+农村人力资本!AB14</f>
        <v>13223094.41285119</v>
      </c>
      <c r="AC14" s="2">
        <f>城镇人力资本!AC14+农村人力资本!AC14</f>
        <v>13587114.455714181</v>
      </c>
      <c r="AD14" s="2">
        <f>城镇人力资本!AD14+农村人力资本!AD14</f>
        <v>14636979.940099049</v>
      </c>
      <c r="AE14" s="2">
        <f>城镇人力资本!AE14+农村人力资本!AE14</f>
        <v>16749057.997591801</v>
      </c>
      <c r="AF14" s="2">
        <f>城镇人力资本!AF14+农村人力资本!AF14</f>
        <v>16097078.05211731</v>
      </c>
      <c r="AG14" s="2">
        <f>城镇人力资本!AG14+农村人力资本!AG14</f>
        <v>16572170.153956849</v>
      </c>
      <c r="AH14" s="2">
        <f>城镇人力资本!AH14+农村人力资本!AH14</f>
        <v>17690598.943806618</v>
      </c>
      <c r="AI14" s="2">
        <f>城镇人力资本!AI14+农村人力资本!AI14</f>
        <v>19288259.772002362</v>
      </c>
      <c r="AJ14" s="9">
        <f>城镇人力资本!AJ14+农村人力资本!AJ14</f>
        <v>18632278.476743743</v>
      </c>
      <c r="AK14" s="9">
        <f>城镇人力资本!AK14+农村人力资本!AK14</f>
        <v>15696845.583603399</v>
      </c>
      <c r="AL14" s="2">
        <f>城镇人力资本!AL14+农村人力资本!AL14</f>
        <v>16610974.115730971</v>
      </c>
      <c r="AN14">
        <f t="shared" si="0"/>
        <v>3.253193738799276</v>
      </c>
      <c r="AO14">
        <f t="shared" si="1"/>
        <v>1</v>
      </c>
      <c r="AQ14">
        <v>15696845.583603399</v>
      </c>
    </row>
    <row r="15" spans="1:43" x14ac:dyDescent="0.2">
      <c r="A15" s="1" t="s">
        <v>12</v>
      </c>
      <c r="B15" s="2">
        <f>城镇人力资本!B15+农村人力资本!B15</f>
        <v>2313700.6974906502</v>
      </c>
      <c r="C15" s="2">
        <f>城镇人力资本!C15+农村人力资本!C15</f>
        <v>2470840.3097443208</v>
      </c>
      <c r="D15" s="2">
        <f>城镇人力资本!D15+农村人力资本!D15</f>
        <v>2506890.2068303972</v>
      </c>
      <c r="E15" s="2">
        <f>城镇人力资本!E15+农村人力资本!E15</f>
        <v>3178454.7947394219</v>
      </c>
      <c r="F15" s="2">
        <f>城镇人力资本!F15+农村人力资本!F15</f>
        <v>3797678.1526390202</v>
      </c>
      <c r="G15" s="2">
        <f>城镇人力资本!G15+农村人力资本!G15</f>
        <v>4222993.0691599995</v>
      </c>
      <c r="H15" s="2">
        <f>城镇人力资本!H15+农村人力资本!H15</f>
        <v>4128858.2710464103</v>
      </c>
      <c r="I15" s="2">
        <f>城镇人力资本!I15+农村人力资本!I15</f>
        <v>4888290.5184233598</v>
      </c>
      <c r="J15" s="2">
        <f>城镇人力资本!J15+农村人力资本!J15</f>
        <v>5456505.8853220101</v>
      </c>
      <c r="K15" s="2">
        <f>城镇人力资本!K15+农村人力资本!K15</f>
        <v>5483399.4175547194</v>
      </c>
      <c r="L15" s="2">
        <f>城镇人力资本!L15+农村人力资本!L15</f>
        <v>5593656.5213379208</v>
      </c>
      <c r="M15" s="2">
        <f>城镇人力资本!M15+农村人力资本!M15</f>
        <v>6015846.9419419803</v>
      </c>
      <c r="N15" s="2">
        <f>城镇人力资本!N15+农村人力资本!N15</f>
        <v>6472437.3983398499</v>
      </c>
      <c r="O15" s="2">
        <f>城镇人力资本!O15+农村人力资本!O15</f>
        <v>6561789.4084646404</v>
      </c>
      <c r="P15" s="2">
        <f>城镇人力资本!P15+农村人力资本!P15</f>
        <v>7408865.8189381501</v>
      </c>
      <c r="Q15" s="2">
        <f>城镇人力资本!Q15+农村人力资本!Q15</f>
        <v>7312181.6043787599</v>
      </c>
      <c r="R15" s="2">
        <f>城镇人力资本!R15+农村人力资本!R15</f>
        <v>7190289.5923199598</v>
      </c>
      <c r="S15" s="2">
        <f>城镇人力资本!S15+农村人力资本!S15</f>
        <v>6994672.0272833901</v>
      </c>
      <c r="T15" s="2">
        <f>城镇人力资本!T15+农村人力资本!T15</f>
        <v>7739403.5576889999</v>
      </c>
      <c r="U15" s="2">
        <f>城镇人力资本!U15+农村人力资本!U15</f>
        <v>7475016.20629148</v>
      </c>
      <c r="V15" s="2">
        <f>城镇人力资本!V15+农村人力资本!V15</f>
        <v>8413527.2862729803</v>
      </c>
      <c r="W15" s="2">
        <f>城镇人力资本!W15+农村人力资本!W15</f>
        <v>9206278.0852249786</v>
      </c>
      <c r="X15" s="2">
        <f>城镇人力资本!X15+农村人力资本!X15</f>
        <v>8880394.9609404709</v>
      </c>
      <c r="Y15" s="2">
        <f>城镇人力资本!Y15+农村人力资本!Y15</f>
        <v>9715250.123616809</v>
      </c>
      <c r="Z15" s="2">
        <f>城镇人力资本!Z15+农村人力资本!Z15</f>
        <v>10308571.11861854</v>
      </c>
      <c r="AA15" s="2">
        <f>城镇人力资本!AA15+农村人力资本!AA15</f>
        <v>9643086.6769787502</v>
      </c>
      <c r="AB15" s="2">
        <f>城镇人力资本!AB15+农村人力资本!AB15</f>
        <v>9347613.3949990496</v>
      </c>
      <c r="AC15" s="2">
        <f>城镇人力资本!AC15+农村人力资本!AC15</f>
        <v>9338390.9556533806</v>
      </c>
      <c r="AD15" s="2">
        <f>城镇人力资本!AD15+农村人力资本!AD15</f>
        <v>9902709.8272867091</v>
      </c>
      <c r="AE15" s="2">
        <f>城镇人力资本!AE15+农村人力资本!AE15</f>
        <v>10951329.675914619</v>
      </c>
      <c r="AF15" s="2">
        <f>城镇人力资本!AF15+农村人力资本!AF15</f>
        <v>10658987.06175762</v>
      </c>
      <c r="AG15" s="2">
        <f>城镇人力资本!AG15+农村人力资本!AG15</f>
        <v>10858601.74463233</v>
      </c>
      <c r="AH15" s="2">
        <f>城镇人力资本!AH15+农村人力资本!AH15</f>
        <v>11469393.152067721</v>
      </c>
      <c r="AI15" s="2">
        <f>城镇人力资本!AI15+农村人力资本!AI15</f>
        <v>12492769.83783705</v>
      </c>
      <c r="AJ15" s="9">
        <f>城镇人力资本!AJ15+农村人力资本!AJ15</f>
        <v>12139428.19715886</v>
      </c>
      <c r="AK15" s="9">
        <f>城镇人力资本!AK15+农村人力资本!AK15</f>
        <v>11543312.550753271</v>
      </c>
      <c r="AL15" s="2">
        <f>城镇人力资本!AL15+农村人力资本!AL15</f>
        <v>12378688.401614441</v>
      </c>
      <c r="AN15">
        <f t="shared" si="0"/>
        <v>4.2467582390085337</v>
      </c>
      <c r="AO15">
        <f t="shared" si="1"/>
        <v>0</v>
      </c>
      <c r="AQ15">
        <v>11543312.550753271</v>
      </c>
    </row>
    <row r="16" spans="1:43" x14ac:dyDescent="0.2">
      <c r="A16" s="1" t="s">
        <v>13</v>
      </c>
      <c r="B16" s="2">
        <f>城镇人力资本!B16+农村人力资本!B16</f>
        <v>3045405.2037113463</v>
      </c>
      <c r="C16" s="2">
        <f>城镇人力资本!C16+农村人力资本!C16</f>
        <v>3191347.8057330269</v>
      </c>
      <c r="D16" s="2">
        <f>城镇人力资本!D16+农村人力资本!D16</f>
        <v>3233725.5698929103</v>
      </c>
      <c r="E16" s="2">
        <f>城镇人力资本!E16+农村人力资本!E16</f>
        <v>4077562.8579506599</v>
      </c>
      <c r="F16" s="2">
        <f>城镇人力资本!F16+农村人力资本!F16</f>
        <v>4857230.2518329304</v>
      </c>
      <c r="G16" s="2">
        <f>城镇人力资本!G16+农村人力资本!G16</f>
        <v>5327818.5440729605</v>
      </c>
      <c r="H16" s="2">
        <f>城镇人力资本!H16+农村人力资本!H16</f>
        <v>5084916.2672723401</v>
      </c>
      <c r="I16" s="2">
        <f>城镇人力资本!I16+农村人力资本!I16</f>
        <v>5779227.7360216398</v>
      </c>
      <c r="J16" s="2">
        <f>城镇人力资本!J16+农村人力资本!J16</f>
        <v>6139808.48624337</v>
      </c>
      <c r="K16" s="2">
        <f>城镇人力资本!K16+农村人力资本!K16</f>
        <v>6050414.7800507098</v>
      </c>
      <c r="L16" s="2">
        <f>城镇人力资本!L16+农村人力资本!L16</f>
        <v>6234368.8354205098</v>
      </c>
      <c r="M16" s="2">
        <f>城镇人力资本!M16+农村人力资本!M16</f>
        <v>6709397.8213474201</v>
      </c>
      <c r="N16" s="2">
        <f>城镇人力资本!N16+农村人力资本!N16</f>
        <v>7162212.4048756799</v>
      </c>
      <c r="O16" s="2">
        <f>城镇人力资本!O16+农村人力资本!O16</f>
        <v>7408241.9421269195</v>
      </c>
      <c r="P16" s="2">
        <f>城镇人力资本!P16+农村人力资本!P16</f>
        <v>8277749.5861025602</v>
      </c>
      <c r="Q16" s="2">
        <f>城镇人力资本!Q16+农村人力资本!Q16</f>
        <v>8141770.5557500906</v>
      </c>
      <c r="R16" s="2">
        <f>城镇人力资本!R16+农村人力资本!R16</f>
        <v>8091531.510923231</v>
      </c>
      <c r="S16" s="2">
        <f>城镇人力资本!S16+农村人力资本!S16</f>
        <v>8147268.84153347</v>
      </c>
      <c r="T16" s="2">
        <f>城镇人力资本!T16+农村人力资本!T16</f>
        <v>8974438.5527314506</v>
      </c>
      <c r="U16" s="2">
        <f>城镇人力资本!U16+农村人力资本!U16</f>
        <v>8707486.4492376</v>
      </c>
      <c r="V16" s="2">
        <f>城镇人力资本!V16+农村人力资本!V16</f>
        <v>9495778.27073396</v>
      </c>
      <c r="W16" s="2">
        <f>城镇人力资本!W16+农村人力资本!W16</f>
        <v>10262458.601593979</v>
      </c>
      <c r="X16" s="2">
        <f>城镇人力资本!X16+农村人力资本!X16</f>
        <v>9567817.6467151791</v>
      </c>
      <c r="Y16" s="2">
        <f>城镇人力资本!Y16+农村人力资本!Y16</f>
        <v>10388581.52753908</v>
      </c>
      <c r="Z16" s="2">
        <f>城镇人力资本!Z16+农村人力资本!Z16</f>
        <v>11058119.0408949</v>
      </c>
      <c r="AA16" s="2">
        <f>城镇人力资本!AA16+农村人力资本!AA16</f>
        <v>10153401.36089916</v>
      </c>
      <c r="AB16" s="2">
        <f>城镇人力资本!AB16+农村人力资本!AB16</f>
        <v>9791266.0124110095</v>
      </c>
      <c r="AC16" s="2">
        <f>城镇人力资本!AC16+农村人力资本!AC16</f>
        <v>9905627.1371557396</v>
      </c>
      <c r="AD16" s="2">
        <f>城镇人力资本!AD16+农村人力资本!AD16</f>
        <v>10531300.98128777</v>
      </c>
      <c r="AE16" s="2">
        <f>城镇人力资本!AE16+农村人力资本!AE16</f>
        <v>11946005.45634711</v>
      </c>
      <c r="AF16" s="2">
        <f>城镇人力资本!AF16+农村人力资本!AF16</f>
        <v>11518630.06147662</v>
      </c>
      <c r="AG16" s="2">
        <f>城镇人力资本!AG16+农村人力资本!AG16</f>
        <v>11841409.862965871</v>
      </c>
      <c r="AH16" s="2">
        <f>城镇人力资本!AH16+农村人力资本!AH16</f>
        <v>12690417.9048177</v>
      </c>
      <c r="AI16" s="2">
        <f>城镇人力资本!AI16+农村人力资本!AI16</f>
        <v>14031384.04659703</v>
      </c>
      <c r="AJ16" s="9">
        <f>城镇人力资本!AJ16+农村人力资本!AJ16</f>
        <v>13429707.7688732</v>
      </c>
      <c r="AK16" s="9">
        <f>城镇人力资本!AK16+农村人力资本!AK16</f>
        <v>11501739.32780892</v>
      </c>
      <c r="AL16" s="2">
        <f>城镇人力资本!AL16+农村人力资本!AL16</f>
        <v>12447750.08475199</v>
      </c>
      <c r="AN16">
        <f t="shared" si="0"/>
        <v>3.4098262367539163</v>
      </c>
      <c r="AO16">
        <f t="shared" si="1"/>
        <v>0</v>
      </c>
      <c r="AQ16">
        <v>11501739.32780892</v>
      </c>
    </row>
    <row r="17" spans="1:43" x14ac:dyDescent="0.2">
      <c r="A17" s="1" t="s">
        <v>14</v>
      </c>
      <c r="B17" s="2">
        <f>城镇人力资本!B17+农村人力资本!B17</f>
        <v>8947759.1667480506</v>
      </c>
      <c r="C17" s="2">
        <f>城镇人力资本!C17+农村人力资本!C17</f>
        <v>9517998.1509689912</v>
      </c>
      <c r="D17" s="2">
        <f>城镇人力资本!D17+农村人力资本!D17</f>
        <v>9641037.6497207098</v>
      </c>
      <c r="E17" s="2">
        <f>城镇人力资本!E17+农村人力资本!E17</f>
        <v>11499707.088166241</v>
      </c>
      <c r="F17" s="2">
        <f>城镇人力资本!F17+农村人力资本!F17</f>
        <v>13152590.752441932</v>
      </c>
      <c r="G17" s="2">
        <f>城镇人力资本!G17+农村人力资本!G17</f>
        <v>14273064.51831915</v>
      </c>
      <c r="H17" s="2">
        <f>城镇人力资本!H17+农村人力资本!H17</f>
        <v>13785348.44522414</v>
      </c>
      <c r="I17" s="2">
        <f>城镇人力资本!I17+农村人力资本!I17</f>
        <v>15957472.338181589</v>
      </c>
      <c r="J17" s="2">
        <f>城镇人力资本!J17+农村人力资本!J17</f>
        <v>16984032.102460731</v>
      </c>
      <c r="K17" s="2">
        <f>城镇人力资本!K17+农村人力资本!K17</f>
        <v>16674693.680211511</v>
      </c>
      <c r="L17" s="2">
        <f>城镇人力资本!L17+农村人力资本!L17</f>
        <v>16704796.809924439</v>
      </c>
      <c r="M17" s="2">
        <f>城镇人力资本!M17+农村人力资本!M17</f>
        <v>17566692.683923062</v>
      </c>
      <c r="N17" s="2">
        <f>城镇人力资本!N17+农村人力资本!N17</f>
        <v>18094363.398282759</v>
      </c>
      <c r="O17" s="2">
        <f>城镇人力资本!O17+农村人力资本!O17</f>
        <v>18121056.5766165</v>
      </c>
      <c r="P17" s="2">
        <f>城镇人力资本!P17+农村人力资本!P17</f>
        <v>20044340.398616809</v>
      </c>
      <c r="Q17" s="2">
        <f>城镇人力资本!Q17+农村人力资本!Q17</f>
        <v>19925734.766917728</v>
      </c>
      <c r="R17" s="2">
        <f>城镇人力资本!R17+农村人力资本!R17</f>
        <v>19677168.684387602</v>
      </c>
      <c r="S17" s="2">
        <f>城镇人力资本!S17+农村人力资本!S17</f>
        <v>19859465.208728157</v>
      </c>
      <c r="T17" s="2">
        <f>城镇人力资本!T17+农村人力资本!T17</f>
        <v>21598539.647329621</v>
      </c>
      <c r="U17" s="2">
        <f>城镇人力资本!U17+农村人力资本!U17</f>
        <v>20703892.942655031</v>
      </c>
      <c r="V17" s="2">
        <f>城镇人力资本!V17+农村人力资本!V17</f>
        <v>23219728.447157312</v>
      </c>
      <c r="W17" s="2">
        <f>城镇人力资本!W17+农村人力资本!W17</f>
        <v>24117542.737217359</v>
      </c>
      <c r="X17" s="2">
        <f>城镇人力资本!X17+农村人力资本!X17</f>
        <v>22982664.457792308</v>
      </c>
      <c r="Y17" s="2">
        <f>城镇人力资本!Y17+农村人力资本!Y17</f>
        <v>24842059.05468503</v>
      </c>
      <c r="Z17" s="2">
        <f>城镇人力资本!Z17+农村人力资本!Z17</f>
        <v>26399335.293369628</v>
      </c>
      <c r="AA17" s="2">
        <f>城镇人力资本!AA17+农村人力资本!AA17</f>
        <v>24213665.663577899</v>
      </c>
      <c r="AB17" s="2">
        <f>城镇人力资本!AB17+农村人力资本!AB17</f>
        <v>23138185.422259938</v>
      </c>
      <c r="AC17" s="2">
        <f>城镇人力资本!AC17+农村人力资本!AC17</f>
        <v>23273481.24139284</v>
      </c>
      <c r="AD17" s="2">
        <f>城镇人力资本!AD17+农村人力资本!AD17</f>
        <v>24677766.964186929</v>
      </c>
      <c r="AE17" s="2">
        <f>城镇人力资本!AE17+农村人力资本!AE17</f>
        <v>27584307.250008218</v>
      </c>
      <c r="AF17" s="2">
        <f>城镇人力资本!AF17+农村人力资本!AF17</f>
        <v>26449386.945884239</v>
      </c>
      <c r="AG17" s="2">
        <f>城镇人力资本!AG17+农村人力资本!AG17</f>
        <v>27043695.308155511</v>
      </c>
      <c r="AH17" s="2">
        <f>城镇人力资本!AH17+农村人力资本!AH17</f>
        <v>28652281.217355028</v>
      </c>
      <c r="AI17" s="2">
        <f>城镇人力资本!AI17+农村人力资本!AI17</f>
        <v>31176303.77683498</v>
      </c>
      <c r="AJ17" s="9">
        <f>城镇人力资本!AJ17+农村人力资本!AJ17</f>
        <v>30060924.093381591</v>
      </c>
      <c r="AK17" s="9">
        <f>城镇人力资本!AK17+农村人力资本!AK17</f>
        <v>26634528.572599173</v>
      </c>
      <c r="AL17" s="2">
        <f>城镇人力资本!AL17+农村人力资本!AL17</f>
        <v>28863705.203576736</v>
      </c>
      <c r="AN17">
        <f t="shared" si="0"/>
        <v>2.3596036206578916</v>
      </c>
      <c r="AO17">
        <f t="shared" si="1"/>
        <v>1</v>
      </c>
      <c r="AQ17">
        <v>26634528.572599173</v>
      </c>
    </row>
    <row r="18" spans="1:43" x14ac:dyDescent="0.2">
      <c r="A18" s="1" t="s">
        <v>15</v>
      </c>
      <c r="B18" s="2">
        <f>城镇人力资本!B18+农村人力资本!B18</f>
        <v>8709557.0709442906</v>
      </c>
      <c r="C18" s="2">
        <f>城镇人力资本!C18+农村人力资本!C18</f>
        <v>9049703.7939983904</v>
      </c>
      <c r="D18" s="2">
        <f>城镇人力资本!D18+农村人力资本!D18</f>
        <v>9425937.0477888603</v>
      </c>
      <c r="E18" s="2">
        <f>城镇人力资本!E18+农村人力资本!E18</f>
        <v>11668355.79951313</v>
      </c>
      <c r="F18" s="2">
        <f>城镇人力资本!F18+农村人力资本!F18</f>
        <v>13445556.6439595</v>
      </c>
      <c r="G18" s="2">
        <f>城镇人力资本!G18+农村人力资本!G18</f>
        <v>14298143.983130809</v>
      </c>
      <c r="H18" s="2">
        <f>城镇人力资本!H18+农村人力资本!H18</f>
        <v>13398615.32626617</v>
      </c>
      <c r="I18" s="2">
        <f>城镇人力资本!I18+农村人力资本!I18</f>
        <v>14923436.467223059</v>
      </c>
      <c r="J18" s="2">
        <f>城镇人力资本!J18+农村人力资本!J18</f>
        <v>15212432.845178152</v>
      </c>
      <c r="K18" s="2">
        <f>城镇人力资本!K18+农村人力资本!K18</f>
        <v>15119261.858930651</v>
      </c>
      <c r="L18" s="2">
        <f>城镇人力资本!L18+农村人力资本!L18</f>
        <v>15718442.452566011</v>
      </c>
      <c r="M18" s="2">
        <f>城镇人力资本!M18+农村人力资本!M18</f>
        <v>16921166.310829449</v>
      </c>
      <c r="N18" s="2">
        <f>城镇人力资本!N18+农村人力资本!N18</f>
        <v>17368673.46829718</v>
      </c>
      <c r="O18" s="2">
        <f>城镇人力资本!O18+农村人力资本!O18</f>
        <v>17906302.49009034</v>
      </c>
      <c r="P18" s="2">
        <f>城镇人力资本!P18+农村人力资本!P18</f>
        <v>19927833.388808999</v>
      </c>
      <c r="Q18" s="2">
        <f>城镇人力资本!Q18+农村人力资本!Q18</f>
        <v>19411450.081468113</v>
      </c>
      <c r="R18" s="2">
        <f>城镇人力资本!R18+农村人力资本!R18</f>
        <v>19213653.075533941</v>
      </c>
      <c r="S18" s="2">
        <f>城镇人力资本!S18+农村人力资本!S18</f>
        <v>19617771.510600232</v>
      </c>
      <c r="T18" s="2">
        <f>城镇人力资本!T18+农村人力资本!T18</f>
        <v>21609822.186911069</v>
      </c>
      <c r="U18" s="2">
        <f>城镇人力资本!U18+农村人力资本!U18</f>
        <v>20578762.08261922</v>
      </c>
      <c r="V18" s="2">
        <f>城镇人力资本!V18+农村人力资本!V18</f>
        <v>22595183.226229001</v>
      </c>
      <c r="W18" s="2">
        <f>城镇人力资本!W18+农村人力资本!W18</f>
        <v>22858025.1810138</v>
      </c>
      <c r="X18" s="2">
        <f>城镇人力资本!X18+农村人力资本!X18</f>
        <v>21485161.527004682</v>
      </c>
      <c r="Y18" s="2">
        <f>城镇人力资本!Y18+农村人力资本!Y18</f>
        <v>23212806.3845107</v>
      </c>
      <c r="Z18" s="2">
        <f>城镇人力资本!Z18+农村人力资本!Z18</f>
        <v>24411882.317773901</v>
      </c>
      <c r="AA18" s="2">
        <f>城镇人力资本!AA18+农村人力资本!AA18</f>
        <v>21964221.994528219</v>
      </c>
      <c r="AB18" s="2">
        <f>城镇人力资本!AB18+农村人力资本!AB18</f>
        <v>20694748.509277359</v>
      </c>
      <c r="AC18" s="2">
        <f>城镇人力资本!AC18+农村人力资本!AC18</f>
        <v>20706886.062717058</v>
      </c>
      <c r="AD18" s="2">
        <f>城镇人力资本!AD18+农村人力资本!AD18</f>
        <v>21571313.92492063</v>
      </c>
      <c r="AE18" s="2">
        <f>城镇人力资本!AE18+农村人力资本!AE18</f>
        <v>24359531.357366148</v>
      </c>
      <c r="AF18" s="2">
        <f>城镇人力资本!AF18+农村人力资本!AF18</f>
        <v>23313768.63881075</v>
      </c>
      <c r="AG18" s="2">
        <f>城镇人力资本!AG18+农村人力资本!AG18</f>
        <v>24204963.060092591</v>
      </c>
      <c r="AH18" s="2">
        <f>城镇人力资本!AH18+农村人力资本!AH18</f>
        <v>26167131.173432712</v>
      </c>
      <c r="AI18" s="2">
        <f>城镇人力资本!AI18+农村人力资本!AI18</f>
        <v>28776425.024104811</v>
      </c>
      <c r="AJ18" s="9">
        <f>城镇人力资本!AJ18+农村人力资本!AJ18</f>
        <v>27535615.060717329</v>
      </c>
      <c r="AK18" s="9">
        <f>城镇人力资本!AK18+农村人力资本!AK18</f>
        <v>24958259.922628678</v>
      </c>
      <c r="AL18" s="2">
        <f>城镇人力资本!AL18+农村人力资本!AL18</f>
        <v>26811692.094807349</v>
      </c>
      <c r="AN18">
        <f t="shared" si="0"/>
        <v>2.1615402294771249</v>
      </c>
      <c r="AO18">
        <f t="shared" si="1"/>
        <v>1</v>
      </c>
      <c r="AQ18">
        <v>24958259.922628678</v>
      </c>
    </row>
    <row r="19" spans="1:43" x14ac:dyDescent="0.2">
      <c r="A19" s="1" t="s">
        <v>16</v>
      </c>
      <c r="B19" s="2">
        <f>城镇人力资本!B19+农村人力资本!B19</f>
        <v>6213144.9106409103</v>
      </c>
      <c r="C19" s="2">
        <f>城镇人力资本!C19+农村人力资本!C19</f>
        <v>6562892.5957293604</v>
      </c>
      <c r="D19" s="2">
        <f>城镇人力资本!D19+农村人力资本!D19</f>
        <v>6487530.9686044697</v>
      </c>
      <c r="E19" s="2">
        <f>城镇人力资本!E19+农村人力资本!E19</f>
        <v>7485962.1359359492</v>
      </c>
      <c r="F19" s="2">
        <f>城镇人力资本!F19+农村人力资本!F19</f>
        <v>8351985.7523037996</v>
      </c>
      <c r="G19" s="2">
        <f>城镇人力资本!G19+农村人力资本!G19</f>
        <v>8923152.0456901696</v>
      </c>
      <c r="H19" s="2">
        <f>城镇人力资本!H19+农村人力资本!H19</f>
        <v>8482421.4241741188</v>
      </c>
      <c r="I19" s="2">
        <f>城镇人力资本!I19+农村人力资本!I19</f>
        <v>9758954.0988537297</v>
      </c>
      <c r="J19" s="2">
        <f>城镇人力资本!J19+农村人力资本!J19</f>
        <v>10403987.01601105</v>
      </c>
      <c r="K19" s="2">
        <f>城镇人力资本!K19+农村人力资本!K19</f>
        <v>10116728.043025039</v>
      </c>
      <c r="L19" s="2">
        <f>城镇人力资本!L19+农村人力资本!L19</f>
        <v>10205412.01172629</v>
      </c>
      <c r="M19" s="2">
        <f>城镇人力资本!M19+农村人力资本!M19</f>
        <v>11008043.259812679</v>
      </c>
      <c r="N19" s="2">
        <f>城镇人力资本!N19+农村人力资本!N19</f>
        <v>11536910.33541319</v>
      </c>
      <c r="O19" s="2">
        <f>城镇人力资本!O19+农村人力资本!O19</f>
        <v>11880360.842301909</v>
      </c>
      <c r="P19" s="2">
        <f>城镇人力资本!P19+农村人力资本!P19</f>
        <v>13320499.47093216</v>
      </c>
      <c r="Q19" s="2">
        <f>城镇人力资本!Q19+农村人力资本!Q19</f>
        <v>13180413.581627369</v>
      </c>
      <c r="R19" s="2">
        <f>城镇人力资本!R19+农村人力资本!R19</f>
        <v>13095701.142143141</v>
      </c>
      <c r="S19" s="2">
        <f>城镇人力资本!S19+农村人力资本!S19</f>
        <v>13513822.47024329</v>
      </c>
      <c r="T19" s="2">
        <f>城镇人力资本!T19+农村人力资本!T19</f>
        <v>14862883.98606047</v>
      </c>
      <c r="U19" s="2">
        <f>城镇人力资本!U19+农村人力资本!U19</f>
        <v>14422956.084401298</v>
      </c>
      <c r="V19" s="2">
        <f>城镇人力资本!V19+农村人力资本!V19</f>
        <v>15619379.184167761</v>
      </c>
      <c r="W19" s="2">
        <f>城镇人力资本!W19+农村人力资本!W19</f>
        <v>16022733.6897173</v>
      </c>
      <c r="X19" s="2">
        <f>城镇人力资本!X19+农村人力资本!X19</f>
        <v>15077774.983899079</v>
      </c>
      <c r="Y19" s="2">
        <f>城镇人力资本!Y19+农村人力资本!Y19</f>
        <v>16060014.32322227</v>
      </c>
      <c r="Z19" s="2">
        <f>城镇人力资本!Z19+农村人力资本!Z19</f>
        <v>16814192.618811041</v>
      </c>
      <c r="AA19" s="2">
        <f>城镇人力资本!AA19+农村人力资本!AA19</f>
        <v>15482585.407173639</v>
      </c>
      <c r="AB19" s="2">
        <f>城镇人力资本!AB19+农村人力资本!AB19</f>
        <v>14816588.655326329</v>
      </c>
      <c r="AC19" s="2">
        <f>城镇人力资本!AC19+农村人力资本!AC19</f>
        <v>14933413.408250138</v>
      </c>
      <c r="AD19" s="2">
        <f>城镇人力资本!AD19+农村人力资本!AD19</f>
        <v>15605327.699193642</v>
      </c>
      <c r="AE19" s="2">
        <f>城镇人力资本!AE19+农村人力资本!AE19</f>
        <v>17406734.989258308</v>
      </c>
      <c r="AF19" s="2">
        <f>城镇人力资本!AF19+农村人力资本!AF19</f>
        <v>16870897.508052841</v>
      </c>
      <c r="AG19" s="2">
        <f>城镇人力资本!AG19+农村人力资本!AG19</f>
        <v>17143859.57439623</v>
      </c>
      <c r="AH19" s="2">
        <f>城镇人力资本!AH19+农村人力资本!AH19</f>
        <v>18068206.790483009</v>
      </c>
      <c r="AI19" s="2">
        <f>城镇人力资本!AI19+农村人力资本!AI19</f>
        <v>19566779.200697839</v>
      </c>
      <c r="AJ19" s="9">
        <f>城镇人力资本!AJ19+农村人力资本!AJ19</f>
        <v>18843258.32268988</v>
      </c>
      <c r="AK19" s="9">
        <f>城镇人力资本!AK19+农村人力资本!AK19</f>
        <v>15930324.431593612</v>
      </c>
      <c r="AL19" s="2">
        <f>城镇人力资本!AL19+农村人力资本!AL19</f>
        <v>17195582.106851749</v>
      </c>
      <c r="AN19">
        <f t="shared" si="0"/>
        <v>2.0328052208178939</v>
      </c>
      <c r="AO19">
        <f t="shared" si="1"/>
        <v>1</v>
      </c>
      <c r="AQ19">
        <v>15930324.431593612</v>
      </c>
    </row>
    <row r="20" spans="1:43" x14ac:dyDescent="0.2">
      <c r="A20" s="1" t="s">
        <v>17</v>
      </c>
      <c r="B20" s="2">
        <f>城镇人力资本!B20+农村人力资本!B20</f>
        <v>6924796.7028346304</v>
      </c>
      <c r="C20" s="2">
        <f>城镇人力资本!C20+农村人力资本!C20</f>
        <v>7418884.3276205007</v>
      </c>
      <c r="D20" s="2">
        <f>城镇人力资本!D20+农村人力资本!D20</f>
        <v>7117461.3609127002</v>
      </c>
      <c r="E20" s="2">
        <f>城镇人力资本!E20+农村人力资本!E20</f>
        <v>8634776.5084764287</v>
      </c>
      <c r="F20" s="2">
        <f>城镇人力资本!F20+农村人力资本!F20</f>
        <v>9741186.4753498696</v>
      </c>
      <c r="G20" s="2">
        <f>城镇人力资本!G20+农村人力资本!G20</f>
        <v>10530580.80252259</v>
      </c>
      <c r="H20" s="2">
        <f>城镇人力资本!H20+农村人力资本!H20</f>
        <v>9817696.5204064399</v>
      </c>
      <c r="I20" s="2">
        <f>城镇人力资本!I20+农村人力资本!I20</f>
        <v>10945495.84538123</v>
      </c>
      <c r="J20" s="2">
        <f>城镇人力资本!J20+农村人力资本!J20</f>
        <v>11365683.35630497</v>
      </c>
      <c r="K20" s="2">
        <f>城镇人力资本!K20+农村人力资本!K20</f>
        <v>11071570.411329761</v>
      </c>
      <c r="L20" s="2">
        <f>城镇人力资本!L20+农村人力资本!L20</f>
        <v>11288224.644037731</v>
      </c>
      <c r="M20" s="2">
        <f>城镇人力资本!M20+农村人力资本!M20</f>
        <v>12000178.107335631</v>
      </c>
      <c r="N20" s="2">
        <f>城镇人力资本!N20+农村人力资本!N20</f>
        <v>12434206.81631512</v>
      </c>
      <c r="O20" s="2">
        <f>城镇人力资本!O20+农村人力资本!O20</f>
        <v>12703980.15882029</v>
      </c>
      <c r="P20" s="2">
        <f>城镇人力资本!P20+农村人力资本!P20</f>
        <v>14023638.839738458</v>
      </c>
      <c r="Q20" s="2">
        <f>城镇人力资本!Q20+农村人力资本!Q20</f>
        <v>13798908.421238419</v>
      </c>
      <c r="R20" s="2">
        <f>城镇人力资本!R20+农村人力资本!R20</f>
        <v>13766255.05479015</v>
      </c>
      <c r="S20" s="2">
        <f>城镇人力资本!S20+农村人力资本!S20</f>
        <v>14320837.441680219</v>
      </c>
      <c r="T20" s="2">
        <f>城镇人力资本!T20+农村人力资本!T20</f>
        <v>15976219.57610401</v>
      </c>
      <c r="U20" s="2">
        <f>城镇人力资本!U20+农村人力资本!U20</f>
        <v>15431664.9215666</v>
      </c>
      <c r="V20" s="2">
        <f>城镇人力资本!V20+农村人力资本!V20</f>
        <v>16452625.823979709</v>
      </c>
      <c r="W20" s="2">
        <f>城镇人力资本!W20+农村人力资本!W20</f>
        <v>16743213.573450971</v>
      </c>
      <c r="X20" s="2">
        <f>城镇人力资本!X20+农村人力资本!X20</f>
        <v>15593353.545997251</v>
      </c>
      <c r="Y20" s="2">
        <f>城镇人力资本!Y20+农村人力资本!Y20</f>
        <v>16714931.707682021</v>
      </c>
      <c r="Z20" s="2">
        <f>城镇人力资本!Z20+农村人力资本!Z20</f>
        <v>17464124.943235978</v>
      </c>
      <c r="AA20" s="2">
        <f>城镇人力资本!AA20+农村人力资本!AA20</f>
        <v>16049140.981841858</v>
      </c>
      <c r="AB20" s="2">
        <f>城镇人力资本!AB20+农村人力资本!AB20</f>
        <v>15333894.13698028</v>
      </c>
      <c r="AC20" s="2">
        <f>城镇人力资本!AC20+农村人力资本!AC20</f>
        <v>15615114.421421628</v>
      </c>
      <c r="AD20" s="2">
        <f>城镇人力资本!AD20+农村人力资本!AD20</f>
        <v>16574616.326285969</v>
      </c>
      <c r="AE20" s="2">
        <f>城镇人力资本!AE20+农村人力资本!AE20</f>
        <v>19054842.735356871</v>
      </c>
      <c r="AF20" s="2">
        <f>城镇人力资本!AF20+农村人力资本!AF20</f>
        <v>18466313.647994619</v>
      </c>
      <c r="AG20" s="2">
        <f>城镇人力资本!AG20+农村人力资本!AG20</f>
        <v>18871040.388797738</v>
      </c>
      <c r="AH20" s="2">
        <f>城镇人力资本!AH20+农村人力资本!AH20</f>
        <v>20070500.793120138</v>
      </c>
      <c r="AI20" s="2">
        <f>城镇人力资本!AI20+农村人力资本!AI20</f>
        <v>21819137.362658858</v>
      </c>
      <c r="AJ20" s="9">
        <f>城镇人力资本!AJ20+农村人力资本!AJ20</f>
        <v>20972809.938826822</v>
      </c>
      <c r="AK20" s="9">
        <f>城镇人力资本!AK20+农村人力资本!AK20</f>
        <v>17232786.80512799</v>
      </c>
      <c r="AL20" s="2">
        <f>城镇人力资本!AL20+农村人力资本!AL20</f>
        <v>18660416.157060679</v>
      </c>
      <c r="AN20">
        <f t="shared" si="0"/>
        <v>2.0286535242603887</v>
      </c>
      <c r="AO20">
        <f t="shared" si="1"/>
        <v>1</v>
      </c>
      <c r="AQ20">
        <v>17232786.80512799</v>
      </c>
    </row>
    <row r="21" spans="1:43" x14ac:dyDescent="0.2">
      <c r="A21" s="1" t="s">
        <v>18</v>
      </c>
      <c r="B21" s="2">
        <f>城镇人力资本!B21+农村人力资本!B21</f>
        <v>7066554.4073956609</v>
      </c>
      <c r="C21" s="2">
        <f>城镇人力资本!C21+农村人力资本!C21</f>
        <v>7377991.5855375398</v>
      </c>
      <c r="D21" s="2">
        <f>城镇人力资本!D21+农村人力资本!D21</f>
        <v>7371126.6433605794</v>
      </c>
      <c r="E21" s="2">
        <f>城镇人力资本!E21+农村人力资本!E21</f>
        <v>8686974.0197254997</v>
      </c>
      <c r="F21" s="2">
        <f>城镇人力资本!F21+农村人力资本!F21</f>
        <v>10048238.21580676</v>
      </c>
      <c r="G21" s="2">
        <f>城镇人力资本!G21+农村人力资本!G21</f>
        <v>10805439.109866099</v>
      </c>
      <c r="H21" s="2">
        <f>城镇人力资本!H21+农村人力资本!H21</f>
        <v>10392727.073644901</v>
      </c>
      <c r="I21" s="2">
        <f>城镇人力资本!I21+农村人力资本!I21</f>
        <v>12127969.193235639</v>
      </c>
      <c r="J21" s="2">
        <f>城镇人力资本!J21+农村人力资本!J21</f>
        <v>13119294.336727761</v>
      </c>
      <c r="K21" s="2">
        <f>城镇人力资本!K21+农村人力资本!K21</f>
        <v>12919205.941824831</v>
      </c>
      <c r="L21" s="2">
        <f>城镇人力资本!L21+农村人力资本!L21</f>
        <v>13489256.881398279</v>
      </c>
      <c r="M21" s="2">
        <f>城镇人力资本!M21+农村人力资本!M21</f>
        <v>15143987.165012501</v>
      </c>
      <c r="N21" s="2">
        <f>城镇人力资本!N21+农村人力资本!N21</f>
        <v>16858939.084922098</v>
      </c>
      <c r="O21" s="2">
        <f>城镇人力资本!O21+农村人力资本!O21</f>
        <v>17450759.471270151</v>
      </c>
      <c r="P21" s="2">
        <f>城镇人力资本!P21+农村人力资本!P21</f>
        <v>20512904.074670408</v>
      </c>
      <c r="Q21" s="2">
        <f>城镇人力资本!Q21+农村人力资本!Q21</f>
        <v>20261989.991504371</v>
      </c>
      <c r="R21" s="2">
        <f>城镇人力资本!R21+农村人力资本!R21</f>
        <v>19521319.170169242</v>
      </c>
      <c r="S21" s="2">
        <f>城镇人力资本!S21+农村人力资本!S21</f>
        <v>19899687.852284022</v>
      </c>
      <c r="T21" s="2">
        <f>城镇人力资本!T21+农村人力资本!T21</f>
        <v>21988466.200297222</v>
      </c>
      <c r="U21" s="2">
        <f>城镇人力资本!U21+农村人力资本!U21</f>
        <v>21358091.583101422</v>
      </c>
      <c r="V21" s="2">
        <f>城镇人力资本!V21+农村人力资本!V21</f>
        <v>24829024.231460582</v>
      </c>
      <c r="W21" s="2">
        <f>城镇人力资本!W21+农村人力资本!W21</f>
        <v>26685568.62616799</v>
      </c>
      <c r="X21" s="2">
        <f>城镇人力资本!X21+农村人力资本!X21</f>
        <v>26672975.704035509</v>
      </c>
      <c r="Y21" s="2">
        <f>城镇人力资本!Y21+农村人力资本!Y21</f>
        <v>29209032.510199551</v>
      </c>
      <c r="Z21" s="2">
        <f>城镇人力资本!Z21+农村人力资本!Z21</f>
        <v>31565656.020493243</v>
      </c>
      <c r="AA21" s="2">
        <f>城镇人力资本!AA21+农村人力资本!AA21</f>
        <v>29659486.063450191</v>
      </c>
      <c r="AB21" s="2">
        <f>城镇人力资本!AB21+农村人力资本!AB21</f>
        <v>28804430.676778831</v>
      </c>
      <c r="AC21" s="2">
        <f>城镇人力资本!AC21+农村人力资本!AC21</f>
        <v>28783564.942283042</v>
      </c>
      <c r="AD21" s="2">
        <f>城镇人力资本!AD21+农村人力资本!AD21</f>
        <v>30460283.790908761</v>
      </c>
      <c r="AE21" s="2">
        <f>城镇人力资本!AE21+农村人力资本!AE21</f>
        <v>33572272.557311594</v>
      </c>
      <c r="AF21" s="2">
        <f>城镇人力资本!AF21+农村人力资本!AF21</f>
        <v>32310962.227307931</v>
      </c>
      <c r="AG21" s="2">
        <f>城镇人力资本!AG21+农村人力资本!AG21</f>
        <v>33217609.202651981</v>
      </c>
      <c r="AH21" s="2">
        <f>城镇人力资本!AH21+农村人力资本!AH21</f>
        <v>35561258.773846895</v>
      </c>
      <c r="AI21" s="2">
        <f>城镇人力资本!AI21+农村人力资本!AI21</f>
        <v>38414088.059281461</v>
      </c>
      <c r="AJ21" s="9">
        <f>城镇人力资本!AJ21+农村人力资本!AJ21</f>
        <v>37345948.457463965</v>
      </c>
      <c r="AK21" s="9">
        <f>城镇人力资本!AK21+农村人力资本!AK21</f>
        <v>37111918.201192968</v>
      </c>
      <c r="AL21" s="2">
        <f>城镇人力资本!AL21+农村人力资本!AL21</f>
        <v>41972292.88547311</v>
      </c>
      <c r="AN21">
        <f t="shared" si="0"/>
        <v>4.2848879813871843</v>
      </c>
      <c r="AO21">
        <f t="shared" si="1"/>
        <v>1</v>
      </c>
      <c r="AQ21">
        <v>37111918.201192968</v>
      </c>
    </row>
    <row r="22" spans="1:43" x14ac:dyDescent="0.2">
      <c r="A22" s="1" t="s">
        <v>19</v>
      </c>
      <c r="B22" s="2">
        <f>城镇人力资本!B22+农村人力资本!B22</f>
        <v>4270707.2972391564</v>
      </c>
      <c r="C22" s="2">
        <f>城镇人力资本!C22+农村人力资本!C22</f>
        <v>4391428.7643661387</v>
      </c>
      <c r="D22" s="2">
        <f>城镇人力资本!D22+农村人力资本!D22</f>
        <v>4235257.5058695599</v>
      </c>
      <c r="E22" s="2">
        <f>城镇人力资本!E22+农村人力资本!E22</f>
        <v>5261423.3228255901</v>
      </c>
      <c r="F22" s="2">
        <f>城镇人力资本!F22+农村人力资本!F22</f>
        <v>6026926.2042777203</v>
      </c>
      <c r="G22" s="2">
        <f>城镇人力资本!G22+农村人力资本!G22</f>
        <v>6500695.4329538802</v>
      </c>
      <c r="H22" s="2">
        <f>城镇人力资本!H22+农村人力资本!H22</f>
        <v>6066618.1948289294</v>
      </c>
      <c r="I22" s="2">
        <f>城镇人力资本!I22+农村人力资本!I22</f>
        <v>6790045.3153619403</v>
      </c>
      <c r="J22" s="2">
        <f>城镇人力资本!J22+农村人力资本!J22</f>
        <v>7172736.2516943403</v>
      </c>
      <c r="K22" s="2">
        <f>城镇人力资本!K22+农村人力资本!K22</f>
        <v>7164343.4393084897</v>
      </c>
      <c r="L22" s="2">
        <f>城镇人力资本!L22+农村人力资本!L22</f>
        <v>7311906.6579702403</v>
      </c>
      <c r="M22" s="2">
        <f>城镇人力资本!M22+农村人力资本!M22</f>
        <v>7680789.19803013</v>
      </c>
      <c r="N22" s="2">
        <f>城镇人力资本!N22+农村人力资本!N22</f>
        <v>8036273.4666710403</v>
      </c>
      <c r="O22" s="2">
        <f>城镇人力资本!O22+农村人力资本!O22</f>
        <v>8201708.0143856294</v>
      </c>
      <c r="P22" s="2">
        <f>城镇人力资本!P22+农村人力资本!P22</f>
        <v>9096553.6430007406</v>
      </c>
      <c r="Q22" s="2">
        <f>城镇人力资本!Q22+农村人力资本!Q22</f>
        <v>9002034.5659179296</v>
      </c>
      <c r="R22" s="2">
        <f>城镇人力资本!R22+农村人力资本!R22</f>
        <v>8936127.8226910401</v>
      </c>
      <c r="S22" s="2">
        <f>城镇人力资本!S22+农村人力资本!S22</f>
        <v>8961141.7928898204</v>
      </c>
      <c r="T22" s="2">
        <f>城镇人力资本!T22+农村人力资本!T22</f>
        <v>9854550.3250165097</v>
      </c>
      <c r="U22" s="2">
        <f>城镇人力资本!U22+农村人力资本!U22</f>
        <v>9489127.6417548992</v>
      </c>
      <c r="V22" s="2">
        <f>城镇人力资本!V22+农村人力资本!V22</f>
        <v>10157982.507498391</v>
      </c>
      <c r="W22" s="2">
        <f>城镇人力资本!W22+农村人力资本!W22</f>
        <v>10717273.83292301</v>
      </c>
      <c r="X22" s="2">
        <f>城镇人力资本!X22+农村人力资本!X22</f>
        <v>9972003.6975179594</v>
      </c>
      <c r="Y22" s="2">
        <f>城镇人力资本!Y22+农村人力资本!Y22</f>
        <v>10746843.852191471</v>
      </c>
      <c r="Z22" s="2">
        <f>城镇人力资本!Z22+农村人力资本!Z22</f>
        <v>11371240.27305737</v>
      </c>
      <c r="AA22" s="2">
        <f>城镇人力资本!AA22+农村人力资本!AA22</f>
        <v>10325288.655235901</v>
      </c>
      <c r="AB22" s="2">
        <f>城镇人力资本!AB22+农村人力资本!AB22</f>
        <v>9987530.8427300807</v>
      </c>
      <c r="AC22" s="2">
        <f>城镇人力资本!AC22+农村人力资本!AC22</f>
        <v>10105670.358971409</v>
      </c>
      <c r="AD22" s="2">
        <f>城镇人力资本!AD22+农村人力资本!AD22</f>
        <v>10799489.82947881</v>
      </c>
      <c r="AE22" s="2">
        <f>城镇人力资本!AE22+农村人力资本!AE22</f>
        <v>12318561.518798569</v>
      </c>
      <c r="AF22" s="2">
        <f>城镇人力资本!AF22+农村人力资本!AF22</f>
        <v>11791048.638000479</v>
      </c>
      <c r="AG22" s="2">
        <f>城镇人力资本!AG22+农村人力资本!AG22</f>
        <v>12241786.71430077</v>
      </c>
      <c r="AH22" s="2">
        <f>城镇人力资本!AH22+农村人力资本!AH22</f>
        <v>13219239.05380646</v>
      </c>
      <c r="AI22" s="2">
        <f>城镇人力资本!AI22+农村人力资本!AI22</f>
        <v>14595483.764445748</v>
      </c>
      <c r="AJ22" s="9">
        <f>城镇人力资本!AJ22+农村人力资本!AJ22</f>
        <v>13965424.10351648</v>
      </c>
      <c r="AK22" s="9">
        <f>城镇人力资本!AK22+农村人力资本!AK22</f>
        <v>12745355.70555553</v>
      </c>
      <c r="AL22" s="2">
        <f>城镇人力资本!AL22+农村人力资本!AL22</f>
        <v>13420584.62453058</v>
      </c>
      <c r="AN22">
        <f t="shared" si="0"/>
        <v>2.2700494628944892</v>
      </c>
      <c r="AO22">
        <f t="shared" si="1"/>
        <v>1</v>
      </c>
      <c r="AQ22">
        <v>12745355.70555553</v>
      </c>
    </row>
    <row r="23" spans="1:43" x14ac:dyDescent="0.2">
      <c r="A23" s="1" t="s">
        <v>20</v>
      </c>
      <c r="B23" s="2">
        <f>城镇人力资本!B23+农村人力资本!B23</f>
        <v>680090.13963339594</v>
      </c>
      <c r="C23" s="2">
        <f>城镇人力资本!C23+农村人力资本!C23</f>
        <v>724637.24160606798</v>
      </c>
      <c r="D23" s="2">
        <f>城镇人力资本!D23+农村人力资本!D23</f>
        <v>730023.119709488</v>
      </c>
      <c r="E23" s="2">
        <f>城镇人力资本!E23+农村人力资本!E23</f>
        <v>871969.13090278697</v>
      </c>
      <c r="F23" s="2">
        <f>城镇人力资本!F23+农村人力资本!F23</f>
        <v>999015.85643809801</v>
      </c>
      <c r="G23" s="2">
        <f>城镇人力资本!G23+农村人力资本!G23</f>
        <v>1062347.4595081119</v>
      </c>
      <c r="H23" s="2">
        <f>城镇人力资本!H23+农村人力资本!H23</f>
        <v>1018267.11693715</v>
      </c>
      <c r="I23" s="2">
        <f>城镇人力资本!I23+农村人力资本!I23</f>
        <v>1190364.789905519</v>
      </c>
      <c r="J23" s="2">
        <f>城镇人力资本!J23+农村人力资本!J23</f>
        <v>1290272.5669207089</v>
      </c>
      <c r="K23" s="2">
        <f>城镇人力资本!K23+农村人力资本!K23</f>
        <v>1279021.7289774029</v>
      </c>
      <c r="L23" s="2">
        <f>城镇人力资本!L23+农村人力资本!L23</f>
        <v>1273820.5214205291</v>
      </c>
      <c r="M23" s="2">
        <f>城镇人力资本!M23+农村人力资本!M23</f>
        <v>1353736.68830316</v>
      </c>
      <c r="N23" s="2">
        <f>城镇人力资本!N23+农村人力资本!N23</f>
        <v>1409676.1282231212</v>
      </c>
      <c r="O23" s="2">
        <f>城镇人力资本!O23+农村人力资本!O23</f>
        <v>1432289.9464842458</v>
      </c>
      <c r="P23" s="2">
        <f>城镇人力资本!P23+农村人力资本!P23</f>
        <v>1600480.1680817059</v>
      </c>
      <c r="Q23" s="2">
        <f>城镇人力资本!Q23+农村人力资本!Q23</f>
        <v>1590949.2880081092</v>
      </c>
      <c r="R23" s="2">
        <f>城镇人力资本!R23+农村人力资本!R23</f>
        <v>1577686.943556109</v>
      </c>
      <c r="S23" s="2">
        <f>城镇人力资本!S23+农村人力资本!S23</f>
        <v>1642139.340230098</v>
      </c>
      <c r="T23" s="2">
        <f>城镇人力资本!T23+农村人力资本!T23</f>
        <v>1823708.6174690789</v>
      </c>
      <c r="U23" s="2">
        <f>城镇人力资本!U23+农村人力资本!U23</f>
        <v>1772821.1886188611</v>
      </c>
      <c r="V23" s="2">
        <f>城镇人力资本!V23+农村人力资本!V23</f>
        <v>1988367.0556237921</v>
      </c>
      <c r="W23" s="2">
        <f>城镇人力资本!W23+农村人力资本!W23</f>
        <v>2082833.5752174831</v>
      </c>
      <c r="X23" s="2">
        <f>城镇人力资本!X23+农村人力资本!X23</f>
        <v>2031316.5622424269</v>
      </c>
      <c r="Y23" s="2">
        <f>城镇人力资本!Y23+农村人力资本!Y23</f>
        <v>2227302.0662889262</v>
      </c>
      <c r="Z23" s="2">
        <f>城镇人力资本!Z23+农村人力资本!Z23</f>
        <v>2384425.369999412</v>
      </c>
      <c r="AA23" s="2">
        <f>城镇人力资本!AA23+农村人力资本!AA23</f>
        <v>2210922.8498437242</v>
      </c>
      <c r="AB23" s="2">
        <f>城镇人力资本!AB23+农村人力资本!AB23</f>
        <v>2130960.507789887</v>
      </c>
      <c r="AC23" s="2">
        <f>城镇人力资本!AC23+农村人力资本!AC23</f>
        <v>2164302.9147958732</v>
      </c>
      <c r="AD23" s="2">
        <f>城镇人力资本!AD23+农村人力资本!AD23</f>
        <v>2308371.441741765</v>
      </c>
      <c r="AE23" s="2">
        <f>城镇人力资本!AE23+农村人力资本!AE23</f>
        <v>2619965.7275848682</v>
      </c>
      <c r="AF23" s="2">
        <f>城镇人力资本!AF23+农村人力资本!AF23</f>
        <v>2511364.6930694361</v>
      </c>
      <c r="AG23" s="2">
        <f>城镇人力资本!AG23+农村人力资本!AG23</f>
        <v>2587743.0298829819</v>
      </c>
      <c r="AH23" s="2">
        <f>城镇人力资本!AH23+农村人力资本!AH23</f>
        <v>2770659.7282490367</v>
      </c>
      <c r="AI23" s="2">
        <f>城镇人力资本!AI23+农村人力资本!AI23</f>
        <v>2996114.2238853481</v>
      </c>
      <c r="AJ23" s="9">
        <f>城镇人力资本!AJ23+农村人力资本!AJ23</f>
        <v>2904382.307681005</v>
      </c>
      <c r="AK23" s="9">
        <f>城镇人力资本!AK23+农村人力资本!AK23</f>
        <v>2798334.9686678248</v>
      </c>
      <c r="AL23" s="2">
        <f>城镇人力资本!AL23+农村人力资本!AL23</f>
        <v>2907732.431951405</v>
      </c>
      <c r="AN23">
        <f t="shared" si="0"/>
        <v>3.2705843511370687</v>
      </c>
      <c r="AO23">
        <f t="shared" si="1"/>
        <v>0</v>
      </c>
      <c r="AQ23">
        <v>2798334.9686678248</v>
      </c>
    </row>
    <row r="24" spans="1:43" x14ac:dyDescent="0.2">
      <c r="A24" s="1" t="s">
        <v>21</v>
      </c>
      <c r="B24" s="2">
        <f>城镇人力资本!B24+农村人力资本!B24</f>
        <v>3003096.3071563961</v>
      </c>
      <c r="C24" s="2">
        <f>城镇人力资本!C24+农村人力资本!C24</f>
        <v>3143242.0209334427</v>
      </c>
      <c r="D24" s="2">
        <f>城镇人力资本!D24+农村人力资本!D24</f>
        <v>3002773.3952916269</v>
      </c>
      <c r="E24" s="2">
        <f>城镇人力资本!E24+农村人力资本!E24</f>
        <v>3679149.6967925401</v>
      </c>
      <c r="F24" s="2">
        <f>城镇人力资本!F24+农村人力资本!F24</f>
        <v>4283599.0547096804</v>
      </c>
      <c r="G24" s="2">
        <f>城镇人力资本!G24+农村人力资本!G24</f>
        <v>4652467.5718262</v>
      </c>
      <c r="H24" s="2">
        <f>城镇人力资本!H24+农村人力资本!H24</f>
        <v>4399631.2697068695</v>
      </c>
      <c r="I24" s="2">
        <f>城镇人力资本!I24+农村人力资本!I24</f>
        <v>5006897.7620067801</v>
      </c>
      <c r="J24" s="2">
        <f>城镇人力资本!J24+农村人力资本!J24</f>
        <v>5323408.0684353393</v>
      </c>
      <c r="K24" s="2">
        <f>城镇人力资本!K24+农村人力资本!K24</f>
        <v>5168106.4043920599</v>
      </c>
      <c r="L24" s="2">
        <f>城镇人力资本!L24+农村人力资本!L24</f>
        <v>5165306.2185541401</v>
      </c>
      <c r="M24" s="2">
        <f>城镇人力资本!M24+农村人力资本!M24</f>
        <v>5377344.4005845003</v>
      </c>
      <c r="N24" s="2">
        <f>城镇人力资本!N24+农村人力资本!N24</f>
        <v>5607666.9903735705</v>
      </c>
      <c r="O24" s="2">
        <f>城镇人力资本!O24+农村人力资本!O24</f>
        <v>5588640.0443418194</v>
      </c>
      <c r="P24" s="2">
        <f>城镇人力资本!P24+农村人力资本!P24</f>
        <v>6092954.3020497505</v>
      </c>
      <c r="Q24" s="2">
        <f>城镇人力资本!Q24+农村人力资本!Q24</f>
        <v>5933161.3858415894</v>
      </c>
      <c r="R24" s="2">
        <f>城镇人力资本!R24+农村人力资本!R24</f>
        <v>5785627.8985438496</v>
      </c>
      <c r="S24" s="2">
        <f>城镇人力资本!S24+农村人力资本!S24</f>
        <v>5589433.3730363995</v>
      </c>
      <c r="T24" s="2">
        <f>城镇人力资本!T24+农村人力资本!T24</f>
        <v>5977337.7150854692</v>
      </c>
      <c r="U24" s="2">
        <f>城镇人力资本!U24+农村人力资本!U24</f>
        <v>5641578.1309563899</v>
      </c>
      <c r="V24" s="2">
        <f>城镇人力资本!V24+农村人力资本!V24</f>
        <v>6167658.2879760498</v>
      </c>
      <c r="W24" s="2">
        <f>城镇人力资本!W24+农村人力资本!W24</f>
        <v>6751487.2618201906</v>
      </c>
      <c r="X24" s="2">
        <f>城镇人力资本!X24+农村人力资本!X24</f>
        <v>6424046.5578817101</v>
      </c>
      <c r="Y24" s="2">
        <f>城镇人力资本!Y24+农村人力资本!Y24</f>
        <v>6893514.2067908403</v>
      </c>
      <c r="Z24" s="2">
        <f>城镇人力资本!Z24+农村人力资本!Z24</f>
        <v>7322497.4425206501</v>
      </c>
      <c r="AA24" s="2">
        <f>城镇人力资本!AA24+农村人力资本!AA24</f>
        <v>6945540.2648090404</v>
      </c>
      <c r="AB24" s="2">
        <f>城镇人力资本!AB24+农村人力资本!AB24</f>
        <v>6898175.4708055397</v>
      </c>
      <c r="AC24" s="2">
        <f>城镇人力资本!AC24+农村人力资本!AC24</f>
        <v>6975510.1824890906</v>
      </c>
      <c r="AD24" s="2">
        <f>城镇人力资本!AD24+农村人力资本!AD24</f>
        <v>7396491.2008754592</v>
      </c>
      <c r="AE24" s="2">
        <f>城镇人力资本!AE24+农村人力资本!AE24</f>
        <v>8199626.6255948097</v>
      </c>
      <c r="AF24" s="2">
        <f>城镇人力资本!AF24+农村人力资本!AF24</f>
        <v>7972388.6185750198</v>
      </c>
      <c r="AG24" s="2">
        <f>城镇人力资本!AG24+农村人力资本!AG24</f>
        <v>8210055.2447738098</v>
      </c>
      <c r="AH24" s="2">
        <f>城镇人力资本!AH24+农村人力资本!AH24</f>
        <v>8747753.231243141</v>
      </c>
      <c r="AI24" s="2">
        <f>城镇人力资本!AI24+农村人力资本!AI24</f>
        <v>9437917.096688129</v>
      </c>
      <c r="AJ24" s="9">
        <f>城镇人力资本!AJ24+农村人力资本!AJ24</f>
        <v>9184037.3651847094</v>
      </c>
      <c r="AK24" s="9">
        <f>城镇人力资本!AK24+农村人力资本!AK24</f>
        <v>8291027.8603285803</v>
      </c>
      <c r="AL24" s="2">
        <f>城镇人力资本!AL24+农村人力资本!AL24</f>
        <v>9131222.1222160403</v>
      </c>
      <c r="AN24">
        <f t="shared" si="0"/>
        <v>2.0581894237953988</v>
      </c>
      <c r="AO24">
        <f t="shared" si="1"/>
        <v>0</v>
      </c>
      <c r="AQ24">
        <v>8291027.8603285803</v>
      </c>
    </row>
    <row r="25" spans="1:43" x14ac:dyDescent="0.2">
      <c r="A25" s="1" t="s">
        <v>22</v>
      </c>
      <c r="B25" s="2">
        <f>城镇人力资本!B25+农村人力资本!B25</f>
        <v>8001585.0582409007</v>
      </c>
      <c r="C25" s="2">
        <f>城镇人力资本!C25+农村人力资本!C25</f>
        <v>8369853.3518365305</v>
      </c>
      <c r="D25" s="2">
        <f>城镇人力资本!D25+农村人力资本!D25</f>
        <v>8106634.7967152204</v>
      </c>
      <c r="E25" s="2">
        <f>城镇人力资本!E25+农村人力资本!E25</f>
        <v>10172756.391904671</v>
      </c>
      <c r="F25" s="2">
        <f>城镇人力资本!F25+农村人力资本!F25</f>
        <v>11785977.50897366</v>
      </c>
      <c r="G25" s="2">
        <f>城镇人力资本!G25+农村人力资本!G25</f>
        <v>12903365.06026585</v>
      </c>
      <c r="H25" s="2">
        <f>城镇人力资本!H25+农村人力资本!H25</f>
        <v>12112090.70287136</v>
      </c>
      <c r="I25" s="2">
        <f>城镇人力资本!I25+农村人力资本!I25</f>
        <v>13553546.60521915</v>
      </c>
      <c r="J25" s="2">
        <f>城镇人力资本!J25+农村人力资本!J25</f>
        <v>14188110.155150861</v>
      </c>
      <c r="K25" s="2">
        <f>城镇人力资本!K25+农村人力资本!K25</f>
        <v>13758558.866267301</v>
      </c>
      <c r="L25" s="2">
        <f>城镇人力资本!L25+农村人力资本!L25</f>
        <v>13729395.368597869</v>
      </c>
      <c r="M25" s="2">
        <f>城镇人力资本!M25+农村人力资本!M25</f>
        <v>14160305.21591622</v>
      </c>
      <c r="N25" s="2">
        <f>城镇人力资本!N25+农村人力资本!N25</f>
        <v>14559598.888486151</v>
      </c>
      <c r="O25" s="2">
        <f>城镇人力资本!O25+农村人力资本!O25</f>
        <v>14427635.543811612</v>
      </c>
      <c r="P25" s="2">
        <f>城镇人力资本!P25+农村人力资本!P25</f>
        <v>15562573.82429699</v>
      </c>
      <c r="Q25" s="2">
        <f>城镇人力资本!Q25+农村人力资本!Q25</f>
        <v>15010378.7666837</v>
      </c>
      <c r="R25" s="2">
        <f>城镇人力资本!R25+农村人力资本!R25</f>
        <v>14678649.610793799</v>
      </c>
      <c r="S25" s="2">
        <f>城镇人力资本!S25+农村人力资本!S25</f>
        <v>14161682.54195958</v>
      </c>
      <c r="T25" s="2">
        <f>城镇人力资本!T25+农村人力资本!T25</f>
        <v>15247366.376466881</v>
      </c>
      <c r="U25" s="2">
        <f>城镇人力资本!U25+农村人力资本!U25</f>
        <v>14540993.413336489</v>
      </c>
      <c r="V25" s="2">
        <f>城镇人力资本!V25+农村人力资本!V25</f>
        <v>15696781.198217221</v>
      </c>
      <c r="W25" s="2">
        <f>城镇人力资本!W25+农村人力资本!W25</f>
        <v>17463526.824329291</v>
      </c>
      <c r="X25" s="2">
        <f>城镇人力资本!X25+农村人力资本!X25</f>
        <v>16420432.2044954</v>
      </c>
      <c r="Y25" s="2">
        <f>城镇人力资本!Y25+农村人力资本!Y25</f>
        <v>17859550.89248598</v>
      </c>
      <c r="Z25" s="2">
        <f>城镇人力资本!Z25+农村人力资本!Z25</f>
        <v>19254623.90639608</v>
      </c>
      <c r="AA25" s="2">
        <f>城镇人力资本!AA25+农村人力资本!AA25</f>
        <v>17667628.359362248</v>
      </c>
      <c r="AB25" s="2">
        <f>城镇人力资本!AB25+农村人力资本!AB25</f>
        <v>17253409.15801305</v>
      </c>
      <c r="AC25" s="2">
        <f>城镇人力资本!AC25+农村人力资本!AC25</f>
        <v>17497900.759474311</v>
      </c>
      <c r="AD25" s="2">
        <f>城镇人力资本!AD25+农村人力资本!AD25</f>
        <v>18643608.003367811</v>
      </c>
      <c r="AE25" s="2">
        <f>城镇人力资本!AE25+农村人力资本!AE25</f>
        <v>21103301.634119149</v>
      </c>
      <c r="AF25" s="2">
        <f>城镇人力资本!AF25+农村人力资本!AF25</f>
        <v>20476428.28774317</v>
      </c>
      <c r="AG25" s="2">
        <f>城镇人力资本!AG25+农村人力资本!AG25</f>
        <v>21022177.196235068</v>
      </c>
      <c r="AH25" s="2">
        <f>城镇人力资本!AH25+农村人力资本!AH25</f>
        <v>22371095.540502362</v>
      </c>
      <c r="AI25" s="2">
        <f>城镇人力资本!AI25+农村人力资本!AI25</f>
        <v>24243132.699627608</v>
      </c>
      <c r="AJ25" s="9">
        <f>城镇人力资本!AJ25+农村人力资本!AJ25</f>
        <v>23421416.531126738</v>
      </c>
      <c r="AK25" s="9">
        <f>城镇人力资本!AK25+农村人力资本!AK25</f>
        <v>20910355.9109025</v>
      </c>
      <c r="AL25" s="2">
        <f>城镇人力资本!AL25+农村人力资本!AL25</f>
        <v>22209140.582706869</v>
      </c>
      <c r="AN25">
        <f t="shared" si="0"/>
        <v>1.9270971139655411</v>
      </c>
      <c r="AO25">
        <f t="shared" si="1"/>
        <v>1</v>
      </c>
      <c r="AQ25">
        <v>20910355.9109025</v>
      </c>
    </row>
    <row r="26" spans="1:43" x14ac:dyDescent="0.2">
      <c r="A26" s="1" t="s">
        <v>23</v>
      </c>
      <c r="B26" s="2">
        <f>城镇人力资本!B26+农村人力资本!B26</f>
        <v>2023323.400063345</v>
      </c>
      <c r="C26" s="2">
        <f>城镇人力资本!C26+农村人力资本!C26</f>
        <v>2145382.4249585518</v>
      </c>
      <c r="D26" s="2">
        <f>城镇人力资本!D26+农村人力资本!D26</f>
        <v>2074574.3093956141</v>
      </c>
      <c r="E26" s="2">
        <f>城镇人力资本!E26+农村人力资本!E26</f>
        <v>2512092.4146706113</v>
      </c>
      <c r="F26" s="2">
        <f>城镇人力资本!F26+农村人力资本!F26</f>
        <v>2942387.0271209772</v>
      </c>
      <c r="G26" s="2">
        <f>城镇人力资本!G26+农村人力资本!G26</f>
        <v>3276240.2819721801</v>
      </c>
      <c r="H26" s="2">
        <f>城镇人力资本!H26+农村人力资本!H26</f>
        <v>3200079.6630144799</v>
      </c>
      <c r="I26" s="2">
        <f>城镇人力资本!I26+农村人力资本!I26</f>
        <v>3792678.5891476702</v>
      </c>
      <c r="J26" s="2">
        <f>城镇人力资本!J26+农村人力资本!J26</f>
        <v>4223053.56703093</v>
      </c>
      <c r="K26" s="2">
        <f>城镇人力资本!K26+农村人力资本!K26</f>
        <v>4304953.27494229</v>
      </c>
      <c r="L26" s="2">
        <f>城镇人力资本!L26+农村人力资本!L26</f>
        <v>4232673.0559717305</v>
      </c>
      <c r="M26" s="2">
        <f>城镇人力资本!M26+农村人力资本!M26</f>
        <v>4339614.6236363798</v>
      </c>
      <c r="N26" s="2">
        <f>城镇人力资本!N26+农村人力资本!N26</f>
        <v>4488204.7892095204</v>
      </c>
      <c r="O26" s="2">
        <f>城镇人力资本!O26+农村人力资本!O26</f>
        <v>4494841.6443261001</v>
      </c>
      <c r="P26" s="2">
        <f>城镇人力资本!P26+农村人力资本!P26</f>
        <v>4842055.5314430203</v>
      </c>
      <c r="Q26" s="2">
        <f>城镇人力资本!Q26+农村人力资本!Q26</f>
        <v>4914947.21391863</v>
      </c>
      <c r="R26" s="2">
        <f>城镇人力资本!R26+农村人力资本!R26</f>
        <v>5028771.8817676194</v>
      </c>
      <c r="S26" s="2">
        <f>城镇人力资本!S26+农村人力资本!S26</f>
        <v>5016700.7371083898</v>
      </c>
      <c r="T26" s="2">
        <f>城镇人力资本!T26+农村人力资本!T26</f>
        <v>5695539.35506781</v>
      </c>
      <c r="U26" s="2">
        <f>城镇人力资本!U26+农村人力资本!U26</f>
        <v>5674680.7926936802</v>
      </c>
      <c r="V26" s="2">
        <f>城镇人力资本!V26+农村人力资本!V26</f>
        <v>5944966.4620004799</v>
      </c>
      <c r="W26" s="2">
        <f>城镇人力资本!W26+农村人力资本!W26</f>
        <v>6613835.9267130196</v>
      </c>
      <c r="X26" s="2">
        <f>城镇人力资本!X26+农村人力资本!X26</f>
        <v>6022475.6476357803</v>
      </c>
      <c r="Y26" s="2">
        <f>城镇人力资本!Y26+农村人力资本!Y26</f>
        <v>6494457.5605472103</v>
      </c>
      <c r="Z26" s="2">
        <f>城镇人力资本!Z26+农村人力资本!Z26</f>
        <v>6860446.7035577409</v>
      </c>
      <c r="AA26" s="2">
        <f>城镇人力资本!AA26+农村人力资本!AA26</f>
        <v>6277049.2618249096</v>
      </c>
      <c r="AB26" s="2">
        <f>城镇人力资本!AB26+农村人力资本!AB26</f>
        <v>6246414.1190578695</v>
      </c>
      <c r="AC26" s="2">
        <f>城镇人力资本!AC26+农村人力资本!AC26</f>
        <v>6460539.8857278898</v>
      </c>
      <c r="AD26" s="2">
        <f>城镇人力资本!AD26+农村人力资本!AD26</f>
        <v>7027902.0814728793</v>
      </c>
      <c r="AE26" s="2">
        <f>城镇人力资本!AE26+农村人力资本!AE26</f>
        <v>8142235.1996541992</v>
      </c>
      <c r="AF26" s="2">
        <f>城镇人力资本!AF26+农村人力资本!AF26</f>
        <v>7984562.9963723794</v>
      </c>
      <c r="AG26" s="2">
        <f>城镇人力资本!AG26+农村人力资本!AG26</f>
        <v>8310153.4293427598</v>
      </c>
      <c r="AH26" s="2">
        <f>城镇人力资本!AH26+农村人力资本!AH26</f>
        <v>8898128.6563359201</v>
      </c>
      <c r="AI26" s="2">
        <f>城镇人力资本!AI26+农村人力资本!AI26</f>
        <v>9605659.0858985595</v>
      </c>
      <c r="AJ26" s="9">
        <f>城镇人力资本!AJ26+农村人力资本!AJ26</f>
        <v>9283570.5032620393</v>
      </c>
      <c r="AK26" s="9">
        <f>城镇人力资本!AK26+农村人力资本!AK26</f>
        <v>8874818.38322974</v>
      </c>
      <c r="AL26" s="2">
        <f>城镇人力资本!AL26+农村人力资本!AL26</f>
        <v>9354359.6662911102</v>
      </c>
      <c r="AN26">
        <f t="shared" si="0"/>
        <v>3.5882781284353231</v>
      </c>
      <c r="AO26">
        <f t="shared" si="1"/>
        <v>0</v>
      </c>
      <c r="AQ26">
        <v>8874818.38322974</v>
      </c>
    </row>
    <row r="27" spans="1:43" x14ac:dyDescent="0.2">
      <c r="A27" s="1" t="s">
        <v>24</v>
      </c>
      <c r="B27" s="2">
        <f>城镇人力资本!B27+农村人力资本!B27</f>
        <v>2161032.4214372332</v>
      </c>
      <c r="C27" s="2">
        <f>城镇人力资本!C27+农村人力资本!C27</f>
        <v>2297961.1908969362</v>
      </c>
      <c r="D27" s="2">
        <f>城镇人力资本!D27+农村人力资本!D27</f>
        <v>2243171.472728428</v>
      </c>
      <c r="E27" s="2">
        <f>城镇人力资本!E27+农村人力资本!E27</f>
        <v>2812646.7078707246</v>
      </c>
      <c r="F27" s="2">
        <f>城镇人力资本!F27+农村人力资本!F27</f>
        <v>3335769.7870259397</v>
      </c>
      <c r="G27" s="2">
        <f>城镇人力资本!G27+农村人力资本!G27</f>
        <v>3775832.14602943</v>
      </c>
      <c r="H27" s="2">
        <f>城镇人力资本!H27+农村人力资本!H27</f>
        <v>3694090.3065468301</v>
      </c>
      <c r="I27" s="2">
        <f>城镇人力资本!I27+农村人力资本!I27</f>
        <v>4356212.9332257202</v>
      </c>
      <c r="J27" s="2">
        <f>城镇人力资本!J27+农村人力资本!J27</f>
        <v>4879151.2789805196</v>
      </c>
      <c r="K27" s="2">
        <f>城镇人力资本!K27+农村人力资本!K27</f>
        <v>4976951.9005691204</v>
      </c>
      <c r="L27" s="2">
        <f>城镇人力资本!L27+农村人力资本!L27</f>
        <v>5100908.9769403096</v>
      </c>
      <c r="M27" s="2">
        <f>城镇人力资本!M27+农村人力资本!M27</f>
        <v>5351680.1895614797</v>
      </c>
      <c r="N27" s="2">
        <f>城镇人力资本!N27+农村人力资本!N27</f>
        <v>5725442.6651862208</v>
      </c>
      <c r="O27" s="2">
        <f>城镇人力资本!O27+农村人力资本!O27</f>
        <v>5868866.6279866202</v>
      </c>
      <c r="P27" s="2">
        <f>城镇人力资本!P27+农村人力资本!P27</f>
        <v>6420497.1214154605</v>
      </c>
      <c r="Q27" s="2">
        <f>城镇人力资本!Q27+农村人力资本!Q27</f>
        <v>6651869.8717158101</v>
      </c>
      <c r="R27" s="2">
        <f>城镇人力资本!R27+农村人力资本!R27</f>
        <v>6931063.4163103197</v>
      </c>
      <c r="S27" s="2">
        <f>城镇人力资本!S27+农村人力资本!S27</f>
        <v>6928125.2067417298</v>
      </c>
      <c r="T27" s="2">
        <f>城镇人力资本!T27+农村人力资本!T27</f>
        <v>7958928.0996589102</v>
      </c>
      <c r="U27" s="2">
        <f>城镇人力资本!U27+农村人力资本!U27</f>
        <v>8025343.5564963799</v>
      </c>
      <c r="V27" s="2">
        <f>城镇人力资本!V27+农村人力资本!V27</f>
        <v>8097074.3844671799</v>
      </c>
      <c r="W27" s="2">
        <f>城镇人力资本!W27+农村人力资本!W27</f>
        <v>9209037.1286000703</v>
      </c>
      <c r="X27" s="2">
        <f>城镇人力资本!X27+农村人力资本!X27</f>
        <v>8229843.4165706504</v>
      </c>
      <c r="Y27" s="2">
        <f>城镇人力资本!Y27+农村人力资本!Y27</f>
        <v>8916743.0319512803</v>
      </c>
      <c r="Z27" s="2">
        <f>城镇人力资本!Z27+农村人力资本!Z27</f>
        <v>9528874.0595109202</v>
      </c>
      <c r="AA27" s="2">
        <f>城镇人力资本!AA27+农村人力资本!AA27</f>
        <v>8735736.7104330696</v>
      </c>
      <c r="AB27" s="2">
        <f>城镇人力资本!AB27+农村人力资本!AB27</f>
        <v>8730030.8671544902</v>
      </c>
      <c r="AC27" s="2">
        <f>城镇人力资本!AC27+农村人力资本!AC27</f>
        <v>8875697.9363005999</v>
      </c>
      <c r="AD27" s="2">
        <f>城镇人力资本!AD27+农村人力资本!AD27</f>
        <v>9586773.1932849605</v>
      </c>
      <c r="AE27" s="2">
        <f>城镇人力资本!AE27+农村人力资本!AE27</f>
        <v>11033106.861735839</v>
      </c>
      <c r="AF27" s="2">
        <f>城镇人力资本!AF27+农村人力资本!AF27</f>
        <v>10710339.79242846</v>
      </c>
      <c r="AG27" s="2">
        <f>城镇人力资本!AG27+农村人力资本!AG27</f>
        <v>11010023.286900809</v>
      </c>
      <c r="AH27" s="2">
        <f>城镇人力资本!AH27+农村人力资本!AH27</f>
        <v>11768842.11760637</v>
      </c>
      <c r="AI27" s="2">
        <f>城镇人力资本!AI27+农村人力资本!AI27</f>
        <v>13008621.378792841</v>
      </c>
      <c r="AJ27" s="9">
        <f>城镇人力资本!AJ27+农村人力资本!AJ27</f>
        <v>12496923.685313441</v>
      </c>
      <c r="AK27" s="9">
        <f>城镇人力资本!AK27+农村人力资本!AK27</f>
        <v>11203381.891047921</v>
      </c>
      <c r="AL27" s="2">
        <f>城镇人力资本!AL27+农村人力资本!AL27</f>
        <v>11528920.364614341</v>
      </c>
      <c r="AN27">
        <f t="shared" si="0"/>
        <v>4.7828487723484212</v>
      </c>
      <c r="AO27">
        <f t="shared" si="1"/>
        <v>0</v>
      </c>
      <c r="AQ27">
        <v>11203381.891047921</v>
      </c>
    </row>
    <row r="28" spans="1:43" x14ac:dyDescent="0.2">
      <c r="A28" s="1" t="s">
        <v>25</v>
      </c>
      <c r="B28" s="2">
        <f>城镇人力资本!B28+农村人力资本!B28</f>
        <v>44247.084181780599</v>
      </c>
      <c r="C28" s="2">
        <f>城镇人力资本!C28+农村人力资本!C28</f>
        <v>48398.750665564396</v>
      </c>
      <c r="D28" s="2">
        <f>城镇人力资本!D28+农村人力资本!D28</f>
        <v>47497.414238786099</v>
      </c>
      <c r="E28" s="2">
        <f>城镇人力资本!E28+农村人力资本!E28</f>
        <v>56792.289690095902</v>
      </c>
      <c r="F28" s="2">
        <f>城镇人力资本!F28+农村人力资本!F28</f>
        <v>68837.26468237341</v>
      </c>
      <c r="G28" s="2">
        <f>城镇人力资本!G28+农村人力资本!G28</f>
        <v>72729.533385505405</v>
      </c>
      <c r="H28" s="2">
        <f>城镇人力资本!H28+农村人力资本!H28</f>
        <v>67408.769955044409</v>
      </c>
      <c r="I28" s="2">
        <f>城镇人力资本!I28+农村人力资本!I28</f>
        <v>78335.140179712005</v>
      </c>
      <c r="J28" s="2">
        <f>城镇人力资本!J28+农村人力资本!J28</f>
        <v>88291.387922728303</v>
      </c>
      <c r="K28" s="2">
        <f>城镇人力资本!K28+农村人力资本!K28</f>
        <v>84044.9825269375</v>
      </c>
      <c r="L28" s="2">
        <f>城镇人力资本!L28+农村人力资本!L28</f>
        <v>88253.684666185</v>
      </c>
      <c r="M28" s="2">
        <f>城镇人力资本!M28+农村人力资本!M28</f>
        <v>99826.871780426998</v>
      </c>
      <c r="N28" s="2">
        <f>城镇人力资本!N28+农村人力资本!N28</f>
        <v>113367.1837462524</v>
      </c>
      <c r="O28" s="2">
        <f>城镇人力资本!O28+农村人力资本!O28</f>
        <v>123051.83877644499</v>
      </c>
      <c r="P28" s="2">
        <f>城镇人力资本!P28+农村人力资本!P28</f>
        <v>145168.6752241677</v>
      </c>
      <c r="Q28" s="2">
        <f>城镇人力资本!Q28+农村人力资本!Q28</f>
        <v>160513.00439199759</v>
      </c>
      <c r="R28" s="2">
        <f>城镇人力资本!R28+农村人力资本!R28</f>
        <v>183192.90125494721</v>
      </c>
      <c r="S28" s="2">
        <f>城镇人力资本!S28+农村人力资本!S28</f>
        <v>199767.42974088679</v>
      </c>
      <c r="T28" s="2">
        <f>城镇人力资本!T28+农村人力资本!T28</f>
        <v>247927.11595977278</v>
      </c>
      <c r="U28" s="2">
        <f>城镇人力资本!U28+农村人力资本!U28</f>
        <v>276764.96458987199</v>
      </c>
      <c r="V28" s="2">
        <f>城镇人力资本!V28+农村人力资本!V28</f>
        <v>292492.38835512701</v>
      </c>
      <c r="W28" s="2">
        <f>城镇人力资本!W28+农村人力资本!W28</f>
        <v>376834.29186240601</v>
      </c>
      <c r="X28" s="2">
        <f>城镇人力资本!X28+农村人力资本!X28</f>
        <v>343532.56271622499</v>
      </c>
      <c r="Y28" s="2">
        <f>城镇人力资本!Y28+农村人力资本!Y28</f>
        <v>375427.422771969</v>
      </c>
      <c r="Z28" s="2">
        <f>城镇人力资本!Z28+农村人力资本!Z28</f>
        <v>401340.44624141802</v>
      </c>
      <c r="AA28" s="2">
        <f>城镇人力资本!AA28+农村人力资本!AA28</f>
        <v>388682.531148337</v>
      </c>
      <c r="AB28" s="2">
        <f>城镇人力资本!AB28+农村人力资本!AB28</f>
        <v>403727.15985954902</v>
      </c>
      <c r="AC28" s="2">
        <f>城镇人力资本!AC28+农村人力资本!AC28</f>
        <v>412887.63184219797</v>
      </c>
      <c r="AD28" s="2">
        <f>城镇人力资本!AD28+农村人力资本!AD28</f>
        <v>459881.05520908203</v>
      </c>
      <c r="AE28" s="2">
        <f>城镇人力资本!AE28+农村人力资本!AE28</f>
        <v>525282.65241750097</v>
      </c>
      <c r="AF28" s="2">
        <f>城镇人力资本!AF28+农村人力资本!AF28</f>
        <v>530327.35837812698</v>
      </c>
      <c r="AG28" s="2">
        <f>城镇人力资本!AG28+农村人力资本!AG28</f>
        <v>544365.17943464406</v>
      </c>
      <c r="AH28" s="2">
        <f>城镇人力资本!AH28+农村人力资本!AH28</f>
        <v>577078.11134353396</v>
      </c>
      <c r="AI28" s="2">
        <f>城镇人力资本!AI28+农村人力资本!AI28</f>
        <v>665790.226948041</v>
      </c>
      <c r="AJ28" s="9">
        <f>城镇人力资本!AJ28+农村人力资本!AJ28</f>
        <v>641798.32959318301</v>
      </c>
      <c r="AK28" s="9">
        <f>城镇人力资本!AK28+农村人力资本!AK28</f>
        <v>685520.91311150393</v>
      </c>
      <c r="AL28" s="2">
        <f>城镇人力资本!AL28+农村人力资本!AL28</f>
        <v>688599.24201525201</v>
      </c>
      <c r="AN28">
        <f t="shared" si="0"/>
        <v>13.504872839902367</v>
      </c>
      <c r="AO28">
        <f t="shared" si="1"/>
        <v>0</v>
      </c>
      <c r="AQ28">
        <v>685520.91311150393</v>
      </c>
    </row>
    <row r="29" spans="1:43" x14ac:dyDescent="0.2">
      <c r="A29" s="1" t="s">
        <v>26</v>
      </c>
      <c r="B29" s="2">
        <f>城镇人力资本!B29+农村人力资本!B29</f>
        <v>3320969.6586642722</v>
      </c>
      <c r="C29" s="2">
        <f>城镇人力资本!C29+农村人力资本!C29</f>
        <v>3440562.2588516679</v>
      </c>
      <c r="D29" s="2">
        <f>城镇人力资本!D29+农村人力资本!D29</f>
        <v>3627116.96451749</v>
      </c>
      <c r="E29" s="2">
        <f>城镇人力资本!E29+农村人力资本!E29</f>
        <v>4366624.13407706</v>
      </c>
      <c r="F29" s="2">
        <f>城镇人力资本!F29+农村人力资本!F29</f>
        <v>5099687.9891507505</v>
      </c>
      <c r="G29" s="2">
        <f>城镇人力资本!G29+农村人力资本!G29</f>
        <v>5353187.0116928294</v>
      </c>
      <c r="H29" s="2">
        <f>城镇人力资本!H29+农村人力资本!H29</f>
        <v>5083707.9147337098</v>
      </c>
      <c r="I29" s="2">
        <f>城镇人力资本!I29+农村人力资本!I29</f>
        <v>5833249.0446425797</v>
      </c>
      <c r="J29" s="2">
        <f>城镇人力资本!J29+农村人力资本!J29</f>
        <v>6199497.3058688203</v>
      </c>
      <c r="K29" s="2">
        <f>城镇人力资本!K29+农村人力资本!K29</f>
        <v>6135268.0373777002</v>
      </c>
      <c r="L29" s="2">
        <f>城镇人力资本!L29+农村人力资本!L29</f>
        <v>6073545.9666176606</v>
      </c>
      <c r="M29" s="2">
        <f>城镇人力资本!M29+农村人力资本!M29</f>
        <v>6475525.7941468004</v>
      </c>
      <c r="N29" s="2">
        <f>城镇人力资本!N29+农村人力资本!N29</f>
        <v>6657619.0481979903</v>
      </c>
      <c r="O29" s="2">
        <f>城镇人力资本!O29+农村人力资本!O29</f>
        <v>6899725.6837786995</v>
      </c>
      <c r="P29" s="2">
        <f>城镇人力资本!P29+农村人力资本!P29</f>
        <v>7697710.9841541201</v>
      </c>
      <c r="Q29" s="2">
        <f>城镇人力资本!Q29+农村人力资本!Q29</f>
        <v>7537195.8978272304</v>
      </c>
      <c r="R29" s="2">
        <f>城镇人力资本!R29+农村人力资本!R29</f>
        <v>7463599.5891700797</v>
      </c>
      <c r="S29" s="2">
        <f>城镇人力资本!S29+农村人力资本!S29</f>
        <v>7781101.5567034306</v>
      </c>
      <c r="T29" s="2">
        <f>城镇人力资本!T29+农村人力资本!T29</f>
        <v>8500940.1456447504</v>
      </c>
      <c r="U29" s="2">
        <f>城镇人力资本!U29+农村人力资本!U29</f>
        <v>8205353.7498872504</v>
      </c>
      <c r="V29" s="2">
        <f>城镇人力资本!V29+农村人力资本!V29</f>
        <v>9139534.8858332094</v>
      </c>
      <c r="W29" s="2">
        <f>城镇人力资本!W29+农村人力资本!W29</f>
        <v>9700239.2031912096</v>
      </c>
      <c r="X29" s="2">
        <f>城镇人力资本!X29+农村人力资本!X29</f>
        <v>9380899.0198906101</v>
      </c>
      <c r="Y29" s="2">
        <f>城镇人力资本!Y29+农村人力资本!Y29</f>
        <v>10258951.486232899</v>
      </c>
      <c r="Z29" s="2">
        <f>城镇人力资本!Z29+农村人力资本!Z29</f>
        <v>11196121.12846633</v>
      </c>
      <c r="AA29" s="2">
        <f>城镇人力资本!AA29+农村人力资本!AA29</f>
        <v>10264803.54976839</v>
      </c>
      <c r="AB29" s="2">
        <f>城镇人力资本!AB29+农村人力资本!AB29</f>
        <v>9734006.34696256</v>
      </c>
      <c r="AC29" s="2">
        <f>城镇人力资本!AC29+农村人力资本!AC29</f>
        <v>9744067.0736210793</v>
      </c>
      <c r="AD29" s="2">
        <f>城镇人力资本!AD29+农村人力资本!AD29</f>
        <v>10139694.360972561</v>
      </c>
      <c r="AE29" s="2">
        <f>城镇人力资本!AE29+农村人力资本!AE29</f>
        <v>11189832.853865899</v>
      </c>
      <c r="AF29" s="2">
        <f>城镇人力资本!AF29+农村人力资本!AF29</f>
        <v>10969706.877984561</v>
      </c>
      <c r="AG29" s="2">
        <f>城镇人力资本!AG29+农村人力资本!AG29</f>
        <v>11174861.958416261</v>
      </c>
      <c r="AH29" s="2">
        <f>城镇人力资本!AH29+农村人力资本!AH29</f>
        <v>11723156.34508197</v>
      </c>
      <c r="AI29" s="2">
        <f>城镇人力资本!AI29+农村人力资本!AI29</f>
        <v>12814986.127257179</v>
      </c>
      <c r="AJ29" s="9">
        <f>城镇人力资本!AJ29+农村人力资本!AJ29</f>
        <v>12306129.791327551</v>
      </c>
      <c r="AK29" s="9">
        <f>城镇人力资本!AK29+农村人力资本!AK29</f>
        <v>11607030.94920584</v>
      </c>
      <c r="AL29" s="2">
        <f>城镇人力资本!AL29+农村人力资本!AL29</f>
        <v>12517248.82373145</v>
      </c>
      <c r="AN29">
        <f t="shared" si="0"/>
        <v>2.7055833254065931</v>
      </c>
      <c r="AO29">
        <f t="shared" si="1"/>
        <v>0</v>
      </c>
      <c r="AQ29">
        <v>11607030.94920584</v>
      </c>
    </row>
    <row r="30" spans="1:43" x14ac:dyDescent="0.2">
      <c r="A30" s="1" t="s">
        <v>27</v>
      </c>
      <c r="B30" s="2">
        <f>城镇人力资本!B30+农村人力资本!B30</f>
        <v>1512370.1372956159</v>
      </c>
      <c r="C30" s="2">
        <f>城镇人力资本!C30+农村人力资本!C30</f>
        <v>1615058.657724607</v>
      </c>
      <c r="D30" s="2">
        <f>城镇人力资本!D30+农村人力资本!D30</f>
        <v>1677988.3348567891</v>
      </c>
      <c r="E30" s="2">
        <f>城镇人力资本!E30+农村人力资本!E30</f>
        <v>1993000.9400028081</v>
      </c>
      <c r="F30" s="2">
        <f>城镇人力资本!F30+农村人力资本!F30</f>
        <v>2358393.4087998299</v>
      </c>
      <c r="G30" s="2">
        <f>城镇人力资本!G30+农村人力资本!G30</f>
        <v>2536168.4972939398</v>
      </c>
      <c r="H30" s="2">
        <f>城镇人力资本!H30+农村人力资本!H30</f>
        <v>2423918.37391209</v>
      </c>
      <c r="I30" s="2">
        <f>城镇人力资本!I30+农村人力资本!I30</f>
        <v>2829787.0387979602</v>
      </c>
      <c r="J30" s="2">
        <f>城镇人力资本!J30+农村人力资本!J30</f>
        <v>3065873.4721946903</v>
      </c>
      <c r="K30" s="2">
        <f>城镇人力资本!K30+农村人力资本!K30</f>
        <v>3003715.1830805298</v>
      </c>
      <c r="L30" s="2">
        <f>城镇人力资本!L30+农村人力资本!L30</f>
        <v>2965198.96833434</v>
      </c>
      <c r="M30" s="2">
        <f>城镇人力资本!M30+农村人力资本!M30</f>
        <v>3186047.1307784999</v>
      </c>
      <c r="N30" s="2">
        <f>城镇人力资本!N30+农村人力资本!N30</f>
        <v>3390635.42155274</v>
      </c>
      <c r="O30" s="2">
        <f>城镇人力资本!O30+农村人力资本!O30</f>
        <v>3549651.3678041697</v>
      </c>
      <c r="P30" s="2">
        <f>城镇人力资本!P30+农村人力资本!P30</f>
        <v>3966780.8788332399</v>
      </c>
      <c r="Q30" s="2">
        <f>城镇人力资本!Q30+农村人力资本!Q30</f>
        <v>3969785.8888646699</v>
      </c>
      <c r="R30" s="2">
        <f>城镇人力资本!R30+农村人力资本!R30</f>
        <v>4022673.3733997801</v>
      </c>
      <c r="S30" s="2">
        <f>城镇人力资本!S30+农村人力资本!S30</f>
        <v>4231507.5653152298</v>
      </c>
      <c r="T30" s="2">
        <f>城镇人力资本!T30+农村人力资本!T30</f>
        <v>4688220.0326874601</v>
      </c>
      <c r="U30" s="2">
        <f>城镇人力资本!U30+农村人力资本!U30</f>
        <v>4645999.0646429798</v>
      </c>
      <c r="V30" s="2">
        <f>城镇人力资本!V30+农村人力资本!V30</f>
        <v>5054317.8283856995</v>
      </c>
      <c r="W30" s="2">
        <f>城镇人力资本!W30+农村人力资本!W30</f>
        <v>5585781.9539162703</v>
      </c>
      <c r="X30" s="2">
        <f>城镇人力资本!X30+农村人力资本!X30</f>
        <v>5293747.46161862</v>
      </c>
      <c r="Y30" s="2">
        <f>城镇人力资本!Y30+农村人力资本!Y30</f>
        <v>5756270.8389272001</v>
      </c>
      <c r="Z30" s="2">
        <f>城镇人力资本!Z30+农村人力资本!Z30</f>
        <v>6300895.7219595704</v>
      </c>
      <c r="AA30" s="2">
        <f>城镇人力资本!AA30+农村人力资本!AA30</f>
        <v>5802314.3161333399</v>
      </c>
      <c r="AB30" s="2">
        <f>城镇人力资本!AB30+农村人力资本!AB30</f>
        <v>5730665.7021254199</v>
      </c>
      <c r="AC30" s="2">
        <f>城镇人力资本!AC30+农村人力资本!AC30</f>
        <v>5826292.4831407294</v>
      </c>
      <c r="AD30" s="2">
        <f>城镇人力资本!AD30+农村人力资本!AD30</f>
        <v>6151051.6412658999</v>
      </c>
      <c r="AE30" s="2">
        <f>城镇人力资本!AE30+农村人力资本!AE30</f>
        <v>6930570.8884696597</v>
      </c>
      <c r="AF30" s="2">
        <f>城镇人力资本!AF30+农村人力资本!AF30</f>
        <v>6838275.4956909195</v>
      </c>
      <c r="AG30" s="2">
        <f>城镇人力资本!AG30+农村人力资本!AG30</f>
        <v>6977361.9716232903</v>
      </c>
      <c r="AH30" s="2">
        <f>城镇人力资本!AH30+农村人力资本!AH30</f>
        <v>7366565.9686847897</v>
      </c>
      <c r="AI30" s="2">
        <f>城镇人力资本!AI30+农村人力资本!AI30</f>
        <v>7957216.2407191694</v>
      </c>
      <c r="AJ30" s="9">
        <f>城镇人力资本!AJ30+农村人力资本!AJ30</f>
        <v>7686388.3372587003</v>
      </c>
      <c r="AK30" s="9">
        <f>城镇人力资本!AK30+农村人力资本!AK30</f>
        <v>6283430.0113327503</v>
      </c>
      <c r="AL30" s="2">
        <f>城镇人力资本!AL30+农村人力资本!AL30</f>
        <v>6541479.2102621803</v>
      </c>
      <c r="AN30">
        <f t="shared" si="0"/>
        <v>4.0823460128638329</v>
      </c>
      <c r="AO30">
        <f t="shared" si="1"/>
        <v>0</v>
      </c>
      <c r="AQ30">
        <v>6283430.0113327503</v>
      </c>
    </row>
    <row r="31" spans="1:43" x14ac:dyDescent="0.2">
      <c r="A31" s="1" t="s">
        <v>28</v>
      </c>
      <c r="B31" s="2">
        <f>城镇人力资本!B31+农村人力资本!B31</f>
        <v>290124.17495522997</v>
      </c>
      <c r="C31" s="2">
        <f>城镇人力资本!C31+农村人力资本!C31</f>
        <v>314014.70760126301</v>
      </c>
      <c r="D31" s="2">
        <f>城镇人力资本!D31+农村人力资本!D31</f>
        <v>330389.58877627598</v>
      </c>
      <c r="E31" s="2">
        <f>城镇人力资本!E31+农村人力资本!E31</f>
        <v>376550.769788965</v>
      </c>
      <c r="F31" s="2">
        <f>城镇人力资本!F31+农村人力资本!F31</f>
        <v>443763.49754711997</v>
      </c>
      <c r="G31" s="2">
        <f>城镇人力资本!G31+农村人力资本!G31</f>
        <v>477835.77669163502</v>
      </c>
      <c r="H31" s="2">
        <f>城镇人力资本!H31+农村人力资本!H31</f>
        <v>469005.59917853598</v>
      </c>
      <c r="I31" s="2">
        <f>城镇人力资本!I31+农村人力资本!I31</f>
        <v>571391.31585166103</v>
      </c>
      <c r="J31" s="2">
        <f>城镇人力资本!J31+农村人力资本!J31</f>
        <v>640938.61207259702</v>
      </c>
      <c r="K31" s="2">
        <f>城镇人力资本!K31+农村人力资本!K31</f>
        <v>629142.24454242294</v>
      </c>
      <c r="L31" s="2">
        <f>城镇人力资本!L31+农村人力资本!L31</f>
        <v>599416.62624872103</v>
      </c>
      <c r="M31" s="2">
        <f>城镇人力资本!M31+农村人力资本!M31</f>
        <v>636291.11520742101</v>
      </c>
      <c r="N31" s="2">
        <f>城镇人力资本!N31+农村人力资本!N31</f>
        <v>669001.84617795097</v>
      </c>
      <c r="O31" s="2">
        <f>城镇人力资本!O31+农村人力资本!O31</f>
        <v>677386.28479580604</v>
      </c>
      <c r="P31" s="2">
        <f>城镇人力资本!P31+农村人力资本!P31</f>
        <v>741327.76781036798</v>
      </c>
      <c r="Q31" s="2">
        <f>城镇人力资本!Q31+农村人力资本!Q31</f>
        <v>754702.3517690869</v>
      </c>
      <c r="R31" s="2">
        <f>城镇人力资本!R31+农村人力资本!R31</f>
        <v>772913.71663541603</v>
      </c>
      <c r="S31" s="2">
        <f>城镇人力资本!S31+农村人力资本!S31</f>
        <v>820660.39887066197</v>
      </c>
      <c r="T31" s="2">
        <f>城镇人力资本!T31+农村人力资本!T31</f>
        <v>913816.14699125104</v>
      </c>
      <c r="U31" s="2">
        <f>城镇人力资本!U31+农村人力资本!U31</f>
        <v>925286.24680742901</v>
      </c>
      <c r="V31" s="2">
        <f>城镇人力资本!V31+农村人力资本!V31</f>
        <v>1004254.6535301059</v>
      </c>
      <c r="W31" s="2">
        <f>城镇人力资本!W31+农村人力资本!W31</f>
        <v>1108555.237763575</v>
      </c>
      <c r="X31" s="2">
        <f>城镇人力资本!X31+农村人力资本!X31</f>
        <v>1052286.9867715179</v>
      </c>
      <c r="Y31" s="2">
        <f>城镇人力资本!Y31+农村人力资本!Y31</f>
        <v>1143971.607831429</v>
      </c>
      <c r="Z31" s="2">
        <f>城镇人力资本!Z31+农村人力资本!Z31</f>
        <v>1235949.788588956</v>
      </c>
      <c r="AA31" s="2">
        <f>城镇人力资本!AA31+农村人力资本!AA31</f>
        <v>1151572.8528054059</v>
      </c>
      <c r="AB31" s="2">
        <f>城镇人力资本!AB31+农村人力资本!AB31</f>
        <v>1151860.9444726352</v>
      </c>
      <c r="AC31" s="2">
        <f>城镇人力资本!AC31+农村人力资本!AC31</f>
        <v>1156277.906843581</v>
      </c>
      <c r="AD31" s="2">
        <f>城镇人力资本!AD31+农村人力资本!AD31</f>
        <v>1213231.3729915291</v>
      </c>
      <c r="AE31" s="2">
        <f>城镇人力资本!AE31+农村人力资本!AE31</f>
        <v>1342865.789410745</v>
      </c>
      <c r="AF31" s="2">
        <f>城镇人力资本!AF31+农村人力资本!AF31</f>
        <v>1326308.2313704309</v>
      </c>
      <c r="AG31" s="2">
        <f>城镇人力资本!AG31+农村人力资本!AG31</f>
        <v>1361707.1178195069</v>
      </c>
      <c r="AH31" s="2">
        <f>城镇人力资本!AH31+农村人力资本!AH31</f>
        <v>1457056.845714181</v>
      </c>
      <c r="AI31" s="2">
        <f>城镇人力资本!AI31+农村人力资本!AI31</f>
        <v>1584943.2841863409</v>
      </c>
      <c r="AJ31" s="9">
        <f>城镇人力资本!AJ31+农村人力资本!AJ31</f>
        <v>1541300.5478681598</v>
      </c>
      <c r="AK31" s="9">
        <f>城镇人力资本!AK31+农村人力资本!AK31</f>
        <v>1364983.1089653829</v>
      </c>
      <c r="AL31" s="2">
        <f>城镇人力资本!AL31+农村人力资本!AL31</f>
        <v>1497105.730173412</v>
      </c>
      <c r="AN31">
        <f t="shared" si="0"/>
        <v>4.3125546952645468</v>
      </c>
      <c r="AO31">
        <f t="shared" si="1"/>
        <v>0</v>
      </c>
      <c r="AQ31">
        <v>1364983.1089653829</v>
      </c>
    </row>
    <row r="32" spans="1:43" x14ac:dyDescent="0.2">
      <c r="A32" s="1" t="s">
        <v>29</v>
      </c>
      <c r="B32" s="2">
        <f>城镇人力资本!B32+农村人力资本!B32</f>
        <v>362811.532597363</v>
      </c>
      <c r="C32" s="2">
        <f>城镇人力资本!C32+农村人力资本!C32</f>
        <v>392179.31288689299</v>
      </c>
      <c r="D32" s="2">
        <f>城镇人力资本!D32+农村人力资本!D32</f>
        <v>407120.56929796899</v>
      </c>
      <c r="E32" s="2">
        <f>城镇人力资本!E32+农村人力资本!E32</f>
        <v>471013.67015653104</v>
      </c>
      <c r="F32" s="2">
        <f>城镇人力资本!F32+农村人力资本!F32</f>
        <v>556399.46317929309</v>
      </c>
      <c r="G32" s="2">
        <f>城镇人力资本!G32+农村人力资本!G32</f>
        <v>602283.49919391307</v>
      </c>
      <c r="H32" s="2">
        <f>城镇人力资本!H32+农村人力资本!H32</f>
        <v>589348.65778837597</v>
      </c>
      <c r="I32" s="2">
        <f>城镇人力资本!I32+农村人力资本!I32</f>
        <v>697229.27178406389</v>
      </c>
      <c r="J32" s="2">
        <f>城镇人力资本!J32+农村人力资本!J32</f>
        <v>764073.04304156406</v>
      </c>
      <c r="K32" s="2">
        <f>城镇人力资本!K32+农村人力资本!K32</f>
        <v>748418.52650080202</v>
      </c>
      <c r="L32" s="2">
        <f>城镇人力资本!L32+农村人力资本!L32</f>
        <v>737940.17086382397</v>
      </c>
      <c r="M32" s="2">
        <f>城镇人力资本!M32+农村人力资本!M32</f>
        <v>796162.43454573303</v>
      </c>
      <c r="N32" s="2">
        <f>城镇人力资本!N32+农村人力资本!N32</f>
        <v>844063.86733019899</v>
      </c>
      <c r="O32" s="2">
        <f>城镇人力资本!O32+农村人力资本!O32</f>
        <v>875312.66895159101</v>
      </c>
      <c r="P32" s="2">
        <f>城镇人力资本!P32+农村人力资本!P32</f>
        <v>982495.64945794502</v>
      </c>
      <c r="Q32" s="2">
        <f>城镇人力资本!Q32+农村人力资本!Q32</f>
        <v>994442.87703410606</v>
      </c>
      <c r="R32" s="2">
        <f>城镇人力资本!R32+农村人力资本!R32</f>
        <v>999863.47737634892</v>
      </c>
      <c r="S32" s="2">
        <f>城镇人力资本!S32+农村人力资本!S32</f>
        <v>1061754.6865839821</v>
      </c>
      <c r="T32" s="2">
        <f>城镇人力资本!T32+农村人力资本!T32</f>
        <v>1175890.699108683</v>
      </c>
      <c r="U32" s="2">
        <f>城镇人力资本!U32+农村人力资本!U32</f>
        <v>1163735.325335609</v>
      </c>
      <c r="V32" s="2">
        <f>城镇人力资本!V32+农村人力资本!V32</f>
        <v>1308259.382432017</v>
      </c>
      <c r="W32" s="2">
        <f>城镇人力资本!W32+农村人力资本!W32</f>
        <v>1424688.086009776</v>
      </c>
      <c r="X32" s="2">
        <f>城镇人力资本!X32+农村人力资本!X32</f>
        <v>1390062.532887337</v>
      </c>
      <c r="Y32" s="2">
        <f>城镇人力资本!Y32+农村人力资本!Y32</f>
        <v>1520824.2666555061</v>
      </c>
      <c r="Z32" s="2">
        <f>城镇人力资本!Z32+农村人力资本!Z32</f>
        <v>1671506.6243876962</v>
      </c>
      <c r="AA32" s="2">
        <f>城镇人力资本!AA32+农村人力资本!AA32</f>
        <v>1575954.5344660962</v>
      </c>
      <c r="AB32" s="2">
        <f>城镇人力资本!AB32+农村人力资本!AB32</f>
        <v>1551696.678471029</v>
      </c>
      <c r="AC32" s="2">
        <f>城镇人力资本!AC32+农村人力资本!AC32</f>
        <v>1575468.9927069969</v>
      </c>
      <c r="AD32" s="2">
        <f>城镇人力资本!AD32+农村人力资本!AD32</f>
        <v>1683996.709120403</v>
      </c>
      <c r="AE32" s="2">
        <f>城镇人力资本!AE32+农村人力资本!AE32</f>
        <v>1875006.6093377341</v>
      </c>
      <c r="AF32" s="2">
        <f>城镇人力资本!AF32+农村人力资本!AF32</f>
        <v>1841482.9048788422</v>
      </c>
      <c r="AG32" s="2">
        <f>城镇人力资本!AG32+农村人力资本!AG32</f>
        <v>1894713.1910730379</v>
      </c>
      <c r="AH32" s="2">
        <f>城镇人力资本!AH32+农村人力资本!AH32</f>
        <v>2021137.0754356799</v>
      </c>
      <c r="AI32" s="2">
        <f>城镇人力资本!AI32+农村人力资本!AI32</f>
        <v>2206362.1731273341</v>
      </c>
      <c r="AJ32" s="9">
        <f>城镇人力资本!AJ32+农村人力资本!AJ32</f>
        <v>2134434.2609923272</v>
      </c>
      <c r="AK32" s="9">
        <f>城镇人力资本!AK32+农村人力资本!AK32</f>
        <v>1998013.8167201539</v>
      </c>
      <c r="AL32" s="2">
        <f>城镇人力资本!AL32+农村人力资本!AL32</f>
        <v>2175373.7135891691</v>
      </c>
      <c r="AN32">
        <f t="shared" si="0"/>
        <v>4.8830386281051776</v>
      </c>
      <c r="AO32">
        <f t="shared" si="1"/>
        <v>0</v>
      </c>
      <c r="AQ32">
        <v>1998013.8167201539</v>
      </c>
    </row>
    <row r="33" spans="1:43" x14ac:dyDescent="0.2">
      <c r="A33" s="1" t="s">
        <v>30</v>
      </c>
      <c r="B33" s="2">
        <f>城镇人力资本!B33+农村人力资本!B33</f>
        <v>1552550.7714769328</v>
      </c>
      <c r="C33" s="2">
        <f>城镇人力资本!C33+农村人力资本!C33</f>
        <v>1684974.09969888</v>
      </c>
      <c r="D33" s="2">
        <f>城镇人力资本!D33+农村人力资本!D33</f>
        <v>1694441.123221098</v>
      </c>
      <c r="E33" s="2">
        <f>城镇人力资本!E33+农村人力资本!E33</f>
        <v>1943974.995814214</v>
      </c>
      <c r="F33" s="2">
        <f>城镇人力资本!F33+农村人力资本!F33</f>
        <v>2221693.5977337398</v>
      </c>
      <c r="G33" s="2">
        <f>城镇人力资本!G33+农村人力资本!G33</f>
        <v>2425040.27935297</v>
      </c>
      <c r="H33" s="2">
        <f>城镇人力资本!H33+农村人力资本!H33</f>
        <v>2372969.2269618697</v>
      </c>
      <c r="I33" s="2">
        <f>城镇人力资本!I33+农村人力资本!I33</f>
        <v>2777542.8581101201</v>
      </c>
      <c r="J33" s="2">
        <f>城镇人力资本!J33+农村人力资本!J33</f>
        <v>3074829.8320648898</v>
      </c>
      <c r="K33" s="2">
        <f>城镇人力资本!K33+农村人力资本!K33</f>
        <v>3047895.7201919099</v>
      </c>
      <c r="L33" s="2">
        <f>城镇人力资本!L33+农村人力资本!L33</f>
        <v>3024617.49960993</v>
      </c>
      <c r="M33" s="2">
        <f>城镇人力资本!M33+农村人力资本!M33</f>
        <v>3214743.1348174596</v>
      </c>
      <c r="N33" s="2">
        <f>城镇人力资本!N33+农村人力资本!N33</f>
        <v>3386839.4903415898</v>
      </c>
      <c r="O33" s="2">
        <f>城镇人力资本!O33+农村人力资本!O33</f>
        <v>3504904.3475422002</v>
      </c>
      <c r="P33" s="2">
        <f>城镇人力资本!P33+农村人力资本!P33</f>
        <v>3850156.6399466498</v>
      </c>
      <c r="Q33" s="2">
        <f>城镇人力资本!Q33+农村人力资本!Q33</f>
        <v>3859282.2376875901</v>
      </c>
      <c r="R33" s="2">
        <f>城镇人力资本!R33+农村人力资本!R33</f>
        <v>3882070.3614256699</v>
      </c>
      <c r="S33" s="2">
        <f>城镇人力资本!S33+农村人力资本!S33</f>
        <v>4031580.1784659503</v>
      </c>
      <c r="T33" s="2">
        <f>城镇人力资本!T33+农村人力资本!T33</f>
        <v>4479815.7996321302</v>
      </c>
      <c r="U33" s="2">
        <f>城镇人力资本!U33+农村人力资本!U33</f>
        <v>4345201.0576598998</v>
      </c>
      <c r="V33" s="2">
        <f>城镇人力资本!V33+农村人力资本!V33</f>
        <v>4790753.1221730197</v>
      </c>
      <c r="W33" s="2">
        <f>城镇人力资本!W33+农村人力资本!W33</f>
        <v>5187161.5907270294</v>
      </c>
      <c r="X33" s="2">
        <f>城镇人力资本!X33+农村人力资本!X33</f>
        <v>5006807.2155291</v>
      </c>
      <c r="Y33" s="2">
        <f>城镇人力资本!Y33+农村人力资本!Y33</f>
        <v>5508488.50998329</v>
      </c>
      <c r="Z33" s="2">
        <f>城镇人力资本!Z33+农村人力资本!Z33</f>
        <v>6023338.0850951904</v>
      </c>
      <c r="AA33" s="2">
        <f>城镇人力资本!AA33+农村人力资本!AA33</f>
        <v>5526518.7739850199</v>
      </c>
      <c r="AB33" s="2">
        <f>城镇人力资本!AB33+农村人力资本!AB33</f>
        <v>5353393.8669927903</v>
      </c>
      <c r="AC33" s="2">
        <f>城镇人力资本!AC33+农村人力资本!AC33</f>
        <v>5433274.8777228799</v>
      </c>
      <c r="AD33" s="2">
        <f>城镇人力资本!AD33+农村人力资本!AD33</f>
        <v>5783424.0681090597</v>
      </c>
      <c r="AE33" s="2">
        <f>城镇人力资本!AE33+农村人力资本!AE33</f>
        <v>6690875.3020873703</v>
      </c>
      <c r="AF33" s="2">
        <f>城镇人力资本!AF33+农村人力资本!AF33</f>
        <v>6394416.4302422097</v>
      </c>
      <c r="AG33" s="2">
        <f>城镇人力资本!AG33+农村人力资本!AG33</f>
        <v>6630795.2180701103</v>
      </c>
      <c r="AH33" s="2">
        <f>城镇人力资本!AH33+农村人力资本!AH33</f>
        <v>7130442.0002839398</v>
      </c>
      <c r="AI33" s="2">
        <f>城镇人力资本!AI33+农村人力资本!AI33</f>
        <v>7585438.0294840597</v>
      </c>
      <c r="AJ33" s="9">
        <f>城镇人力资本!AJ33+农村人力资本!AJ33</f>
        <v>7377018.2693965007</v>
      </c>
      <c r="AK33" s="9">
        <f>城镇人力资本!AK33+农村人力资本!AK33</f>
        <v>7097811.4251317009</v>
      </c>
      <c r="AL33" s="2">
        <f>城镇人力资本!AL33+农村人力资本!AL33</f>
        <v>7293187.8728812207</v>
      </c>
      <c r="AN33">
        <f t="shared" si="0"/>
        <v>3.7515471989227023</v>
      </c>
      <c r="AO33">
        <f t="shared" si="1"/>
        <v>0</v>
      </c>
      <c r="AQ33">
        <v>7097811.4251317009</v>
      </c>
    </row>
    <row r="36" spans="1:43" x14ac:dyDescent="0.2">
      <c r="A36" t="s">
        <v>40</v>
      </c>
      <c r="B36">
        <v>1986</v>
      </c>
      <c r="C36">
        <v>1987</v>
      </c>
      <c r="D36">
        <v>1988</v>
      </c>
      <c r="E36">
        <v>1989</v>
      </c>
      <c r="F36">
        <v>1990</v>
      </c>
      <c r="G36">
        <v>1991</v>
      </c>
      <c r="H36">
        <v>1992</v>
      </c>
      <c r="I36">
        <v>1993</v>
      </c>
      <c r="J36">
        <v>1994</v>
      </c>
      <c r="K36">
        <v>1995</v>
      </c>
      <c r="L36">
        <v>1996</v>
      </c>
      <c r="M36">
        <v>1997</v>
      </c>
      <c r="N36">
        <v>1998</v>
      </c>
      <c r="O36">
        <v>1999</v>
      </c>
      <c r="P36">
        <v>2000</v>
      </c>
      <c r="Q36">
        <v>2001</v>
      </c>
      <c r="R36">
        <v>2002</v>
      </c>
      <c r="S36">
        <v>2003</v>
      </c>
      <c r="T36">
        <v>2004</v>
      </c>
      <c r="U36">
        <v>2005</v>
      </c>
      <c r="V36">
        <v>2006</v>
      </c>
      <c r="W36">
        <v>2007</v>
      </c>
      <c r="X36">
        <v>2008</v>
      </c>
      <c r="Y36">
        <v>2009</v>
      </c>
      <c r="Z36">
        <v>2010</v>
      </c>
      <c r="AA36">
        <v>2011</v>
      </c>
      <c r="AB36">
        <v>2012</v>
      </c>
      <c r="AC36">
        <v>2013</v>
      </c>
      <c r="AD36">
        <v>2014</v>
      </c>
      <c r="AE36">
        <v>2015</v>
      </c>
      <c r="AF36">
        <v>2016</v>
      </c>
      <c r="AG36">
        <v>2017</v>
      </c>
      <c r="AH36">
        <v>2018</v>
      </c>
      <c r="AI36">
        <v>2019</v>
      </c>
      <c r="AJ36">
        <v>2020</v>
      </c>
      <c r="AK36">
        <v>2021</v>
      </c>
      <c r="AL36">
        <v>2022</v>
      </c>
    </row>
    <row r="37" spans="1:43" x14ac:dyDescent="0.2">
      <c r="A37" s="1" t="s">
        <v>0</v>
      </c>
      <c r="B37" s="2">
        <f>(城镇人力资本!B3/城镇人均人力资本!B3)+(农村人力资本!B3/农村人均人力资本!B3)</f>
        <v>7034680.1512534842</v>
      </c>
      <c r="C37" s="2">
        <f>(城镇人力资本!C3/城镇人均人力资本!C3)+(农村人力资本!C3/农村人均人力资本!C3)</f>
        <v>7263112.1270399932</v>
      </c>
      <c r="D37" s="2">
        <f>(城镇人力资本!D3/城镇人均人力资本!D3)+(农村人力资本!D3/农村人均人力资本!D3)</f>
        <v>7439067.877299007</v>
      </c>
      <c r="E37" s="2">
        <f>(城镇人力资本!E3/城镇人均人力资本!E3)+(农村人力资本!E3/农村人均人力资本!E3)</f>
        <v>7503282.0458287951</v>
      </c>
      <c r="F37" s="2">
        <f>(城镇人力资本!F3/城镇人均人力资本!F3)+(农村人力资本!F3/农村人均人力资本!F3)</f>
        <v>7567447.3703459892</v>
      </c>
      <c r="G37" s="2">
        <f>(城镇人力资本!G3/城镇人均人力资本!G3)+(农村人力资本!G3/农村人均人力资本!G3)</f>
        <v>7790244.9507492119</v>
      </c>
      <c r="H37" s="2">
        <f>(城镇人力资本!H3/城镇人均人力资本!H3)+(农村人力资本!H3/农村人均人力资本!H3)</f>
        <v>7948164.3434635047</v>
      </c>
      <c r="I37" s="2">
        <f>(城镇人力资本!I3/城镇人均人力资本!I3)+(农村人力资本!I3/农村人均人力资本!I3)</f>
        <v>8142950.2940150015</v>
      </c>
      <c r="J37" s="2">
        <f>(城镇人力资本!J3/城镇人均人力资本!J3)+(农村人力资本!J3/农村人均人力资本!J3)</f>
        <v>8297242.7040129993</v>
      </c>
      <c r="K37" s="2">
        <f>(城镇人力资本!K3/城镇人均人力资本!K3)+(农村人力资本!K3/农村人均人力资本!K3)</f>
        <v>8476582.7182579916</v>
      </c>
      <c r="L37" s="2">
        <f>(城镇人力资本!L3/城镇人均人力资本!L3)+(农村人力资本!L3/农村人均人力资本!L3)</f>
        <v>8853172.9523760099</v>
      </c>
      <c r="M37" s="2">
        <f>(城镇人力资本!M3/城镇人均人力资本!M3)+(农村人力资本!M3/农村人均人力资本!M3)</f>
        <v>9158540.9988599904</v>
      </c>
      <c r="N37" s="2">
        <f>(城镇人力资本!N3/城镇人均人力资本!N3)+(农村人力资本!N3/农村人均人力资本!N3)</f>
        <v>9468683.3333160207</v>
      </c>
      <c r="O37" s="2">
        <f>(城镇人力资本!O3/城镇人均人力资本!O3)+(农村人力资本!O3/农村人均人力资本!O3)</f>
        <v>9775007.0593500156</v>
      </c>
      <c r="P37" s="2">
        <f>(城镇人力资本!P3/城镇人均人力资本!P3)+(农村人力资本!P3/农村人均人力资本!P3)</f>
        <v>10050161.453000011</v>
      </c>
      <c r="Q37" s="2">
        <f>(城镇人力资本!Q3/城镇人均人力资本!Q3)+(农村人力资本!Q3/农村人均人力资本!Q3)</f>
        <v>10405303.747241002</v>
      </c>
      <c r="R37" s="2">
        <f>(城镇人力资本!R3/城镇人均人力资本!R3)+(农村人力资本!R3/农村人均人力资本!R3)</f>
        <v>10905544.463006005</v>
      </c>
      <c r="S37" s="2">
        <f>(城镇人力资本!S3/城镇人均人力资本!S3)+(农村人力资本!S3/农村人均人力资本!S3)</f>
        <v>11311299.792629007</v>
      </c>
      <c r="T37" s="2">
        <f>(城镇人力资本!T3/城镇人均人力资本!T3)+(农村人力资本!T3/农村人均人力资本!T3)</f>
        <v>11480457.576048499</v>
      </c>
      <c r="U37" s="2">
        <f>(城镇人力资本!U3/城镇人均人力资本!U3)+(农村人力资本!U3/农村人均人力资本!U3)</f>
        <v>11728523.319000011</v>
      </c>
      <c r="V37" s="2">
        <f>(城镇人力资本!V3/城镇人均人力资本!V3)+(农村人力资本!V3/农村人均人力资本!V3)</f>
        <v>12423795.465041986</v>
      </c>
      <c r="W37" s="2">
        <f>(城镇人力资本!W3/城镇人均人力资本!W3)+(农村人力资本!W3/农村人均人力资本!W3)</f>
        <v>13171705.007130992</v>
      </c>
      <c r="X37" s="2">
        <f>(城镇人力资本!X3/城镇人均人力资本!X3)+(农村人力资本!X3/农村人均人力资本!X3)</f>
        <v>13675960.246388005</v>
      </c>
      <c r="Y37" s="2">
        <f>(城镇人力资本!Y3/城镇人均人力资本!Y3)+(农村人力资本!Y3/农村人均人力资本!Y3)</f>
        <v>14370094.765811004</v>
      </c>
      <c r="Z37" s="2">
        <f>(城镇人力资本!Z3/城镇人均人力资本!Z3)+(农村人力资本!Z3/农村人均人力资本!Z3)</f>
        <v>15041895.475000015</v>
      </c>
      <c r="AA37" s="2">
        <f>(城镇人力资本!AA3/城镇人均人力资本!AA3)+(农村人力资本!AA3/农村人均人力资本!AA3)</f>
        <v>15288280.130406009</v>
      </c>
      <c r="AB37" s="2">
        <f>(城镇人力资本!AB3/城镇人均人力资本!AB3)+(农村人力资本!AB3/农村人均人力资本!AB3)</f>
        <v>15525580.481801005</v>
      </c>
      <c r="AC37" s="2">
        <f>(城镇人力资本!AC3/城镇人均人力资本!AC3)+(农村人力资本!AC3/农村人均人力资本!AC3)</f>
        <v>15606520.608424503</v>
      </c>
      <c r="AD37" s="2">
        <f>(城镇人力资本!AD3/城镇人均人力资本!AD3)+(农村人力资本!AD3/农村人均人力资本!AD3)</f>
        <v>15481848.629575396</v>
      </c>
      <c r="AE37" s="2">
        <f>(城镇人力资本!AE3/城镇人均人力资本!AE3)+(农村人力资本!AE3/农村人均人力资本!AE3)</f>
        <v>15443654.881000014</v>
      </c>
      <c r="AF37" s="2">
        <f>(城镇人力资本!AF3/城镇人均人力资本!AF3)+(农村人力资本!AF3/农村人均人力资本!AF3)</f>
        <v>15378243.188409002</v>
      </c>
      <c r="AG37" s="2">
        <f>(城镇人力资本!AG3/城镇人均人力资本!AG3)+(农村人力资本!AG3/农村人均人力资本!AG3)</f>
        <v>15298872.439887006</v>
      </c>
      <c r="AH37" s="2">
        <f>(城镇人力资本!AH3/城镇人均人力资本!AH3)+(农村人力资本!AH3/农村人均人力资本!AH3)</f>
        <v>15145966.737852013</v>
      </c>
      <c r="AI37" s="2">
        <f>(城镇人力资本!AI3/城镇人均人力资本!AI3)+(农村人力资本!AI3/农村人均人力资本!AI3)</f>
        <v>14590382.051951125</v>
      </c>
      <c r="AJ37" s="2">
        <f>(城镇人力资本!AJ3/城镇人均人力资本!AJ3)+(农村人力资本!AJ3/农村人均人力资本!AJ3)</f>
        <v>15017303.138648005</v>
      </c>
      <c r="AK37" s="2">
        <f>(城镇人力资本!AK3/城镇人均人力资本!AK3)+(农村人力资本!AK3/农村人均人力资本!AK3)</f>
        <v>14313831.665350012</v>
      </c>
      <c r="AL37" s="2">
        <f>(城镇人力资本!AL3/城镇人均人力资本!AL3)+(农村人力资本!AL3/农村人均人力资本!AL3)</f>
        <v>14292303.828059992</v>
      </c>
    </row>
    <row r="38" spans="1:43" x14ac:dyDescent="0.2">
      <c r="A38" s="1" t="s">
        <v>1</v>
      </c>
      <c r="B38" s="2">
        <f>(城镇人力资本!B4/城镇人均人力资本!B4)+(农村人力资本!B4/农村人均人力资本!B4)</f>
        <v>5425821.1301686065</v>
      </c>
      <c r="C38" s="2">
        <f>(城镇人力资本!C4/城镇人均人力资本!C4)+(农村人力资本!C4/农村人均人力资本!C4)</f>
        <v>5533434.5268139821</v>
      </c>
      <c r="D38" s="2">
        <f>(城镇人力资本!D4/城镇人均人力资本!D4)+(农村人力资本!D4/农村人均人力资本!D4)</f>
        <v>5673137.9700496029</v>
      </c>
      <c r="E38" s="2">
        <f>(城镇人力资本!E4/城镇人均人力资本!E4)+(农村人力资本!E4/农村人均人力资本!E4)</f>
        <v>5784779.9253252195</v>
      </c>
      <c r="F38" s="2">
        <f>(城镇人力资本!F4/城镇人均人力资本!F4)+(农村人力资本!F4/农村人均人力资本!F4)</f>
        <v>5866549.7573243678</v>
      </c>
      <c r="G38" s="2">
        <f>(城镇人力资本!G4/城镇人均人力资本!G4)+(农村人力资本!G4/农村人均人力资本!G4)</f>
        <v>5942083.7803695286</v>
      </c>
      <c r="H38" s="2">
        <f>(城镇人力资本!H4/城镇人均人力资本!H4)+(农村人力资本!H4/农村人均人力资本!H4)</f>
        <v>6019321.5909706373</v>
      </c>
      <c r="I38" s="2">
        <f>(城镇人力资本!I4/城镇人均人力资本!I4)+(农村人力资本!I4/农村人均人力资本!I4)</f>
        <v>6083112.8471575286</v>
      </c>
      <c r="J38" s="2">
        <f>(城镇人力资本!J4/城镇人均人力资本!J4)+(农村人力资本!J4/农村人均人力资本!J4)</f>
        <v>6135130.954587427</v>
      </c>
      <c r="K38" s="2">
        <f>(城镇人力资本!K4/城镇人均人力资本!K4)+(农村人力资本!K4/农村人均人力资本!K4)</f>
        <v>6204955.54729959</v>
      </c>
      <c r="L38" s="2">
        <f>(城镇人力资本!L4/城镇人均人力资本!L4)+(农村人力资本!L4/农村人均人力资本!L4)</f>
        <v>6361434.775177286</v>
      </c>
      <c r="M38" s="2">
        <f>(城镇人力资本!M4/城镇人均人力资本!M4)+(农村人力资本!M4/农村人均人力资本!M4)</f>
        <v>6516808.8939629942</v>
      </c>
      <c r="N38" s="2">
        <f>(城镇人力资本!N4/城镇人均人力资本!N4)+(农村人力资本!N4/农村人均人力资本!N4)</f>
        <v>6687985.2383270031</v>
      </c>
      <c r="O38" s="2">
        <f>(城镇人力资本!O4/城镇人均人力资本!O4)+(农村人力资本!O4/农村人均人力资本!O4)</f>
        <v>6838838.1844530106</v>
      </c>
      <c r="P38" s="2">
        <f>(城镇人力资本!P4/城镇人均人力资本!P4)+(农村人力资本!P4/农村人均人力资本!P4)</f>
        <v>7012353.7940000081</v>
      </c>
      <c r="Q38" s="2">
        <f>(城镇人力资本!Q4/城镇人均人力资本!Q4)+(农村人力资本!Q4/农村人均人力资本!Q4)</f>
        <v>7075806.4765849831</v>
      </c>
      <c r="R38" s="2">
        <f>(城镇人力资本!R4/城镇人均人力资本!R4)+(农村人力资本!R4/农村人均人力资本!R4)</f>
        <v>7197280.8551049987</v>
      </c>
      <c r="S38" s="2">
        <f>(城镇人力资本!S4/城镇人均人力资本!S4)+(农村人力资本!S4/农村人均人力资本!S4)</f>
        <v>7299887.4734880049</v>
      </c>
      <c r="T38" s="2">
        <f>(城镇人力资本!T4/城镇人均人力资本!T4)+(农村人力资本!T4/农村人均人力资本!T4)</f>
        <v>7375243.6012630016</v>
      </c>
      <c r="U38" s="2">
        <f>(城镇人力资本!U4/城镇人均人力资本!U4)+(农村人力资本!U4/农村人均人力资本!U4)</f>
        <v>7432202.5481599942</v>
      </c>
      <c r="V38" s="2">
        <f>(城镇人力资本!V4/城镇人均人力资本!V4)+(农村人力资本!V4/农村人均人力资本!V4)</f>
        <v>7876694.1032910058</v>
      </c>
      <c r="W38" s="2">
        <f>(城镇人力资本!W4/城镇人均人力资本!W4)+(农村人力资本!W4/农村人均人力资本!W4)</f>
        <v>8279495.8679159973</v>
      </c>
      <c r="X38" s="2">
        <f>(城镇人力资本!X4/城镇人均人力资本!X4)+(农村人力资本!X4/农村人均人力资本!X4)</f>
        <v>8691902.7064820006</v>
      </c>
      <c r="Y38" s="2">
        <f>(城镇人力资本!Y4/城镇人均人力资本!Y4)+(农村人力资本!Y4/农村人均人力资本!Y4)</f>
        <v>9109470.6144760028</v>
      </c>
      <c r="Z38" s="2">
        <f>(城镇人力资本!Z4/城镇人均人力资本!Z4)+(农村人力资本!Z4/农村人均人力资本!Z4)</f>
        <v>9508045.3252999987</v>
      </c>
      <c r="AA38" s="2">
        <f>(城镇人力资本!AA4/城镇人均人力资本!AA4)+(农村人力资本!AA4/农村人均人力资本!AA4)</f>
        <v>9857771.4184589908</v>
      </c>
      <c r="AB38" s="2">
        <f>(城镇人力资本!AB4/城镇人均人力资本!AB4)+(农村人力资本!AB4/农村人均人力资本!AB4)</f>
        <v>10194285.532600993</v>
      </c>
      <c r="AC38" s="2">
        <f>(城镇人力资本!AC4/城镇人均人力资本!AC4)+(农村人力资本!AC4/农村人均人力资本!AC4)</f>
        <v>10405196.514879014</v>
      </c>
      <c r="AD38" s="2">
        <f>(城镇人力资本!AD4/城镇人均人力资本!AD4)+(农村人力资本!AD4/农村人均人力资本!AD4)</f>
        <v>10602458.157103201</v>
      </c>
      <c r="AE38" s="2">
        <f>(城镇人力资本!AE4/城镇人均人力资本!AE4)+(农村人力资本!AE4/农村人均人力资本!AE4)</f>
        <v>10842748.959923994</v>
      </c>
      <c r="AF38" s="2">
        <f>(城镇人力资本!AF4/城镇人均人力资本!AF4)+(农村人力资本!AF4/农村人均人力资本!AF4)</f>
        <v>10758312.790845994</v>
      </c>
      <c r="AG38" s="2">
        <f>(城镇人力资本!AG4/城镇人均人力资本!AG4)+(农村人力资本!AG4/农村人均人力资本!AG4)</f>
        <v>10633429.420856012</v>
      </c>
      <c r="AH38" s="2">
        <f>(城镇人力资本!AH4/城镇人均人力资本!AH4)+(农村人力资本!AH4/农村人均人力资本!AH4)</f>
        <v>10473540.407731997</v>
      </c>
      <c r="AI38" s="2">
        <f>(城镇人力资本!AI4/城镇人均人力资本!AI4)+(农村人力资本!AI4/农村人均人力资本!AI4)</f>
        <v>10158779.000114445</v>
      </c>
      <c r="AJ38" s="2">
        <f>(城镇人力资本!AJ4/城镇人均人力资本!AJ4)+(农村人力资本!AJ4/农村人均人力资本!AJ4)</f>
        <v>10307876.118775377</v>
      </c>
      <c r="AK38" s="2">
        <f>(城镇人力资本!AK4/城镇人均人力资本!AK4)+(农村人力资本!AK4/农村人均人力资本!AK4)</f>
        <v>8517729.4888999909</v>
      </c>
      <c r="AL38" s="2">
        <f>(城镇人力资本!AL4/城镇人均人力资本!AL4)+(农村人力资本!AL4/农村人均人力资本!AL4)</f>
        <v>8494697.586339999</v>
      </c>
    </row>
    <row r="39" spans="1:43" x14ac:dyDescent="0.2">
      <c r="A39" s="1" t="s">
        <v>2</v>
      </c>
      <c r="B39" s="2">
        <f>(城镇人力资本!B5/城镇人均人力资本!B5)+(农村人力资本!B5/农村人均人力资本!B5)</f>
        <v>34406993.215756878</v>
      </c>
      <c r="C39" s="2">
        <f>(城镇人力资本!C5/城镇人均人力资本!C5)+(农村人力资本!C5/农村人均人力资本!C5)</f>
        <v>35010297.193726964</v>
      </c>
      <c r="D39" s="2">
        <f>(城镇人力资本!D5/城镇人均人力资本!D5)+(农村人力资本!D5/农村人均人力资本!D5)</f>
        <v>35768123.179669484</v>
      </c>
      <c r="E39" s="2">
        <f>(城镇人力资本!E5/城镇人均人力资本!E5)+(农村人力资本!E5/农村人均人力资本!E5)</f>
        <v>36580470.917597994</v>
      </c>
      <c r="F39" s="2">
        <f>(城镇人力资本!F5/城镇人均人力资本!F5)+(农村人力资本!F5/农村人均人力资本!F5)</f>
        <v>37210265.290176988</v>
      </c>
      <c r="G39" s="2">
        <f>(城镇人力资本!G5/城镇人均人力资本!G5)+(农村人力资本!G5/农村人均人力资本!G5)</f>
        <v>37534965.850686491</v>
      </c>
      <c r="H39" s="2">
        <f>(城镇人力资本!H5/城镇人均人力资本!H5)+(农村人力资本!H5/农村人均人力资本!H5)</f>
        <v>37876946.504127979</v>
      </c>
      <c r="I39" s="2">
        <f>(城镇人力资本!I5/城镇人均人力资本!I5)+(农村人力资本!I5/农村人均人力资本!I5)</f>
        <v>38243756.502590425</v>
      </c>
      <c r="J39" s="2">
        <f>(城镇人力资本!J5/城镇人均人力资本!J5)+(农村人力资本!J5/农村人均人力资本!J5)</f>
        <v>38804548.118031062</v>
      </c>
      <c r="K39" s="2">
        <f>(城镇人力资本!K5/城镇人均人力资本!K5)+(农村人力资本!K5/农村人均人力资本!K5)</f>
        <v>39274267.701851472</v>
      </c>
      <c r="L39" s="2">
        <f>(城镇人力资本!L5/城镇人均人力资本!L5)+(农村人力资本!L5/农村人均人力资本!L5)</f>
        <v>39984789.901981011</v>
      </c>
      <c r="M39" s="2">
        <f>(城镇人力资本!M5/城镇人均人力资本!M5)+(农村人力资本!M5/农村人均人力资本!M5)</f>
        <v>40867106.693945035</v>
      </c>
      <c r="N39" s="2">
        <f>(城镇人力资本!N5/城镇人均人力资本!N5)+(农村人力资本!N5/农村人均人力资本!N5)</f>
        <v>41965820.140780047</v>
      </c>
      <c r="O39" s="2">
        <f>(城镇人力资本!O5/城镇人均人力资本!O5)+(农村人力资本!O5/农村人均人力资本!O5)</f>
        <v>43132089.500885002</v>
      </c>
      <c r="P39" s="2">
        <f>(城镇人力资本!P5/城镇人均人力资本!P5)+(农村人力资本!P5/农村人均人力资本!P5)</f>
        <v>44181854.217000045</v>
      </c>
      <c r="Q39" s="2">
        <f>(城镇人力资本!Q5/城镇人均人力资本!Q5)+(农村人力资本!Q5/农村人均人力资本!Q5)</f>
        <v>45008576.025290944</v>
      </c>
      <c r="R39" s="2">
        <f>(城镇人力资本!R5/城镇人均人力资本!R5)+(农村人力资本!R5/农村人均人力资本!R5)</f>
        <v>45845510.37676049</v>
      </c>
      <c r="S39" s="2">
        <f>(城镇人力资本!S5/城镇人均人力资本!S5)+(农村人力资本!S5/农村人均人力资本!S5)</f>
        <v>46687054.876347013</v>
      </c>
      <c r="T39" s="2">
        <f>(城镇人力资本!T5/城镇人均人力资本!T5)+(农村人力资本!T5/农村人均人力资本!T5)</f>
        <v>47472646.655663282</v>
      </c>
      <c r="U39" s="2">
        <f>(城镇人力资本!U5/城镇人均人力资本!U5)+(农村人力资本!U5/农村人均人力资本!U5)</f>
        <v>48225871.520299949</v>
      </c>
      <c r="V39" s="2">
        <f>(城镇人力资本!V5/城镇人均人力资本!V5)+(农村人力资本!V5/农村人均人力资本!V5)</f>
        <v>48703517.831870019</v>
      </c>
      <c r="W39" s="2">
        <f>(城镇人力资本!W5/城镇人均人力资本!W5)+(农村人力资本!W5/农村人均人力资本!W5)</f>
        <v>48886141.412418008</v>
      </c>
      <c r="X39" s="2">
        <f>(城镇人力资本!X5/城镇人均人力资本!X5)+(农村人力资本!X5/农村人均人力资本!X5)</f>
        <v>48900563.708729059</v>
      </c>
      <c r="Y39" s="2">
        <f>(城镇人力资本!Y5/城镇人均人力资本!Y5)+(农村人力资本!Y5/农村人均人力资本!Y5)</f>
        <v>48862097.374809012</v>
      </c>
      <c r="Z39" s="2">
        <f>(城镇人力资本!Z5/城镇人均人力资本!Z5)+(农村人力资本!Z5/农村人均人力资本!Z5)</f>
        <v>48811232.834000066</v>
      </c>
      <c r="AA39" s="2">
        <f>(城镇人力资本!AA5/城镇人均人力资本!AA5)+(农村人力资本!AA5/农村人均人力资本!AA5)</f>
        <v>48824079.72406204</v>
      </c>
      <c r="AB39" s="2">
        <f>(城镇人力资本!AB5/城镇人均人力资本!AB5)+(农村人力资本!AB5/农村人均人力资本!AB5)</f>
        <v>48536425.958446011</v>
      </c>
      <c r="AC39" s="2">
        <f>(城镇人力资本!AC5/城镇人均人力资本!AC5)+(农村人力资本!AC5/农村人均人力资本!AC5)</f>
        <v>47887227.957697004</v>
      </c>
      <c r="AD39" s="2">
        <f>(城镇人力资本!AD5/城镇人均人力资本!AD5)+(农村人力资本!AD5/农村人均人力资本!AD5)</f>
        <v>47245896.99405995</v>
      </c>
      <c r="AE39" s="2">
        <f>(城镇人力资本!AE5/城镇人均人力资本!AE5)+(农村人力资本!AE5/农村人均人力资本!AE5)</f>
        <v>46720533.383560106</v>
      </c>
      <c r="AF39" s="2">
        <f>(城镇人力资本!AF5/城镇人均人力资本!AF5)+(农村人力资本!AF5/农村人均人力资本!AF5)</f>
        <v>46708512.930090055</v>
      </c>
      <c r="AG39" s="2">
        <f>(城镇人力资本!AG5/城镇人均人力资本!AG5)+(农村人力资本!AG5/农村人均人力资本!AG5)</f>
        <v>46416054.527864926</v>
      </c>
      <c r="AH39" s="2">
        <f>(城镇人力资本!AH5/城镇人均人力资本!AH5)+(农村人力资本!AH5/农村人均人力资本!AH5)</f>
        <v>46041054.662260093</v>
      </c>
      <c r="AI39" s="2">
        <f>(城镇人力资本!AI5/城镇人均人力资本!AI5)+(农村人力资本!AI5/农村人均人力资本!AI5)</f>
        <v>45761934.046865381</v>
      </c>
      <c r="AJ39" s="2">
        <f>(城镇人力资本!AJ5/城镇人均人力资本!AJ5)+(农村人力资本!AJ5/农村人均人力资本!AJ5)</f>
        <v>45277649.254195698</v>
      </c>
      <c r="AK39" s="2">
        <f>(城镇人力资本!AK5/城镇人均人力资本!AK5)+(农村人力资本!AK5/农村人均人力资本!AK5)</f>
        <v>43166035.293599956</v>
      </c>
      <c r="AL39" s="2">
        <f>(城镇人力资本!AL5/城镇人均人力资本!AL5)+(农村人力资本!AL5/农村人均人力资本!AL5)</f>
        <v>43349795.559600018</v>
      </c>
    </row>
    <row r="40" spans="1:43" x14ac:dyDescent="0.2">
      <c r="A40" s="1" t="s">
        <v>3</v>
      </c>
      <c r="B40" s="2">
        <f>(城镇人力资本!B6/城镇人均人力资本!B6)+(农村人力资本!B6/农村人均人力资本!B6)</f>
        <v>16462259.720990947</v>
      </c>
      <c r="C40" s="2">
        <f>(城镇人力资本!C6/城镇人均人力资本!C6)+(农村人力资本!C6/农村人均人力资本!C6)</f>
        <v>16915659.616555378</v>
      </c>
      <c r="D40" s="2">
        <f>(城镇人力资本!D6/城镇人均人力资本!D6)+(农村人力资本!D6/农村人均人力资本!D6)</f>
        <v>17336143.155276436</v>
      </c>
      <c r="E40" s="2">
        <f>(城镇人力资本!E6/城镇人均人力资本!E6)+(农村人力资本!E6/农村人均人力资本!E6)</f>
        <v>17743245.965028651</v>
      </c>
      <c r="F40" s="2">
        <f>(城镇人力资本!F6/城镇人均人力资本!F6)+(农村人力资本!F6/农村人均人力资本!F6)</f>
        <v>18149704.372018203</v>
      </c>
      <c r="G40" s="2">
        <f>(城镇人力资本!G6/城镇人均人力资本!G6)+(农村人力资本!G6/农村人均人力资本!G6)</f>
        <v>18458887.778656896</v>
      </c>
      <c r="H40" s="2">
        <f>(城镇人力资本!H6/城镇人均人力资本!H6)+(农村人力资本!H6/农村人均人力资本!H6)</f>
        <v>18769425.039585918</v>
      </c>
      <c r="I40" s="2">
        <f>(城镇人力资本!I6/城镇人均人力资本!I6)+(农村人力资本!I6/农村人均人力资本!I6)</f>
        <v>19047118.794261716</v>
      </c>
      <c r="J40" s="2">
        <f>(城镇人力资本!J6/城镇人均人力资本!J6)+(农村人力资本!J6/农村人均人力资本!J6)</f>
        <v>19330643.736079112</v>
      </c>
      <c r="K40" s="2">
        <f>(城镇人力资本!K6/城镇人均人力资本!K6)+(农村人力资本!K6/农村人均人力资本!K6)</f>
        <v>19556395.581902519</v>
      </c>
      <c r="L40" s="2">
        <f>(城镇人力资本!L6/城镇人均人力资本!L6)+(农村人力资本!L6/农村人均人力资本!L6)</f>
        <v>19779706.068958592</v>
      </c>
      <c r="M40" s="2">
        <f>(城镇人力资本!M6/城镇人均人力资本!M6)+(农村人力资本!M6/农村人均人力资本!M6)</f>
        <v>20000671.807112973</v>
      </c>
      <c r="N40" s="2">
        <f>(城镇人力资本!N6/城镇人均人力资本!N6)+(农村人力资本!N6/农村人均人力资本!N6)</f>
        <v>20273337.196817491</v>
      </c>
      <c r="O40" s="2">
        <f>(城镇人力资本!O6/城镇人均人力资本!O6)+(农村人力资本!O6/农村人均人力资本!O6)</f>
        <v>20514009.117021307</v>
      </c>
      <c r="P40" s="2">
        <f>(城镇人力资本!P6/城镇人均人力资本!P6)+(农村人力资本!P6/农村人均人力资本!P6)</f>
        <v>20811040.408999994</v>
      </c>
      <c r="Q40" s="2">
        <f>(城镇人力资本!Q6/城镇人均人力资本!Q6)+(农村人力资本!Q6/农村人均人力资本!Q6)</f>
        <v>21301526.896812502</v>
      </c>
      <c r="R40" s="2">
        <f>(城镇人力资本!R6/城镇人均人力资本!R6)+(农村人力资本!R6/农村人均人力资本!R6)</f>
        <v>21796092.241964981</v>
      </c>
      <c r="S40" s="2">
        <f>(城镇人力资本!S6/城镇人均人力资本!S6)+(农村人力资本!S6/农村人均人力资本!S6)</f>
        <v>22302229.55694202</v>
      </c>
      <c r="T40" s="2">
        <f>(城镇人力资本!T6/城镇人均人力资本!T6)+(农村人力资本!T6/农村人均人力资本!T6)</f>
        <v>22643667.819692999</v>
      </c>
      <c r="U40" s="2">
        <f>(城镇人力资本!U6/城镇人均人力资本!U6)+(农村人力资本!U6/农村人均人力资本!U6)</f>
        <v>22914290.469454005</v>
      </c>
      <c r="V40" s="2">
        <f>(城镇人力资本!V6/城镇人均人力资本!V6)+(农村人力资本!V6/农村人均人力资本!V6)</f>
        <v>23311649.211695999</v>
      </c>
      <c r="W40" s="2">
        <f>(城镇人力资本!W6/城镇人均人力资本!W6)+(农村人力资本!W6/农村人均人力资本!W6)</f>
        <v>23736958.821546987</v>
      </c>
      <c r="X40" s="2">
        <f>(城镇人力资本!X6/城镇人均人力资本!X6)+(农村人力资本!X6/农村人均人力资本!X6)</f>
        <v>24070875.201843984</v>
      </c>
      <c r="Y40" s="2">
        <f>(城镇人力资本!Y6/城镇人均人力资本!Y6)+(农村人力资本!Y6/农村人均人力资本!Y6)</f>
        <v>24446896.497617014</v>
      </c>
      <c r="Z40" s="2">
        <f>(城镇人力资本!Z6/城镇人均人力资本!Z6)+(农村人力资本!Z6/农村人均人力资本!Z6)</f>
        <v>24871461.240999982</v>
      </c>
      <c r="AA40" s="2">
        <f>(城镇人力资本!AA6/城镇人均人力资本!AA6)+(农村人力资本!AA6/农村人均人力资本!AA6)</f>
        <v>25160252.167002037</v>
      </c>
      <c r="AB40" s="2">
        <f>(城镇人力资本!AB6/城镇人均人力资本!AB6)+(农村人力资本!AB6/农村人均人力资本!AB6)</f>
        <v>25293353.485008962</v>
      </c>
      <c r="AC40" s="2">
        <f>(城镇人力资本!AC6/城镇人均人力资本!AC6)+(农村人力资本!AC6/农村人均人力资本!AC6)</f>
        <v>25203371.745615013</v>
      </c>
      <c r="AD40" s="2">
        <f>(城镇人力资本!AD6/城镇人均人力资本!AD6)+(农村人力资本!AD6/农村人均人力资本!AD6)</f>
        <v>25077622.737012997</v>
      </c>
      <c r="AE40" s="2">
        <f>(城镇人力资本!AE6/城镇人均人力资本!AE6)+(农村人力资本!AE6/农村人均人力资本!AE6)</f>
        <v>24902706.579999976</v>
      </c>
      <c r="AF40" s="2">
        <f>(城镇人力资本!AF6/城镇人均人力资本!AF6)+(农村人力资本!AF6/农村人均人力资本!AF6)</f>
        <v>24859214.39984297</v>
      </c>
      <c r="AG40" s="2">
        <f>(城镇人力资本!AG6/城镇人均人力资本!AG6)+(农村人力资本!AG6/农村人均人力资本!AG6)</f>
        <v>24618980.565833025</v>
      </c>
      <c r="AH40" s="2">
        <f>(城镇人力资本!AH6/城镇人均人力资本!AH6)+(农村人力资本!AH6/农村人均人力资本!AH6)</f>
        <v>24372302.915022023</v>
      </c>
      <c r="AI40" s="2">
        <f>(城镇人力资本!AI6/城镇人均人力资本!AI6)+(农村人力资本!AI6/农村人均人力资本!AI6)</f>
        <v>23896240.192447577</v>
      </c>
      <c r="AJ40" s="2">
        <f>(城镇人力资本!AJ6/城镇人均人力资本!AJ6)+(农村人力资本!AJ6/农村人均人力资本!AJ6)</f>
        <v>23894192.21083156</v>
      </c>
      <c r="AK40" s="2">
        <f>(城镇人力资本!AK6/城镇人均人力资本!AK6)+(农村人力资本!AK6/农村人均人力资本!AK6)</f>
        <v>21461254.979099996</v>
      </c>
      <c r="AL40" s="2">
        <f>(城镇人力资本!AL6/城镇人均人力资本!AL6)+(农村人力资本!AL6/农村人均人力资本!AL6)</f>
        <v>21349731.539999995</v>
      </c>
    </row>
    <row r="41" spans="1:43" x14ac:dyDescent="0.2">
      <c r="A41" s="1" t="s">
        <v>4</v>
      </c>
      <c r="B41" s="2">
        <f>(城镇人力资本!B7/城镇人均人力资本!B7)+(农村人力资本!B7/农村人均人力资本!B7)</f>
        <v>12732096.851296263</v>
      </c>
      <c r="C41" s="2">
        <f>(城镇人力资本!C7/城镇人均人力资本!C7)+(农村人力资本!C7/农村人均人力资本!C7)</f>
        <v>13052760.277071793</v>
      </c>
      <c r="D41" s="2">
        <f>(城镇人力资本!D7/城镇人均人力资本!D7)+(农村人力资本!D7/农村人均人力资本!D7)</f>
        <v>13370035.276869882</v>
      </c>
      <c r="E41" s="2">
        <f>(城镇人力资本!E7/城镇人均人力资本!E7)+(农村人力资本!E7/农村人均人力资本!E7)</f>
        <v>13694156.226999309</v>
      </c>
      <c r="F41" s="2">
        <f>(城镇人力资本!F7/城镇人均人力资本!F7)+(农村人力资本!F7/农村人均人力资本!F7)</f>
        <v>14031194.042821694</v>
      </c>
      <c r="G41" s="2">
        <f>(城镇人力资本!G7/城镇人均人力资本!G7)+(农村人力资本!G7/农村人均人力资本!G7)</f>
        <v>14192278.470866304</v>
      </c>
      <c r="H41" s="2">
        <f>(城镇人力资本!H7/城镇人均人力资本!H7)+(农村人力资本!H7/农村人均人力资本!H7)</f>
        <v>14298198.062100772</v>
      </c>
      <c r="I41" s="2">
        <f>(城镇人力资本!I7/城镇人均人力资本!I7)+(农村人力资本!I7/农村人均人力资本!I7)</f>
        <v>14345343.839887924</v>
      </c>
      <c r="J41" s="2">
        <f>(城镇人力资本!J7/城镇人均人力资本!J7)+(农村人力资本!J7/农村人均人力资本!J7)</f>
        <v>14397742.883812595</v>
      </c>
      <c r="K41" s="2">
        <f>(城镇人力资本!K7/城镇人均人力资本!K7)+(农村人力资本!K7/农村人均人力资本!K7)</f>
        <v>14440297.84663301</v>
      </c>
      <c r="L41" s="2">
        <f>(城镇人力资本!L7/城镇人均人力资本!L7)+(农村人力资本!L7/农村人均人力资本!L7)</f>
        <v>14792381.940695999</v>
      </c>
      <c r="M41" s="2">
        <f>(城镇人力资本!M7/城镇人均人力资本!M7)+(农村人力资本!M7/农村人均人力资本!M7)</f>
        <v>15147456.886428118</v>
      </c>
      <c r="N41" s="2">
        <f>(城镇人力资本!N7/城镇人均人力资本!N7)+(农村人力资本!N7/农村人均人力资本!N7)</f>
        <v>15508250.880458096</v>
      </c>
      <c r="O41" s="2">
        <f>(城镇人力资本!O7/城镇人均人力资本!O7)+(农村人力资本!O7/农村人均人力资本!O7)</f>
        <v>15890400.048132481</v>
      </c>
      <c r="P41" s="2">
        <f>(城镇人力资本!P7/城镇人均人力资本!P7)+(农村人力资本!P7/农村人均人力资本!P7)</f>
        <v>16281696.044000011</v>
      </c>
      <c r="Q41" s="2">
        <f>(城镇人力资本!Q7/城镇人均人力资本!Q7)+(农村人力资本!Q7/农村人均人力资本!Q7)</f>
        <v>16520155.278503504</v>
      </c>
      <c r="R41" s="2">
        <f>(城镇人力资本!R7/城镇人均人力资本!R7)+(农村人力资本!R7/农村人均人力资本!R7)</f>
        <v>16712951.038595077</v>
      </c>
      <c r="S41" s="2">
        <f>(城镇人力资本!S7/城镇人均人力资本!S7)+(农村人力资本!S7/农村人均人力资本!S7)</f>
        <v>16872517.120507613</v>
      </c>
      <c r="T41" s="2">
        <f>(城镇人力资本!T7/城镇人均人力资本!T7)+(农村人力资本!T7/农村人均人力资本!T7)</f>
        <v>17045249.146928586</v>
      </c>
      <c r="U41" s="2">
        <f>(城镇人力资本!U7/城镇人均人力资本!U7)+(农村人力资本!U7/农村人均人力资本!U7)</f>
        <v>17192538.882000003</v>
      </c>
      <c r="V41" s="2">
        <f>(城镇人力资本!V7/城镇人均人力资本!V7)+(农村人力资本!V7/农村人均人力资本!V7)</f>
        <v>17545147.837531008</v>
      </c>
      <c r="W41" s="2">
        <f>(城镇人力资本!W7/城镇人均人力资本!W7)+(农村人力资本!W7/农村人均人力资本!W7)</f>
        <v>17748316.81881503</v>
      </c>
      <c r="X41" s="2">
        <f>(城镇人力资本!X7/城镇人均人力资本!X7)+(农村人力资本!X7/农村人均人力资本!X7)</f>
        <v>17881725.726835024</v>
      </c>
      <c r="Y41" s="2">
        <f>(城镇人力资本!Y7/城镇人均人力资本!Y7)+(农村人力资本!Y7/农村人均人力资本!Y7)</f>
        <v>17981158.408234991</v>
      </c>
      <c r="Z41" s="2">
        <f>(城镇人力资本!Z7/城镇人均人力资本!Z7)+(农村人力资本!Z7/农村人均人力资本!Z7)</f>
        <v>18215895.806000002</v>
      </c>
      <c r="AA41" s="2">
        <f>(城镇人力资本!AA7/城镇人均人力资本!AA7)+(农村人力资本!AA7/农村人均人力资本!AA7)</f>
        <v>18237437.155204985</v>
      </c>
      <c r="AB41" s="2">
        <f>(城镇人力资本!AB7/城镇人均人力资本!AB7)+(农村人力资本!AB7/农村人均人力资本!AB7)</f>
        <v>18144610.012452997</v>
      </c>
      <c r="AC41" s="2">
        <f>(城镇人力资本!AC7/城镇人均人力资本!AC7)+(农村人力资本!AC7/农村人均人力资本!AC7)</f>
        <v>17964193.668412045</v>
      </c>
      <c r="AD41" s="2">
        <f>(城镇人力资本!AD7/城镇人均人力资本!AD7)+(农村人力资本!AD7/农村人均人力资本!AD7)</f>
        <v>17824280.23070449</v>
      </c>
      <c r="AE41" s="2">
        <f>(城镇人力资本!AE7/城镇人均人力资本!AE7)+(农村人力资本!AE7/农村人均人力资本!AE7)</f>
        <v>17667921.939252984</v>
      </c>
      <c r="AF41" s="2">
        <f>(城镇人力资本!AF7/城镇人均人力资本!AF7)+(农村人力资本!AF7/农村人均人力资本!AF7)</f>
        <v>17272567.844449975</v>
      </c>
      <c r="AG41" s="2">
        <f>(城镇人力资本!AG7/城镇人均人力资本!AG7)+(农村人力资本!AG7/农村人均人力资本!AG7)</f>
        <v>16760382.916510025</v>
      </c>
      <c r="AH41" s="2">
        <f>(城镇人力资本!AH7/城镇人均人力资本!AH7)+(农村人力资本!AH7/农村人均人力资本!AH7)</f>
        <v>16229241.600529987</v>
      </c>
      <c r="AI41" s="2">
        <f>(城镇人力资本!AI7/城镇人均人力资本!AI7)+(农村人力资本!AI7/农村人均人力资本!AI7)</f>
        <v>15292173.94242323</v>
      </c>
      <c r="AJ41" s="2">
        <f>(城镇人力资本!AJ7/城镇人均人力资本!AJ7)+(农村人力资本!AJ7/农村人均人力资本!AJ7)</f>
        <v>15379716.162827171</v>
      </c>
      <c r="AK41" s="2">
        <f>(城镇人力资本!AK7/城镇人均人力资本!AK7)+(农村人力资本!AK7/农村人均人力资本!AK7)</f>
        <v>14756998.127099976</v>
      </c>
      <c r="AL41" s="2">
        <f>(城镇人力资本!AL7/城镇人均人力资本!AL7)+(农村人力资本!AL7/农村人均人力资本!AL7)</f>
        <v>14563544.623999976</v>
      </c>
    </row>
    <row r="42" spans="1:43" x14ac:dyDescent="0.2">
      <c r="A42" s="1" t="s">
        <v>5</v>
      </c>
      <c r="B42" s="2">
        <f>(城镇人力资本!B8/城镇人均人力资本!B8)+(农村人力资本!B8/农村人均人力资本!B8)</f>
        <v>24184675.267828286</v>
      </c>
      <c r="C42" s="2">
        <f>(城镇人力资本!C8/城镇人均人力资本!C8)+(农村人力资本!C8/农村人均人力资本!C8)</f>
        <v>24769722.151427682</v>
      </c>
      <c r="D42" s="2">
        <f>(城镇人力资本!D8/城镇人均人力资本!D8)+(农村人力资本!D8/农村人均人力资本!D8)</f>
        <v>25598248.694024406</v>
      </c>
      <c r="E42" s="2">
        <f>(城镇人力资本!E8/城镇人均人力资本!E8)+(农村人力资本!E8/农村人均人力资本!E8)</f>
        <v>26296717.532084148</v>
      </c>
      <c r="F42" s="2">
        <f>(城镇人力资本!F8/城镇人均人力资本!F8)+(农村人力资本!F8/农村人均人力资本!F8)</f>
        <v>26876294.842342153</v>
      </c>
      <c r="G42" s="2">
        <f>(城镇人力资本!G8/城镇人均人力资本!G8)+(农村人力资本!G8/农村人均人力资本!G8)</f>
        <v>27120393.997121364</v>
      </c>
      <c r="H42" s="2">
        <f>(城镇人力资本!H8/城镇人均人力资本!H8)+(农村人力资本!H8/农村人均人力资本!H8)</f>
        <v>27276013.800428353</v>
      </c>
      <c r="I42" s="2">
        <f>(城镇人力资本!I8/城镇人均人力资本!I8)+(农村人力资本!I8/农村人均人力资本!I8)</f>
        <v>27384003.089433439</v>
      </c>
      <c r="J42" s="2">
        <f>(城镇人力资本!J8/城镇人均人力资本!J8)+(农村人力资本!J8/农村人均人力资本!J8)</f>
        <v>27439213.313492276</v>
      </c>
      <c r="K42" s="2">
        <f>(城镇人力资本!K8/城镇人均人力资本!K8)+(农村人力资本!K8/农村人均人力资本!K8)</f>
        <v>27435088.103300877</v>
      </c>
      <c r="L42" s="2">
        <f>(城镇人力资本!L8/城镇人均人力资本!L8)+(农村人力资本!L8/农村人均人力资本!L8)</f>
        <v>27821794.583818264</v>
      </c>
      <c r="M42" s="2">
        <f>(城镇人力资本!M8/城镇人均人力资本!M8)+(农村人力资本!M8/农村人均人力资本!M8)</f>
        <v>28237133.502977788</v>
      </c>
      <c r="N42" s="2">
        <f>(城镇人力资本!N8/城镇人均人力资本!N8)+(农村人力资本!N8/农村人均人力资本!N8)</f>
        <v>28545156.737154089</v>
      </c>
      <c r="O42" s="2">
        <f>(城镇人力资本!O8/城镇人均人力资本!O8)+(农村人力资本!O8/农村人均人力资本!O8)</f>
        <v>28747878.149618153</v>
      </c>
      <c r="P42" s="2">
        <f>(城镇人力资本!P8/城镇人均人力资本!P8)+(农村人力资本!P8/农村人均人力资本!P8)</f>
        <v>29000730.071453176</v>
      </c>
      <c r="Q42" s="2">
        <f>(城镇人力资本!Q8/城镇人均人力资本!Q8)+(农村人力资本!Q8/农村人均人力资本!Q8)</f>
        <v>29170149.105904102</v>
      </c>
      <c r="R42" s="2">
        <f>(城镇人力资本!R8/城镇人均人力资本!R8)+(农村人力资本!R8/农村人均人力资本!R8)</f>
        <v>29423137.243318122</v>
      </c>
      <c r="S42" s="2">
        <f>(城镇人力资本!S8/城镇人均人力资本!S8)+(农村人力资本!S8/农村人均人力资本!S8)</f>
        <v>29580349.132270392</v>
      </c>
      <c r="T42" s="2">
        <f>(城镇人力资本!T8/城镇人均人力资本!T8)+(农村人力资本!T8/农村人均人力资本!T8)</f>
        <v>29610651.747924857</v>
      </c>
      <c r="U42" s="2">
        <f>(城镇人力资本!U8/城镇人均人力资本!U8)+(农村人力资本!U8/农村人均人力资本!U8)</f>
        <v>29641871.114365228</v>
      </c>
      <c r="V42" s="2">
        <f>(城镇人力资本!V8/城镇人均人力资本!V8)+(农村人力资本!V8/农村人均人力资本!V8)</f>
        <v>30096888.392331436</v>
      </c>
      <c r="W42" s="2">
        <f>(城镇人力资本!W8/城镇人均人力资本!W8)+(农村人力资本!W8/农村人均人力资本!W8)</f>
        <v>30449228.767640486</v>
      </c>
      <c r="X42" s="2">
        <f>(城镇人力资本!X8/城镇人均人力资本!X8)+(农村人力资本!X8/农村人均人力资本!X8)</f>
        <v>30616852.112380318</v>
      </c>
      <c r="Y42" s="2">
        <f>(城镇人力资本!Y8/城镇人均人力资本!Y8)+(农村人力资本!Y8/农村人均人力资本!Y8)</f>
        <v>30529654.21228034</v>
      </c>
      <c r="Z42" s="2">
        <f>(城镇人力资本!Z8/城镇人均人力资本!Z8)+(农村人力资本!Z8/农村人均人力资本!Z8)</f>
        <v>30654722.446575604</v>
      </c>
      <c r="AA42" s="2">
        <f>(城镇人力资本!AA8/城镇人均人力资本!AA8)+(农村人力资本!AA8/农村人均人力资本!AA8)</f>
        <v>30577404.225907348</v>
      </c>
      <c r="AB42" s="2">
        <f>(城镇人力资本!AB8/城镇人均人力资本!AB8)+(农村人力资本!AB8/农村人均人力资本!AB8)</f>
        <v>30317352.935097035</v>
      </c>
      <c r="AC42" s="2">
        <f>(城镇人力资本!AC8/城镇人均人力资本!AC8)+(农村人力资本!AC8/农村人均人力资本!AC8)</f>
        <v>29943150.029787146</v>
      </c>
      <c r="AD42" s="2">
        <f>(城镇人力资本!AD8/城镇人均人力资本!AD8)+(农村人力资本!AD8/农村人均人力资本!AD8)</f>
        <v>29348065.121149205</v>
      </c>
      <c r="AE42" s="2">
        <f>(城镇人力资本!AE8/城镇人均人力资本!AE8)+(农村人力资本!AE8/农村人均人力资本!AE8)</f>
        <v>28810997.3346854</v>
      </c>
      <c r="AF42" s="2">
        <f>(城镇人力资本!AF8/城镇人均人力资本!AF8)+(农村人力资本!AF8/农村人均人力资本!AF8)</f>
        <v>28335776.168744393</v>
      </c>
      <c r="AG42" s="2">
        <f>(城镇人力资本!AG8/城镇人均人力资本!AG8)+(农村人力资本!AG8/农村人均人力资本!AG8)</f>
        <v>27727174.263678364</v>
      </c>
      <c r="AH42" s="2">
        <f>(城镇人力资本!AH8/城镇人均人力资本!AH8)+(农村人力资本!AH8/农村人均人力资本!AH8)</f>
        <v>26817579.752593193</v>
      </c>
      <c r="AI42" s="2">
        <f>(城镇人力资本!AI8/城镇人均人力资本!AI8)+(农村人力资本!AI8/农村人均人力资本!AI8)</f>
        <v>25048497.127135046</v>
      </c>
      <c r="AJ42" s="2">
        <f>(城镇人力资本!AJ8/城镇人均人力资本!AJ8)+(农村人力资本!AJ8/农村人均人力资本!AJ8)</f>
        <v>25682928.603262652</v>
      </c>
      <c r="AK42" s="2">
        <f>(城镇人力资本!AK8/城镇人均人力资本!AK8)+(农村人力资本!AK8/农村人均人力资本!AK8)</f>
        <v>25324319.485800005</v>
      </c>
      <c r="AL42" s="2">
        <f>(城镇人力资本!AL8/城镇人均人力资本!AL8)+(农村人力资本!AL8/农村人均人力资本!AL8)</f>
        <v>25171546.451099992</v>
      </c>
    </row>
    <row r="43" spans="1:43" x14ac:dyDescent="0.2">
      <c r="A43" s="1" t="s">
        <v>6</v>
      </c>
      <c r="B43" s="2">
        <f>(城镇人力资本!B9/城镇人均人力资本!B9)+(农村人力资本!B9/农村人均人力资本!B9)</f>
        <v>14941747.963088162</v>
      </c>
      <c r="C43" s="2">
        <f>(城镇人力资本!C9/城镇人均人力资本!C9)+(农村人力资本!C9/农村人均人力资本!C9)</f>
        <v>15278916.257770548</v>
      </c>
      <c r="D43" s="2">
        <f>(城镇人力资本!D9/城镇人均人力资本!D9)+(农村人力资本!D9/农村人均人力资本!D9)</f>
        <v>15605926.573469358</v>
      </c>
      <c r="E43" s="2">
        <f>(城镇人力资本!E9/城镇人均人力资本!E9)+(农村人力资本!E9/农村人均人力资本!E9)</f>
        <v>16082898.667217102</v>
      </c>
      <c r="F43" s="2">
        <f>(城镇人力资本!F9/城镇人均人力资本!F9)+(农村人力资本!F9/农村人均人力资本!F9)</f>
        <v>16449849.920174016</v>
      </c>
      <c r="G43" s="2">
        <f>(城镇人力资本!G9/城镇人均人力资本!G9)+(农村人力资本!G9/农村人均人力资本!G9)</f>
        <v>16739015.99361169</v>
      </c>
      <c r="H43" s="2">
        <f>(城镇人力资本!H9/城镇人均人力资本!H9)+(农村人力资本!H9/农村人均人力资本!H9)</f>
        <v>16943207.403001226</v>
      </c>
      <c r="I43" s="2">
        <f>(城镇人力资本!I9/城镇人均人力资本!I9)+(农村人力资本!I9/农村人均人力资本!I9)</f>
        <v>17112142.720854923</v>
      </c>
      <c r="J43" s="2">
        <f>(城镇人力资本!J9/城镇人均人力资本!J9)+(农村人力资本!J9/农村人均人力资本!J9)</f>
        <v>17263639.941159301</v>
      </c>
      <c r="K43" s="2">
        <f>(城镇人力资本!K9/城镇人均人力资本!K9)+(农村人力资本!K9/农村人均人力资本!K9)</f>
        <v>17882931.764188986</v>
      </c>
      <c r="L43" s="2">
        <f>(城镇人力资本!L9/城镇人均人力资本!L9)+(农村人力资本!L9/农村人均人力资本!L9)</f>
        <v>18216765.953196004</v>
      </c>
      <c r="M43" s="2">
        <f>(城镇人力资本!M9/城镇人均人力资本!M9)+(农村人力资本!M9/农村人均人力资本!M9)</f>
        <v>18556825.011711016</v>
      </c>
      <c r="N43" s="2">
        <f>(城镇人力资本!N9/城镇人均人力资本!N9)+(农村人力资本!N9/农村人均人力资本!N9)</f>
        <v>18829261.295397975</v>
      </c>
      <c r="O43" s="2">
        <f>(城镇人力资本!O9/城镇人均人力资本!O9)+(农村人力资本!O9/农村人均人力资本!O9)</f>
        <v>19133887.569666982</v>
      </c>
      <c r="P43" s="2">
        <f>(城镇人力资本!P9/城镇人均人力资本!P9)+(农村人力资本!P9/农村人均人力资本!P9)</f>
        <v>19422664.958999999</v>
      </c>
      <c r="Q43" s="2">
        <f>(城镇人力资本!Q9/城镇人均人力资本!Q9)+(农村人力资本!Q9/农村人均人力资本!Q9)</f>
        <v>19433452.501393467</v>
      </c>
      <c r="R43" s="2">
        <f>(城镇人力资本!R9/城镇人均人力资本!R9)+(农村人力资本!R9/农村人均人力资本!R9)</f>
        <v>19488460.877356976</v>
      </c>
      <c r="S43" s="2">
        <f>(城镇人力资本!S9/城镇人均人力资本!S9)+(农村人力资本!S9/农村人均人力资本!S9)</f>
        <v>19487249.384272292</v>
      </c>
      <c r="T43" s="2">
        <f>(城镇人力资本!T9/城镇人均人力资本!T9)+(农村人力资本!T9/农村人均人力资本!T9)</f>
        <v>19440302.995134931</v>
      </c>
      <c r="U43" s="2">
        <f>(城镇人力资本!U9/城镇人均人力资本!U9)+(农村人力资本!U9/农村人均人力资本!U9)</f>
        <v>19429135.279999994</v>
      </c>
      <c r="V43" s="2">
        <f>(城镇人力资本!V9/城镇人均人力资本!V9)+(农村人力资本!V9/农村人均人力资本!V9)</f>
        <v>19041332.496622011</v>
      </c>
      <c r="W43" s="2">
        <f>(城镇人力资本!W9/城镇人均人力资本!W9)+(农村人力资本!W9/农村人均人力资本!W9)</f>
        <v>19298087.782348029</v>
      </c>
      <c r="X43" s="2">
        <f>(城镇人力资本!X9/城镇人均人力资本!X9)+(农村人力资本!X9/农村人均人力资本!X9)</f>
        <v>19492294.695572987</v>
      </c>
      <c r="Y43" s="2">
        <f>(城镇人力资本!Y9/城镇人均人力资本!Y9)+(农村人力资本!Y9/农村人均人力资本!Y9)</f>
        <v>19702025.999869037</v>
      </c>
      <c r="Z43" s="2">
        <f>(城镇人力资本!Z9/城镇人均人力资本!Z9)+(农村人力资本!Z9/农村人均人力资本!Z9)</f>
        <v>19883680.193999991</v>
      </c>
      <c r="AA43" s="2">
        <f>(城镇人力资本!AA9/城镇人均人力资本!AA9)+(农村人力资本!AA9/农村人均人力资本!AA9)</f>
        <v>19805562.495220013</v>
      </c>
      <c r="AB43" s="2">
        <f>(城镇人力资本!AB9/城镇人均人力资本!AB9)+(农村人力资本!AB9/农村人均人力资本!AB9)</f>
        <v>19627151.474805977</v>
      </c>
      <c r="AC43" s="2">
        <f>(城镇人力资本!AC9/城镇人均人力资本!AC9)+(农村人力资本!AC9/农村人均人力资本!AC9)</f>
        <v>19344197.789908979</v>
      </c>
      <c r="AD43" s="2">
        <f>(城镇人力资本!AD9/城镇人均人力资本!AD9)+(农村人力资本!AD9/农村人均人力资本!AD9)</f>
        <v>18996605.986780006</v>
      </c>
      <c r="AE43" s="2">
        <f>(城镇人力资本!AE9/城镇人均人力资本!AE9)+(农村人力资本!AE9/农村人均人力资本!AE9)</f>
        <v>18617231.240000006</v>
      </c>
      <c r="AF43" s="2">
        <f>(城镇人力资本!AF9/城镇人均人力资本!AF9)+(农村人力资本!AF9/农村人均人力资本!AF9)</f>
        <v>18461551.843905997</v>
      </c>
      <c r="AG43" s="2">
        <f>(城镇人力资本!AG9/城镇人均人力资本!AG9)+(农村人力资本!AG9/农村人均人力资本!AG9)</f>
        <v>18227078.664350998</v>
      </c>
      <c r="AH43" s="2">
        <f>(城镇人力资本!AH9/城镇人均人力资本!AH9)+(农村人力资本!AH9/农村人均人力资本!AH9)</f>
        <v>17958276.466900997</v>
      </c>
      <c r="AI43" s="2">
        <f>(城镇人力资本!AI9/城镇人均人力资本!AI9)+(农村人力资本!AI9/农村人均人力资本!AI9)</f>
        <v>17598070.650794744</v>
      </c>
      <c r="AJ43" s="2">
        <f>(城镇人力资本!AJ9/城镇人均人力资本!AJ9)+(农村人力资本!AJ9/农村人均人力资本!AJ9)</f>
        <v>17475707.890351988</v>
      </c>
      <c r="AK43" s="2">
        <f>(城镇人力资本!AK9/城镇人均人力资本!AK9)+(农村人力资本!AK9/农村人均人力资本!AK9)</f>
        <v>15051206.807200007</v>
      </c>
      <c r="AL43" s="2">
        <f>(城镇人力资本!AL9/城镇人均人力资本!AL9)+(农村人力资本!AL9/农村人均人力资本!AL9)</f>
        <v>14967688.492599975</v>
      </c>
    </row>
    <row r="44" spans="1:43" x14ac:dyDescent="0.2">
      <c r="A44" s="1" t="s">
        <v>7</v>
      </c>
      <c r="B44" s="2">
        <f>(城镇人力资本!B10/城镇人均人力资本!B10)+(农村人力资本!B10/农村人均人力资本!B10)</f>
        <v>21433020.290094115</v>
      </c>
      <c r="C44" s="2">
        <f>(城镇人力资本!C10/城镇人均人力资本!C10)+(农村人力资本!C10/农村人均人力资本!C10)</f>
        <v>22008678.089908</v>
      </c>
      <c r="D44" s="2">
        <f>(城镇人力资本!D10/城镇人均人力资本!D10)+(农村人力资本!D10/农村人均人力资本!D10)</f>
        <v>22537472.092866994</v>
      </c>
      <c r="E44" s="2">
        <f>(城镇人力资本!E10/城镇人均人力资本!E10)+(农村人力资本!E10/农村人均人力资本!E10)</f>
        <v>23058148.003952697</v>
      </c>
      <c r="F44" s="2">
        <f>(城镇人力资本!F10/城镇人均人力资本!F10)+(农村人力资本!F10/农村人均人力资本!F10)</f>
        <v>23550177.777898349</v>
      </c>
      <c r="G44" s="2">
        <f>(城镇人力资本!G10/城镇人均人力资本!G10)+(农村人力资本!G10/农村人均人力资本!G10)</f>
        <v>23965934.439633571</v>
      </c>
      <c r="H44" s="2">
        <f>(城镇人力资本!H10/城镇人均人力资本!H10)+(农村人力资本!H10/农村人均人力资本!H10)</f>
        <v>24300890.424416047</v>
      </c>
      <c r="I44" s="2">
        <f>(城镇人力资本!I10/城镇人均人力资本!I10)+(农村人力资本!I10/农村人均人力资本!I10)</f>
        <v>24587614.249274515</v>
      </c>
      <c r="J44" s="2">
        <f>(城镇人力资本!J10/城镇人均人力资本!J10)+(农村人力资本!J10/农村人均人力资本!J10)</f>
        <v>24901607.1647356</v>
      </c>
      <c r="K44" s="2">
        <f>(城镇人力资本!K10/城镇人均人力资本!K10)+(农村人力资本!K10/农村人均人力资本!K10)</f>
        <v>25107652.498324588</v>
      </c>
      <c r="L44" s="2">
        <f>(城镇人力资本!L10/城镇人均人力资本!L10)+(农村人力资本!L10/农村人均人力资本!L10)</f>
        <v>25263218.816806525</v>
      </c>
      <c r="M44" s="2">
        <f>(城镇人力资本!M10/城镇人均人力资本!M10)+(农村人力资本!M10/农村人均人力资本!M10)</f>
        <v>25460012.90816291</v>
      </c>
      <c r="N44" s="2">
        <f>(城镇人力资本!N10/城镇人均人力资本!N10)+(农村人力资本!N10/农村人均人力资本!N10)</f>
        <v>25578346.567989506</v>
      </c>
      <c r="O44" s="2">
        <f>(城镇人力资本!O10/城镇人均人力资本!O10)+(农村人力资本!O10/农村人均人力资本!O10)</f>
        <v>25648987.753125481</v>
      </c>
      <c r="P44" s="2">
        <f>(城镇人力资本!P10/城镇人均人力资本!P10)+(农村人力资本!P10/农村人均人力资本!P10)</f>
        <v>25861127.58200004</v>
      </c>
      <c r="Q44" s="2">
        <f>(城镇人力资本!Q10/城镇人均人力资本!Q10)+(农村人力资本!Q10/农村人均人力资本!Q10)</f>
        <v>26372907.611706987</v>
      </c>
      <c r="R44" s="2">
        <f>(城镇人力资本!R10/城镇人均人力资本!R10)+(农村人力资本!R10/农村人均人力资本!R10)</f>
        <v>26719354.885351002</v>
      </c>
      <c r="S44" s="2">
        <f>(城镇人力资本!S10/城镇人均人力资本!S10)+(农村人力资本!S10/农村人均人力资本!S10)</f>
        <v>26917161.889952041</v>
      </c>
      <c r="T44" s="2">
        <f>(城镇人力资本!T10/城镇人均人力资本!T10)+(农村人力资本!T10/农村人均人力资本!T10)</f>
        <v>26962056.94288484</v>
      </c>
      <c r="U44" s="2">
        <f>(城镇人力资本!U10/城镇人均人力资本!U10)+(农村人力资本!U10/农村人均人力资本!U10)</f>
        <v>26947200.633000024</v>
      </c>
      <c r="V44" s="2">
        <f>(城镇人力资本!V10/城镇人均人力资本!V10)+(农村人力资本!V10/农村人均人力资本!V10)</f>
        <v>27322868.196140967</v>
      </c>
      <c r="W44" s="2">
        <f>(城镇人力资本!W10/城镇人均人力资本!W10)+(农村人力资本!W10/农村人均人力资本!W10)</f>
        <v>27549417.948653996</v>
      </c>
      <c r="X44" s="2">
        <f>(城镇人力资本!X10/城镇人均人力资本!X10)+(农村人力资本!X10/农村人均人力资本!X10)</f>
        <v>27447773.874659982</v>
      </c>
      <c r="Y44" s="2">
        <f>(城镇人力资本!Y10/城镇人均人力资本!Y10)+(农村人力资本!Y10/农村人均人力资本!Y10)</f>
        <v>27557549.114502016</v>
      </c>
      <c r="Z44" s="2">
        <f>(城镇人力资本!Z10/城镇人均人力资本!Z10)+(农村人力资本!Z10/农村人均人力资本!Z10)</f>
        <v>27666332.164999977</v>
      </c>
      <c r="AA44" s="2">
        <f>(城镇人力资本!AA10/城镇人均人力资本!AA10)+(农村人力资本!AA10/农村人均人力资本!AA10)</f>
        <v>27585908.825244028</v>
      </c>
      <c r="AB44" s="2">
        <f>(城镇人力资本!AB10/城镇人均人力资本!AB10)+(农村人力资本!AB10/农村人均人力资本!AB10)</f>
        <v>27324261.110242005</v>
      </c>
      <c r="AC44" s="2">
        <f>(城镇人力资本!AC10/城镇人均人力资本!AC10)+(农村人力资本!AC10/农村人均人力资本!AC10)</f>
        <v>26943078.225043029</v>
      </c>
      <c r="AD44" s="2">
        <f>(城镇人力资本!AD10/城镇人均人力资本!AD10)+(农村人力资本!AD10/农村人均人力资本!AD10)</f>
        <v>26422623.286285985</v>
      </c>
      <c r="AE44" s="2">
        <f>(城镇人力资本!AE10/城镇人均人力资本!AE10)+(农村人力资本!AE10/农村人均人力资本!AE10)</f>
        <v>25865814.698999979</v>
      </c>
      <c r="AF44" s="2">
        <f>(城镇人力资本!AF10/城镇人均人力资本!AF10)+(农村人力资本!AF10/农村人均人力资本!AF10)</f>
        <v>25602776.080000993</v>
      </c>
      <c r="AG44" s="2">
        <f>(城镇人力资本!AG10/城镇人均人力资本!AG10)+(农村人力资本!AG10/农村人均人力资本!AG10)</f>
        <v>25211779.553705022</v>
      </c>
      <c r="AH44" s="2">
        <f>(城镇人力资本!AH10/城镇人均人力资本!AH10)+(农村人力资本!AH10/农村人均人力资本!AH10)</f>
        <v>24736348.302945025</v>
      </c>
      <c r="AI44" s="2">
        <f>(城镇人力资本!AI10/城镇人均人力资本!AI10)+(农村人力资本!AI10/农村人均人力资本!AI10)</f>
        <v>23736874.409761377</v>
      </c>
      <c r="AJ44" s="2">
        <f>(城镇人力资本!AJ10/城镇人均人力资本!AJ10)+(农村人力资本!AJ10/农村人均人力资本!AJ10)</f>
        <v>23955466.15905945</v>
      </c>
      <c r="AK44" s="2">
        <f>(城镇人力资本!AK10/城镇人均人力资本!AK10)+(农村人力资本!AK10/农村人均人力资本!AK10)</f>
        <v>19568487.036699995</v>
      </c>
      <c r="AL44" s="2">
        <f>(城镇人力资本!AL10/城镇人均人力资本!AL10)+(农村人力资本!AL10/农村人均人力资本!AL10)</f>
        <v>19328409.188699979</v>
      </c>
    </row>
    <row r="45" spans="1:43" x14ac:dyDescent="0.2">
      <c r="A45" s="1" t="s">
        <v>8</v>
      </c>
      <c r="B45" s="2">
        <f>(城镇人力资本!B11/城镇人均人力资本!B11)</f>
        <v>8366862.7135999817</v>
      </c>
      <c r="C45" s="2">
        <f>(城镇人力资本!C11/城镇人均人力资本!C11)</f>
        <v>8492568.3154299799</v>
      </c>
      <c r="D45" s="2">
        <f>(城镇人力资本!D11/城镇人均人力资本!D11)</f>
        <v>8634584.18725002</v>
      </c>
      <c r="E45" s="2">
        <f>(城镇人力资本!E11/城镇人均人力资本!E11)</f>
        <v>8739546.0174200218</v>
      </c>
      <c r="F45" s="2">
        <f>(城镇人力资本!F11/城镇人均人力资本!F11)</f>
        <v>8788512.0245200079</v>
      </c>
      <c r="G45" s="2">
        <f>(城镇人力资本!G11/城镇人均人力资本!G11)</f>
        <v>8826166.9855499845</v>
      </c>
      <c r="H45" s="2">
        <f>(城镇人力资本!H11/城镇人均人力资本!H11)</f>
        <v>8866348.5925900042</v>
      </c>
      <c r="I45" s="2">
        <f>(城镇人力资本!I11/城镇人均人力资本!I11)</f>
        <v>8901152.1582000051</v>
      </c>
      <c r="J45" s="2">
        <f>(城镇人力资本!J11/城镇人均人力资本!J11)</f>
        <v>8945299.0076700021</v>
      </c>
      <c r="K45" s="2">
        <f>(城镇人力资本!K11/城镇人均人力资本!K11)</f>
        <v>8992690.3650099859</v>
      </c>
      <c r="L45" s="2">
        <f>(城镇人力资本!L11/城镇人均人力资本!L11)</f>
        <v>9528104.5432400052</v>
      </c>
      <c r="M45" s="2">
        <f>(城镇人力资本!M11/城镇人均人力资本!M11)</f>
        <v>10091603.168500004</v>
      </c>
      <c r="N45" s="2">
        <f>(城镇人力资本!N11/城镇人均人力资本!N11)</f>
        <v>10656791.207340017</v>
      </c>
      <c r="O45" s="2">
        <f>(城镇人力资本!O11/城镇人均人力资本!O11)</f>
        <v>11177972.948800018</v>
      </c>
      <c r="P45" s="2">
        <f>(城镇人力资本!P11/城镇人均人力资本!P11)</f>
        <v>11711043.42799999</v>
      </c>
      <c r="Q45" s="2">
        <f>(城镇人力资本!Q11/城镇人均人力资本!Q11)</f>
        <v>11778155.330279987</v>
      </c>
      <c r="R45" s="2">
        <f>(城镇人力资本!R11/城镇人均人力资本!R11)</f>
        <v>11920356.169800015</v>
      </c>
      <c r="S45" s="2">
        <f>(城镇人力资本!S11/城镇人均人力资本!S11)</f>
        <v>12055196.777299996</v>
      </c>
      <c r="T45" s="2">
        <f>(城镇人力资本!T11/城镇人均人力资本!T11)</f>
        <v>12157886.914199997</v>
      </c>
      <c r="U45" s="2">
        <f>(城镇人力资本!U11/城镇人均人力资本!U11)</f>
        <v>12210850.47539998</v>
      </c>
      <c r="V45" s="2">
        <f>(城镇人力资本!V11/城镇人均人力资本!V11)</f>
        <v>13095605.320700014</v>
      </c>
      <c r="W45" s="2">
        <f>(城镇人力资本!W11/城镇人均人力资本!W11)</f>
        <v>14058726.57859998</v>
      </c>
      <c r="X45" s="2">
        <f>(城镇人力资本!X11/城镇人均人力资本!X11)</f>
        <v>15031453.327120015</v>
      </c>
      <c r="Y45" s="2">
        <f>(城镇人力资本!Y11/城镇人均人力资本!Y11)</f>
        <v>15943531.695229983</v>
      </c>
      <c r="Z45" s="2">
        <f>(城镇人力资本!Z11/城镇人均人力资本!Z11)</f>
        <v>16834402.127000004</v>
      </c>
      <c r="AA45" s="2">
        <f>(城镇人力资本!AA11/城镇人均人力资本!AA11)</f>
        <v>16615169.155309986</v>
      </c>
      <c r="AB45" s="2">
        <f>(城镇人力资本!AB11/城镇人均人力资本!AB11)</f>
        <v>16415597.806379993</v>
      </c>
      <c r="AC45" s="2">
        <f>(城镇人力资本!AC11/城镇人均人力资本!AC11)</f>
        <v>16174645.03523</v>
      </c>
      <c r="AD45" s="2">
        <f>(城镇人力资本!AD11/城镇人均人力资本!AD11)</f>
        <v>15870894.191769997</v>
      </c>
      <c r="AE45" s="2">
        <f>(城镇人力资本!AE11/城镇人均人力资本!AE11)</f>
        <v>15630241.677999996</v>
      </c>
      <c r="AF45" s="2">
        <f>(城镇人力资本!AF11/城镇人均人力资本!AF11)</f>
        <v>15520334.176380008</v>
      </c>
      <c r="AG45" s="2">
        <f>(城镇人力资本!AG11/城镇人均人力资本!AG11)</f>
        <v>15354573.277890015</v>
      </c>
      <c r="AH45" s="2">
        <f>(城镇人力资本!AH11/城镇人均人力资本!AH11)</f>
        <v>15173792.511379991</v>
      </c>
      <c r="AI45" s="2">
        <f>(城镇人力资本!AI11/城镇人均人力资本!AI11)</f>
        <v>14518801.803412275</v>
      </c>
      <c r="AJ45" s="2">
        <f>(城镇人力资本!AJ11/城镇人均人力资本!AJ11)</f>
        <v>15057187.253600406</v>
      </c>
      <c r="AK45" s="2">
        <f>(城镇人力资本!AK11/城镇人均人力资本!AK11)</f>
        <v>15732122.559300009</v>
      </c>
      <c r="AL45" s="2">
        <f>(城镇人力资本!AL11/城镇人均人力资本!AL11)</f>
        <v>15691784.857200034</v>
      </c>
    </row>
    <row r="46" spans="1:43" x14ac:dyDescent="0.2">
      <c r="A46" s="1" t="s">
        <v>9</v>
      </c>
      <c r="B46" s="2">
        <f>(城镇人力资本!B12/城镇人均人力资本!B12)+(农村人力资本!B12/农村人均人力资本!B12)</f>
        <v>40832485.150349692</v>
      </c>
      <c r="C46" s="2">
        <f>(城镇人力资本!C12/城镇人均人力资本!C12)+(农村人力资本!C12/农村人均人力资本!C12)</f>
        <v>41984441.064747646</v>
      </c>
      <c r="D46" s="2">
        <f>(城镇人力资本!D12/城镇人均人力资本!D12)+(农村人力资本!D12/农村人均人力资本!D12)</f>
        <v>42515402.056250863</v>
      </c>
      <c r="E46" s="2">
        <f>(城镇人力资本!E12/城镇人均人力资本!E12)+(农村人力资本!E12/农村人均人力资本!E12)</f>
        <v>43011835.95133286</v>
      </c>
      <c r="F46" s="2">
        <f>(城镇人力资本!F12/城镇人均人力资本!F12)+(农村人力资本!F12/农村人均人力资本!F12)</f>
        <v>43486528.581745259</v>
      </c>
      <c r="G46" s="2">
        <f>(城镇人力资本!G12/城镇人均人力资本!G12)+(农村人力资本!G12/农村人均人力资本!G12)</f>
        <v>44095122.671709895</v>
      </c>
      <c r="H46" s="2">
        <f>(城镇人力资本!H12/城镇人均人力资本!H12)+(农村人力资本!H12/农村人均人力资本!H12)</f>
        <v>44578583.207057998</v>
      </c>
      <c r="I46" s="2">
        <f>(城镇人力资本!I12/城镇人均人力资本!I12)+(农村人力资本!I12/农村人均人力资本!I12)</f>
        <v>44937814.115486771</v>
      </c>
      <c r="J46" s="2">
        <f>(城镇人力资本!J12/城镇人均人力资本!J12)+(农村人力资本!J12/农村人均人力资本!J12)</f>
        <v>45328364.593150988</v>
      </c>
      <c r="K46" s="2">
        <f>(城镇人力资本!K12/城镇人均人力资本!K12)+(农村人力资本!K12/农村人均人力资本!K12)</f>
        <v>45628426.566559024</v>
      </c>
      <c r="L46" s="2">
        <f>(城镇人力资本!L12/城镇人均人力资本!L12)+(农村人力资本!L12/农村人均人力资本!L12)</f>
        <v>46191675.271824822</v>
      </c>
      <c r="M46" s="2">
        <f>(城镇人力资本!M12/城镇人均人力资本!M12)+(农村人力资本!M12/农村人均人力资本!M12)</f>
        <v>46807932.15373154</v>
      </c>
      <c r="N46" s="2">
        <f>(城镇人力资本!N12/城镇人均人力资本!N12)+(农村人力资本!N12/农村人均人力资本!N12)</f>
        <v>47352681.764947519</v>
      </c>
      <c r="O46" s="2">
        <f>(城镇人力资本!O12/城镇人均人力资本!O12)+(农村人力资本!O12/农村人均人力资本!O12)</f>
        <v>47815348.110771447</v>
      </c>
      <c r="P46" s="2">
        <f>(城镇人力资本!P12/城镇人均人力资本!P12)+(农村人力资本!P12/农村人均人力资本!P12)</f>
        <v>48313451.692471266</v>
      </c>
      <c r="Q46" s="2">
        <f>(城镇人力资本!Q12/城镇人均人力资本!Q12)+(农村人力资本!Q12/农村人均人力资本!Q12)</f>
        <v>48646769.879706927</v>
      </c>
      <c r="R46" s="2">
        <f>(城镇人力资本!R12/城镇人均人力资本!R12)+(农村人力资本!R12/农村人均人力资本!R12)</f>
        <v>49155137.266770445</v>
      </c>
      <c r="S46" s="2">
        <f>(城镇人力资本!S12/城镇人均人力资本!S12)+(农村人力资本!S12/农村人均人力资本!S12)</f>
        <v>49636691.491528213</v>
      </c>
      <c r="T46" s="2">
        <f>(城镇人力资本!T12/城镇人均人力资本!T12)+(农村人力资本!T12/农村人均人力资本!T12)</f>
        <v>49953867.091009334</v>
      </c>
      <c r="U46" s="2">
        <f>(城镇人力资本!U12/城镇人均人力资本!U12)+(农村人力资本!U12/农村人均人力资本!U12)</f>
        <v>50386953.603860721</v>
      </c>
      <c r="V46" s="2">
        <f>(城镇人力资本!V12/城镇人均人力资本!V12)+(农村人力资本!V12/农村人均人力资本!V12)</f>
        <v>51626468.161534041</v>
      </c>
      <c r="W46" s="2">
        <f>(城镇人力资本!W12/城镇人均人力资本!W12)+(农村人力资本!W12/农村人均人力资本!W12)</f>
        <v>52390169.456871301</v>
      </c>
      <c r="X46" s="2">
        <f>(城镇人力资本!X12/城镇人均人力资本!X12)+(农村人力资本!X12/农村人均人力资本!X12)</f>
        <v>52452530.229766734</v>
      </c>
      <c r="Y46" s="2">
        <f>(城镇人力资本!Y12/城镇人均人力资本!Y12)+(农村人力资本!Y12/农村人均人力资本!Y12)</f>
        <v>53024913.324628562</v>
      </c>
      <c r="Z46" s="2">
        <f>(城镇人力资本!Z12/城镇人均人力资本!Z12)+(农村人力资本!Z12/农村人均人力资本!Z12)</f>
        <v>53663462.312771223</v>
      </c>
      <c r="AA46" s="2">
        <f>(城镇人力资本!AA12/城镇人均人力资本!AA12)+(农村人力资本!AA12/农村人均人力资本!AA12)</f>
        <v>53723778.753590479</v>
      </c>
      <c r="AB46" s="2">
        <f>(城镇人力资本!AB12/城镇人均人力资本!AB12)+(农村人力资本!AB12/农村人均人力资本!AB12)</f>
        <v>53513735.194800988</v>
      </c>
      <c r="AC46" s="2">
        <f>(城镇人力资本!AC12/城镇人均人力资本!AC12)+(农村人力资本!AC12/农村人均人力资本!AC12)</f>
        <v>53097442.707596697</v>
      </c>
      <c r="AD46" s="2">
        <f>(城镇人力资本!AD12/城镇人均人力资本!AD12)+(农村人力资本!AD12/农村人均人力资本!AD12)</f>
        <v>52748842.805364706</v>
      </c>
      <c r="AE46" s="2">
        <f>(城镇人力资本!AE12/城镇人均人力资本!AE12)+(农村人力资本!AE12/农村人均人力资本!AE12)</f>
        <v>52557211.755251132</v>
      </c>
      <c r="AF46" s="2">
        <f>(城镇人力资本!AF12/城镇人均人力资本!AF12)+(农村人力资本!AF12/农村人均人力资本!AF12)</f>
        <v>52288646.515795998</v>
      </c>
      <c r="AG46" s="2">
        <f>(城镇人力资本!AG12/城镇人均人力资本!AG12)+(农村人力资本!AG12/农村人均人力资本!AG12)</f>
        <v>51772207.057947315</v>
      </c>
      <c r="AH46" s="2">
        <f>(城镇人力资本!AH12/城镇人均人力资本!AH12)+(农村人力资本!AH12/农村人均人力资本!AH12)</f>
        <v>51293318.779829025</v>
      </c>
      <c r="AI46" s="2">
        <f>(城镇人力资本!AI12/城镇人均人力资本!AI12)+(农村人力资本!AI12/农村人均人力资本!AI12)</f>
        <v>50745603.279795215</v>
      </c>
      <c r="AJ46" s="2">
        <f>(城镇人力资本!AJ12/城镇人均人力资本!AJ12)+(农村人力资本!AJ12/农村人均人力资本!AJ12)</f>
        <v>50395582.085937664</v>
      </c>
      <c r="AK46" s="2">
        <f>(城镇人力资本!AK12/城镇人均人力资本!AK12)+(农村人力资本!AK12/农村人均人力资本!AK12)</f>
        <v>51215079.946400009</v>
      </c>
      <c r="AL46" s="2">
        <f>(城镇人力资本!AL12/城镇人均人力资本!AL12)+(农村人力资本!AL12/农村人均人力资本!AL12)</f>
        <v>51149166.727299951</v>
      </c>
    </row>
    <row r="47" spans="1:43" x14ac:dyDescent="0.2">
      <c r="A47" s="1" t="s">
        <v>10</v>
      </c>
      <c r="B47" s="2">
        <f>(城镇人力资本!B13/城镇人均人力资本!B13)+(农村人力资本!B13/农村人均人力资本!B13)</f>
        <v>25971377.094750877</v>
      </c>
      <c r="C47" s="2">
        <f>(城镇人力资本!C13/城镇人均人力资本!C13)+(农村人力资本!C13/农村人均人力资本!C13)</f>
        <v>26468220.405254018</v>
      </c>
      <c r="D47" s="2">
        <f>(城镇人力资本!D13/城镇人均人力资本!D13)+(农村人力资本!D13/农村人均人力资本!D13)</f>
        <v>26662964.8796762</v>
      </c>
      <c r="E47" s="2">
        <f>(城镇人力资本!E13/城镇人均人力资本!E13)+(农村人力资本!E13/农村人均人力资本!E13)</f>
        <v>26831832.971253157</v>
      </c>
      <c r="F47" s="2">
        <f>(城镇人力资本!F13/城镇人均人力资本!F13)+(农村人力资本!F13/农村人均人力资本!F13)</f>
        <v>26852036.229414791</v>
      </c>
      <c r="G47" s="2">
        <f>(城镇人力资本!G13/城镇人均人力资本!G13)+(农村人力资本!G13/农村人均人力资本!G13)</f>
        <v>27212921.022553459</v>
      </c>
      <c r="H47" s="2">
        <f>(城镇人力资本!H13/城镇人均人力资本!H13)+(农村人力资本!H13/农村人均人力资本!H13)</f>
        <v>27489119.077833414</v>
      </c>
      <c r="I47" s="2">
        <f>(城镇人力资本!I13/城镇人均人力资本!I13)+(农村人力资本!I13/农村人均人力资本!I13)</f>
        <v>27677757.451327868</v>
      </c>
      <c r="J47" s="2">
        <f>(城镇人力资本!J13/城镇人均人力资本!J13)+(农村人力资本!J13/农村人均人力资本!J13)</f>
        <v>27903001.218436383</v>
      </c>
      <c r="K47" s="2">
        <f>(城镇人力资本!K13/城镇人均人力资本!K13)+(农村人力资本!K13/农村人均人力资本!K13)</f>
        <v>28067591.412808038</v>
      </c>
      <c r="L47" s="2">
        <f>(城镇人力资本!L13/城镇人均人力资本!L13)+(农村人力资本!L13/农村人均人力资本!L13)</f>
        <v>28790910.699992992</v>
      </c>
      <c r="M47" s="2">
        <f>(城镇人力资本!M13/城镇人均人力资本!M13)+(农村人力资本!M13/农村人均人力资本!M13)</f>
        <v>29565085.86532297</v>
      </c>
      <c r="N47" s="2">
        <f>(城镇人力资本!N13/城镇人均人力资本!N13)+(农村人力资本!N13/农村人均人力资本!N13)</f>
        <v>30293493.386665374</v>
      </c>
      <c r="O47" s="2">
        <f>(城镇人力资本!O13/城镇人均人力资本!O13)+(农村人力资本!O13/农村人均人力资本!O13)</f>
        <v>31029720.451045699</v>
      </c>
      <c r="P47" s="2">
        <f>(城镇人力资本!P13/城镇人均人力资本!P13)+(农村人力资本!P13/农村人均人力资本!P13)</f>
        <v>31701973.282000028</v>
      </c>
      <c r="Q47" s="2">
        <f>(城镇人力资本!Q13/城镇人均人力资本!Q13)+(农村人力资本!Q13/农村人均人力资本!Q13)</f>
        <v>32099086.627777085</v>
      </c>
      <c r="R47" s="2">
        <f>(城镇人力资本!R13/城镇人均人力资本!R13)+(农村人力资本!R13/农村人均人力资本!R13)</f>
        <v>32587258.643001668</v>
      </c>
      <c r="S47" s="2">
        <f>(城镇人力资本!S13/城镇人均人力资本!S13)+(农村人力资本!S13/农村人均人力资本!S13)</f>
        <v>33101748.619885191</v>
      </c>
      <c r="T47" s="2">
        <f>(城镇人力资本!T13/城镇人均人力资本!T13)+(农村人力资本!T13/农村人均人力资本!T13)</f>
        <v>33566581.491395138</v>
      </c>
      <c r="U47" s="2">
        <f>(城镇人力资本!U13/城镇人均人力资本!U13)+(农村人力资本!U13/农村人均人力资本!U13)</f>
        <v>33944695.68499998</v>
      </c>
      <c r="V47" s="2">
        <f>(城镇人力资本!V13/城镇人均人力资本!V13)+(农村人力资本!V13/农村人均人力资本!V13)</f>
        <v>34737202.817806013</v>
      </c>
      <c r="W47" s="2">
        <f>(城镇人力资本!W13/城镇人均人力资本!W13)+(农村人力资本!W13/农村人均人力资本!W13)</f>
        <v>35586071.277448997</v>
      </c>
      <c r="X47" s="2">
        <f>(城镇人力资本!X13/城镇人均人力资本!X13)+(农村人力资本!X13/农村人均人力资本!X13)</f>
        <v>36556983.238125034</v>
      </c>
      <c r="Y47" s="2">
        <f>(城镇人力资本!Y13/城镇人均人力资本!Y13)+(农村人力资本!Y13/农村人均人力资本!Y13)</f>
        <v>37531669.522615001</v>
      </c>
      <c r="Z47" s="2">
        <f>(城镇人力资本!Z13/城镇人均人力资本!Z13)+(农村人力资本!Z13/农村人均人力资本!Z13)</f>
        <v>38564009.481999889</v>
      </c>
      <c r="AA47" s="2">
        <f>(城镇人力资本!AA13/城镇人均人力资本!AA13)+(农村人力资本!AA13/农村人均人力资本!AA13)</f>
        <v>38377422.761464998</v>
      </c>
      <c r="AB47" s="2">
        <f>(城镇人力资本!AB13/城镇人均人力资本!AB13)+(农村人力资本!AB13/农村人均人力资本!AB13)</f>
        <v>38154515.80039686</v>
      </c>
      <c r="AC47" s="2">
        <f>(城镇人力资本!AC13/城镇人均人力资本!AC13)+(农村人力资本!AC13/农村人均人力资本!AC13)</f>
        <v>37973999.772258013</v>
      </c>
      <c r="AD47" s="2">
        <f>(城镇人力资本!AD13/城镇人均人力资本!AD13)+(农村人力资本!AD13/农村人均人力资本!AD13)</f>
        <v>37785203.101365954</v>
      </c>
      <c r="AE47" s="2">
        <f>(城镇人力资本!AE13/城镇人均人力资本!AE13)+(农村人力资本!AE13/农村人均人力资本!AE13)</f>
        <v>37562907.516300015</v>
      </c>
      <c r="AF47" s="2">
        <f>(城镇人力资本!AF13/城镇人均人力资本!AF13)+(农村人力资本!AF13/农村人均人力资本!AF13)</f>
        <v>37429021.276989914</v>
      </c>
      <c r="AG47" s="2">
        <f>(城镇人力资本!AG13/城镇人均人力资本!AG13)+(农村人力资本!AG13/农村人均人力资本!AG13)</f>
        <v>37064442.25369595</v>
      </c>
      <c r="AH47" s="2">
        <f>(城镇人力资本!AH13/城镇人均人力资本!AH13)+(农村人力资本!AH13/农村人均人力资本!AH13)</f>
        <v>36660842.684180997</v>
      </c>
      <c r="AI47" s="2">
        <f>(城镇人力资本!AI13/城镇人均人力资本!AI13)+(农村人力资本!AI13/农村人均人力资本!AI13)</f>
        <v>35833330.292375773</v>
      </c>
      <c r="AJ47" s="2">
        <f>(城镇人力资本!AJ13/城镇人均人力资本!AJ13)+(农村人力资本!AJ13/农村人均人力资本!AJ13)</f>
        <v>35882044.167820334</v>
      </c>
      <c r="AK47" s="2">
        <f>(城镇人力资本!AK13/城镇人均人力资本!AK13)+(农村人力资本!AK13/农村人均人力资本!AK13)</f>
        <v>41239350.850900114</v>
      </c>
      <c r="AL47" s="2">
        <f>(城镇人力资本!AL13/城镇人均人力资本!AL13)+(农村人力资本!AL13/农村人均人力资本!AL13)</f>
        <v>40865632.954899937</v>
      </c>
    </row>
    <row r="48" spans="1:43" x14ac:dyDescent="0.2">
      <c r="A48" s="1" t="s">
        <v>11</v>
      </c>
      <c r="B48" s="2">
        <f>(城镇人力资本!B14/城镇人均人力资本!B14)+(农村人力资本!B14/农村人均人力资本!B14)</f>
        <v>31573970.871123854</v>
      </c>
      <c r="C48" s="2">
        <f>(城镇人力资本!C14/城镇人均人力资本!C14)+(农村人力资本!C14/农村人均人力资本!C14)</f>
        <v>32279773.864060435</v>
      </c>
      <c r="D48" s="2">
        <f>(城镇人力资本!D14/城镇人均人力资本!D14)+(农村人力资本!D14/农村人均人力资本!D14)</f>
        <v>32993300.709290296</v>
      </c>
      <c r="E48" s="2">
        <f>(城镇人力资本!E14/城镇人均人力资本!E14)+(农村人力资本!E14/农村人均人力资本!E14)</f>
        <v>33816113.876699626</v>
      </c>
      <c r="F48" s="2">
        <f>(城镇人力资本!F14/城镇人均人力资本!F14)+(农村人力资本!F14/农村人均人力资本!F14)</f>
        <v>34618757.388998948</v>
      </c>
      <c r="G48" s="2">
        <f>(城镇人力资本!G14/城镇人均人力资本!G14)+(农村人力资本!G14/农村人均人力资本!G14)</f>
        <v>35126684.374889478</v>
      </c>
      <c r="H48" s="2">
        <f>(城镇人力资本!H14/城镇人均人力资本!H14)+(农村人力资本!H14/农村人均人力资本!H14)</f>
        <v>35517848.689438961</v>
      </c>
      <c r="I48" s="2">
        <f>(城镇人力资本!I14/城镇人均人力资本!I14)+(农村人力资本!I14/农村人均人力资本!I14)</f>
        <v>35839661.724081419</v>
      </c>
      <c r="J48" s="2">
        <f>(城镇人力资本!J14/城镇人均人力资本!J14)+(农村人力资本!J14/农村人均人力资本!J14)</f>
        <v>36264975.122039191</v>
      </c>
      <c r="K48" s="2">
        <f>(城镇人力资本!K14/城镇人均人力资本!K14)+(农村人力资本!K14/农村人均人力资本!K14)</f>
        <v>36667812.113270015</v>
      </c>
      <c r="L48" s="2">
        <f>(城镇人力资本!L14/城镇人均人力资本!L14)+(农村人力资本!L14/农村人均人力资本!L14)</f>
        <v>36828323.54934001</v>
      </c>
      <c r="M48" s="2">
        <f>(城镇人力资本!M14/城镇人均人力资本!M14)+(农村人力资本!M14/农村人均人力资本!M14)</f>
        <v>36970397.28822697</v>
      </c>
      <c r="N48" s="2">
        <f>(城镇人力资本!N14/城镇人均人力资本!N14)+(农村人力资本!N14/农村人均人力资本!N14)</f>
        <v>36993998.774456047</v>
      </c>
      <c r="O48" s="2">
        <f>(城镇人力资本!O14/城镇人均人力资本!O14)+(农村人力资本!O14/农村人均人力资本!O14)</f>
        <v>36951974.207404457</v>
      </c>
      <c r="P48" s="2">
        <f>(城镇人力资本!P14/城镇人均人力资本!P14)+(农村人力资本!P14/农村人均人力资本!P14)</f>
        <v>36828376.926000014</v>
      </c>
      <c r="Q48" s="2">
        <f>(城镇人力资本!Q14/城镇人均人力资本!Q14)+(农村人力资本!Q14/农村人均人力资本!Q14)</f>
        <v>37353393.128618017</v>
      </c>
      <c r="R48" s="2">
        <f>(城镇人力资本!R14/城镇人均人力资本!R14)+(农村人力资本!R14/农村人均人力资本!R14)</f>
        <v>37604409.950822584</v>
      </c>
      <c r="S48" s="2">
        <f>(城镇人力资本!S14/城镇人均人力资本!S14)+(农村人力资本!S14/农村人均人力资本!S14)</f>
        <v>37372031.828382313</v>
      </c>
      <c r="T48" s="2">
        <f>(城镇人力资本!T14/城镇人均人力资本!T14)+(农村人力资本!T14/农村人均人力资本!T14)</f>
        <v>37264748.678763375</v>
      </c>
      <c r="U48" s="2">
        <f>(城镇人力资本!U14/城镇人均人力资本!U14)+(农村人力资本!U14/农村人均人力资本!U14)</f>
        <v>37452859.907209948</v>
      </c>
      <c r="V48" s="2">
        <f>(城镇人力资本!V14/城镇人均人力资本!V14)+(农村人力资本!V14/农村人均人力资本!V14)</f>
        <v>38359771.677270964</v>
      </c>
      <c r="W48" s="2">
        <f>(城镇人力资本!W14/城镇人均人力资本!W14)+(农村人力资本!W14/农村人均人力资本!W14)</f>
        <v>38874962.856710061</v>
      </c>
      <c r="X48" s="2">
        <f>(城镇人力资本!X14/城镇人均人力资本!X14)+(农村人力资本!X14/农村人均人力资本!X14)</f>
        <v>39018029.936829969</v>
      </c>
      <c r="Y48" s="2">
        <f>(城镇人力资本!Y14/城镇人均人力资本!Y14)+(农村人力资本!Y14/农村人均人力资本!Y14)</f>
        <v>38876982.024582982</v>
      </c>
      <c r="Z48" s="2">
        <f>(城镇人力资本!Z14/城镇人均人力资本!Z14)+(农村人力资本!Z14/农村人均人力资本!Z14)</f>
        <v>39274572.574000001</v>
      </c>
      <c r="AA48" s="2">
        <f>(城镇人力资本!AA14/城镇人均人力资本!AA14)+(农村人力资本!AA14/农村人均人力资本!AA14)</f>
        <v>39869179.798961997</v>
      </c>
      <c r="AB48" s="2">
        <f>(城镇人力资本!AB14/城镇人均人力资本!AB14)+(农村人力资本!AB14/农村人均人力资本!AB14)</f>
        <v>40217719.62204998</v>
      </c>
      <c r="AC48" s="2">
        <f>(城镇人力资本!AC14/城镇人均人力资本!AC14)+(农村人力资本!AC14/农村人均人力资本!AC14)</f>
        <v>40406974.694611013</v>
      </c>
      <c r="AD48" s="2">
        <f>(城镇人力资本!AD14/城镇人均人力资本!AD14)+(农村人力资本!AD14/农村人均人力资本!AD14)</f>
        <v>40370841.718453296</v>
      </c>
      <c r="AE48" s="2">
        <f>(城镇人力资本!AE14/城镇人均人力资本!AE14)+(农村人力资本!AE14/农村人均人力资本!AE14)</f>
        <v>40313527.581580095</v>
      </c>
      <c r="AF48" s="2">
        <f>(城镇人力资本!AF14/城镇人均人力资本!AF14)+(农村人力资本!AF14/农村人均人力资本!AF14)</f>
        <v>40494449.100214079</v>
      </c>
      <c r="AG48" s="2">
        <f>(城镇人力资本!AG14/城镇人均人力资本!AG14)+(农村人力资本!AG14/农村人均人力资本!AG14)</f>
        <v>40430550.736141011</v>
      </c>
      <c r="AH48" s="2">
        <f>(城镇人力资本!AH14/城镇人均人力资本!AH14)+(农村人力资本!AH14/农村人均人力资本!AH14)</f>
        <v>40305574.225245938</v>
      </c>
      <c r="AI48" s="2">
        <f>(城镇人力资本!AI14/城镇人均人力资本!AI14)+(农村人力资本!AI14/农村人均人力资本!AI14)</f>
        <v>40197559.374411695</v>
      </c>
      <c r="AJ48" s="2">
        <f>(城镇人力资本!AJ14/城镇人均人力资本!AJ14)+(农村人力资本!AJ14/农村人均人力资本!AJ14)</f>
        <v>39932042.389293022</v>
      </c>
      <c r="AK48" s="2">
        <f>(城镇人力资本!AK14/城镇人均人力资本!AK14)+(农村人力资本!AK14/农村人均人力资本!AK14)</f>
        <v>36593421.939800054</v>
      </c>
      <c r="AL48" s="2">
        <f>(城镇人力资本!AL14/城镇人均人力资本!AL14)+(农村人力资本!AL14/农村人均人力资本!AL14)</f>
        <v>36501936.919899911</v>
      </c>
    </row>
    <row r="49" spans="1:38" x14ac:dyDescent="0.2">
      <c r="A49" s="1" t="s">
        <v>12</v>
      </c>
      <c r="B49" s="2">
        <f>(城镇人力资本!B15/城镇人均人力资本!B15)+(农村人力资本!B15/农村人均人力资本!B15)</f>
        <v>15855512.997404464</v>
      </c>
      <c r="C49" s="2">
        <f>(城镇人力资本!C15/城镇人均人力资本!C15)+(农村人力资本!C15/农村人均人力资本!C15)</f>
        <v>16164368.22274174</v>
      </c>
      <c r="D49" s="2">
        <f>(城镇人力资本!D15/城镇人均人力资本!D15)+(农村人力资本!D15/农村人均人力资本!D15)</f>
        <v>16615016.023912858</v>
      </c>
      <c r="E49" s="2">
        <f>(城镇人力资本!E15/城镇人均人力资本!E15)+(农村人力资本!E15/农村人均人力资本!E15)</f>
        <v>17171061.897923008</v>
      </c>
      <c r="F49" s="2">
        <f>(城镇人力资本!F15/城镇人均人力资本!F15)+(农村人力资本!F15/农村人均人力资本!F15)</f>
        <v>17744858.938012958</v>
      </c>
      <c r="G49" s="2">
        <f>(城镇人力资本!G15/城镇人均人力资本!G15)+(农村人力资本!G15/农村人均人力资本!G15)</f>
        <v>18041178.027627978</v>
      </c>
      <c r="H49" s="2">
        <f>(城镇人力资本!H15/城镇人均人力资本!H15)+(农村人力资本!H15/农村人均人力资本!H15)</f>
        <v>18416332.762978967</v>
      </c>
      <c r="I49" s="2">
        <f>(城镇人力资本!I15/城镇人均人力资本!I15)+(农村人力资本!I15/农村人均人力资本!I15)</f>
        <v>18822301.698122911</v>
      </c>
      <c r="J49" s="2">
        <f>(城镇人力资本!J15/城镇人均人力资本!J15)+(农村人力资本!J15/农村人均人力资本!J15)</f>
        <v>19440956.699221108</v>
      </c>
      <c r="K49" s="2">
        <f>(城镇人力资本!K15/城镇人均人力资本!K15)+(农村人力资本!K15/农村人均人力资本!K15)</f>
        <v>19992993.819902129</v>
      </c>
      <c r="L49" s="2">
        <f>(城镇人力资本!L15/城镇人均人力资本!L15)+(农村人力资本!L15/农村人均人力资本!L15)</f>
        <v>20465129.066257741</v>
      </c>
      <c r="M49" s="2">
        <f>(城镇人力资本!M15/城镇人均人力资本!M15)+(农村人力资本!M15/农村人均人力资本!M15)</f>
        <v>21073982.967993513</v>
      </c>
      <c r="N49" s="2">
        <f>(城镇人力资本!N15/城镇人均人力资本!N15)+(农村人力资本!N15/农村人均人力资本!N15)</f>
        <v>21714185.584854506</v>
      </c>
      <c r="O49" s="2">
        <f>(城镇人力资本!O15/城镇人均人力资本!O15)+(农村人力资本!O15/农村人均人力资本!O15)</f>
        <v>22321469.528690908</v>
      </c>
      <c r="P49" s="2">
        <f>(城镇人力资本!P15/城镇人均人力资本!P15)+(农村人力资本!P15/农村人均人力资本!P15)</f>
        <v>22923484.006700009</v>
      </c>
      <c r="Q49" s="2">
        <f>(城镇人力资本!Q15/城镇人均人力资本!Q15)+(农村人力资本!Q15/农村人均人力资本!Q15)</f>
        <v>23279930.130781867</v>
      </c>
      <c r="R49" s="2">
        <f>(城镇人力资本!R15/城镇人均人力资本!R15)+(农村人力资本!R15/农村人均人力资本!R15)</f>
        <v>23560174.545892391</v>
      </c>
      <c r="S49" s="2">
        <f>(城镇人力资本!S15/城镇人均人力资本!S15)+(农村人力资本!S15/农村人均人力资本!S15)</f>
        <v>23819086.694392197</v>
      </c>
      <c r="T49" s="2">
        <f>(城镇人力资本!T15/城镇人均人力资本!T15)+(农村人力资本!T15/农村人均人力资本!T15)</f>
        <v>24055893.4609503</v>
      </c>
      <c r="U49" s="2">
        <f>(城镇人力资本!U15/城镇人均人力资本!U15)+(农村人力资本!U15/农村人均人力资本!U15)</f>
        <v>24462251.871059991</v>
      </c>
      <c r="V49" s="2">
        <f>(城镇人力资本!V15/城镇人均人力资本!V15)+(农村人力资本!V15/农村人均人力资本!V15)</f>
        <v>24885909.681576021</v>
      </c>
      <c r="W49" s="2">
        <f>(城镇人力资本!W15/城镇人均人力资本!W15)+(农村人力资本!W15/农村人均人力资本!W15)</f>
        <v>25255929.689953975</v>
      </c>
      <c r="X49" s="2">
        <f>(城镇人力资本!X15/城镇人均人力资本!X15)+(农村人力资本!X15/农村人均人力资本!X15)</f>
        <v>25626837.489490028</v>
      </c>
      <c r="Y49" s="2">
        <f>(城镇人力资本!Y15/城镇人均人力资本!Y15)+(农村人力资本!Y15/农村人均人力资本!Y15)</f>
        <v>26054003.417758986</v>
      </c>
      <c r="Z49" s="2">
        <f>(城镇人力资本!Z15/城镇人均人力资本!Z15)+(农村人力资本!Z15/农村人均人力资本!Z15)</f>
        <v>26521189.894000009</v>
      </c>
      <c r="AA49" s="2">
        <f>(城镇人力资本!AA15/城镇人均人力资本!AA15)+(农村人力资本!AA15/农村人均人力资本!AA15)</f>
        <v>26662002.855754964</v>
      </c>
      <c r="AB49" s="2">
        <f>(城镇人力资本!AB15/城镇人均人力资本!AB15)+(农村人力资本!AB15/农村人均人力资本!AB15)</f>
        <v>26603451.267669946</v>
      </c>
      <c r="AC49" s="2">
        <f>(城镇人力资本!AC15/城镇人均人力资本!AC15)+(农村人力资本!AC15/农村人均人力资本!AC15)</f>
        <v>26348116.54971949</v>
      </c>
      <c r="AD49" s="2">
        <f>(城镇人力资本!AD15/城镇人均人力资本!AD15)+(农村人力资本!AD15/农村人均人力资本!AD15)</f>
        <v>26106142.649176009</v>
      </c>
      <c r="AE49" s="2">
        <f>(城镇人力资本!AE15/城镇人均人力资本!AE15)+(农村人力资本!AE15/农村人均人力资本!AE15)</f>
        <v>25985596.46100001</v>
      </c>
      <c r="AF49" s="2">
        <f>(城镇人力资本!AF15/城镇人均人力资本!AF15)+(农村人力资本!AF15/农村人均人力资本!AF15)</f>
        <v>26036094.618739024</v>
      </c>
      <c r="AG49" s="2">
        <f>(城镇人力资本!AG15/城镇人均人力资本!AG15)+(农村人力资本!AG15/农村人均人力资本!AG15)</f>
        <v>25904265.817242987</v>
      </c>
      <c r="AH49" s="2">
        <f>(城镇人力资本!AH15/城镇人均人力资本!AH15)+(农村人力资本!AH15/农村人均人力资本!AH15)</f>
        <v>25704338.329558004</v>
      </c>
      <c r="AI49" s="2">
        <f>(城镇人力资本!AI15/城镇人均人力资本!AI15)+(农村人力资本!AI15/农村人均人力资本!AI15)</f>
        <v>25308011.960453361</v>
      </c>
      <c r="AJ49" s="2">
        <f>(城镇人力资本!AJ15/城镇人均人力资本!AJ15)+(农村人力资本!AJ15/农村人均人力资本!AJ15)</f>
        <v>25339063.776316222</v>
      </c>
      <c r="AK49" s="2">
        <f>(城镇人力资本!AK15/城镇人均人力资本!AK15)+(农村人力资本!AK15/农村人均人力资本!AK15)</f>
        <v>26831900.181000002</v>
      </c>
      <c r="AL49" s="2">
        <f>(城镇人力资本!AL15/城镇人均人力资本!AL15)+(农村人力资本!AL15/农村人均人力资本!AL15)</f>
        <v>26912816.055699907</v>
      </c>
    </row>
    <row r="50" spans="1:38" x14ac:dyDescent="0.2">
      <c r="A50" s="1" t="s">
        <v>13</v>
      </c>
      <c r="B50" s="2">
        <f>(城镇人力资本!B16/城镇人均人力资本!B16)+(农村人力资本!B16/农村人均人力资本!B16)</f>
        <v>19626086.663338117</v>
      </c>
      <c r="C50" s="2">
        <f>(城镇人力资本!C16/城镇人均人力资本!C16)+(农村人力资本!C16/农村人均人力资本!C16)</f>
        <v>20022234.49200562</v>
      </c>
      <c r="D50" s="2">
        <f>(城镇人力资本!D16/城镇人均人力资本!D16)+(农村人力资本!D16/农村人均人力资本!D16)</f>
        <v>20645088.150158651</v>
      </c>
      <c r="E50" s="2">
        <f>(城镇人力资本!E16/城镇人均人力资本!E16)+(农村人力资本!E16/农村人均人力资本!E16)</f>
        <v>21375677.591243017</v>
      </c>
      <c r="F50" s="2">
        <f>(城镇人力资本!F16/城镇人均人力资本!F16)+(农村人力资本!F16/农村人均人力资本!F16)</f>
        <v>22269216.829847295</v>
      </c>
      <c r="G50" s="2">
        <f>(城镇人力资本!G16/城镇人均人力资本!G16)+(农村人力资本!G16/农村人均人力资本!G16)</f>
        <v>22690309.24107087</v>
      </c>
      <c r="H50" s="2">
        <f>(城镇人力资本!H16/城镇人均人力资本!H16)+(农村人力资本!H16/农村人均人力资本!H16)</f>
        <v>23104974.373859562</v>
      </c>
      <c r="I50" s="2">
        <f>(城镇人力资本!I16/城镇人均人力资本!I16)+(农村人力资本!I16/农村人均人力资本!I16)</f>
        <v>23432446.555169053</v>
      </c>
      <c r="J50" s="2">
        <f>(城镇人力资本!J16/城镇人均人力资本!J16)+(农村人力资本!J16/农村人均人力资本!J16)</f>
        <v>23854464.434750266</v>
      </c>
      <c r="K50" s="2">
        <f>(城镇人力资本!K16/城镇人均人力资本!K16)+(农村人力资本!K16/农村人均人力资本!K16)</f>
        <v>24175898.890650239</v>
      </c>
      <c r="L50" s="2">
        <f>(城镇人力资本!L16/城镇人均人力资本!L16)+(农村人力资本!L16/农村人均人力资本!L16)</f>
        <v>24436693.683496021</v>
      </c>
      <c r="M50" s="2">
        <f>(城镇人力资本!M16/城镇人均人力资本!M16)+(农村人力资本!M16/农村人均人力资本!M16)</f>
        <v>24750156.313027482</v>
      </c>
      <c r="N50" s="2">
        <f>(城镇人力资本!N16/城镇人均人力资本!N16)+(农村人力资本!N16/农村人均人力资本!N16)</f>
        <v>25123000.617585056</v>
      </c>
      <c r="O50" s="2">
        <f>(城镇人力资本!O16/城镇人均人力资本!O16)+(农村人力资本!O16/农村人均人力资本!O16)</f>
        <v>25515098.383988008</v>
      </c>
      <c r="P50" s="2">
        <f>(城镇人力资本!P16/城镇人均人力资本!P16)+(农村人力资本!P16/农村人均人力资本!P16)</f>
        <v>25928438.625400025</v>
      </c>
      <c r="Q50" s="2">
        <f>(城镇人力资本!Q16/城镇人均人力资本!Q16)+(农村人力资本!Q16/农村人均人力资本!Q16)</f>
        <v>26312811.439019009</v>
      </c>
      <c r="R50" s="2">
        <f>(城镇人力资本!R16/城镇人均人力资本!R16)+(农村人力资本!R16/农村人均人力资本!R16)</f>
        <v>26594142.911739536</v>
      </c>
      <c r="S50" s="2">
        <f>(城镇人力资本!S16/城镇人均人力资本!S16)+(农村人力资本!S16/农村人均人力资本!S16)</f>
        <v>26807754.730641592</v>
      </c>
      <c r="T50" s="2">
        <f>(城镇人力资本!T16/城镇人均人力资本!T16)+(农村人力资本!T16/农村人均人力资本!T16)</f>
        <v>26936942.619130097</v>
      </c>
      <c r="U50" s="2">
        <f>(城镇人力资本!U16/城镇人均人力资本!U16)+(农村人力资本!U16/农村人均人力资本!U16)</f>
        <v>27141721.127600029</v>
      </c>
      <c r="V50" s="2">
        <f>(城镇人力资本!V16/城镇人均人力资本!V16)+(农村人力资本!V16/农村人均人力资本!V16)</f>
        <v>27722073.229222052</v>
      </c>
      <c r="W50" s="2">
        <f>(城镇人力资本!W16/城镇人均人力资本!W16)+(农村人力资本!W16/农村人均人力资本!W16)</f>
        <v>28130473.728904992</v>
      </c>
      <c r="X50" s="2">
        <f>(城镇人力资本!X16/城镇人均人力资本!X16)+(农村人力资本!X16/农村人均人力资本!X16)</f>
        <v>28242336.089968048</v>
      </c>
      <c r="Y50" s="2">
        <f>(城镇人力资本!Y16/城镇人均人力资本!Y16)+(农村人力资本!Y16/农村人均人力资本!Y16)</f>
        <v>28500361.337701023</v>
      </c>
      <c r="Z50" s="2">
        <f>(城镇人力资本!Z16/城镇人均人力资本!Z16)+(农村人力资本!Z16/农村人均人力资本!Z16)</f>
        <v>29008037.806000017</v>
      </c>
      <c r="AA50" s="2">
        <f>(城镇人力资本!AA16/城镇人均人力资本!AA16)+(农村人力资本!AA16/农村人均人力资本!AA16)</f>
        <v>29374753.232114047</v>
      </c>
      <c r="AB50" s="2">
        <f>(城镇人力资本!AB16/城镇人均人力资本!AB16)+(农村人力资本!AB16/农村人均人力资本!AB16)</f>
        <v>29497338.751703981</v>
      </c>
      <c r="AC50" s="2">
        <f>(城镇人力资本!AC16/城镇人均人力资本!AC16)+(农村人力资本!AC16/农村人均人力资本!AC16)</f>
        <v>29480956.354613304</v>
      </c>
      <c r="AD50" s="2">
        <f>(城镇人力资本!AD16/城镇人均人力资本!AD16)+(农村人力资本!AD16/农村人均人力资本!AD16)</f>
        <v>29291721.267136041</v>
      </c>
      <c r="AE50" s="2">
        <f>(城镇人力资本!AE16/城镇人均人力资本!AE16)+(农村人力资本!AE16/农村人均人力资本!AE16)</f>
        <v>29081016.178999983</v>
      </c>
      <c r="AF50" s="2">
        <f>(城镇人力资本!AF16/城镇人均人力资本!AF16)+(农村人力资本!AF16/农村人均人力资本!AF16)</f>
        <v>29210027.896459028</v>
      </c>
      <c r="AG50" s="2">
        <f>(城镇人力资本!AG16/城镇人均人力资本!AG16)+(农村人力资本!AG16/农村人均人力资本!AG16)</f>
        <v>29171268.855093025</v>
      </c>
      <c r="AH50" s="2">
        <f>(城镇人力资本!AH16/城镇人均人力资本!AH16)+(农村人力资本!AH16/农村人均人力资本!AH16)</f>
        <v>29124330.939340003</v>
      </c>
      <c r="AI50" s="2">
        <f>(城镇人力资本!AI16/城镇人均人力资本!AI16)+(农村人力资本!AI16/农村人均人力资本!AI16)</f>
        <v>29281965.812109299</v>
      </c>
      <c r="AJ50" s="2">
        <f>(城镇人力资本!AJ16/城镇人均人力资本!AJ16)+(农村人力资本!AJ16/农村人均人力资本!AJ16)</f>
        <v>28808526.806193322</v>
      </c>
      <c r="AK50" s="2">
        <f>(城镇人力资本!AK16/城镇人均人力资本!AK16)+(农村人力资本!AK16/农村人均人力资本!AK16)</f>
        <v>27331968.766820021</v>
      </c>
      <c r="AL50" s="2">
        <f>(城镇人力资本!AL16/城镇人均人力资本!AL16)+(农村人力资本!AL16/农村人均人力资本!AL16)</f>
        <v>27541139.323099948</v>
      </c>
    </row>
    <row r="51" spans="1:38" x14ac:dyDescent="0.2">
      <c r="A51" s="1" t="s">
        <v>14</v>
      </c>
      <c r="B51" s="2">
        <f>(城镇人力资本!B17/城镇人均人力资本!B17)+(农村人力资本!B17/农村人均人力资本!B17)</f>
        <v>49628419.888275355</v>
      </c>
      <c r="C51" s="2">
        <f>(城镇人力资本!C17/城镇人均人力资本!C17)+(农村人力资本!C17/农村人均人力资本!C17)</f>
        <v>50675213.482101262</v>
      </c>
      <c r="D51" s="2">
        <f>(城镇人力资本!D17/城镇人均人力资本!D17)+(农村人力资本!D17/农村人均人力资本!D17)</f>
        <v>51944387.088421479</v>
      </c>
      <c r="E51" s="2">
        <f>(城镇人力资本!E17/城镇人均人力资本!E17)+(农村人力资本!E17/农村人均人力资本!E17)</f>
        <v>53235090.030568756</v>
      </c>
      <c r="F51" s="2">
        <f>(城镇人力资本!F17/城镇人均人力资本!F17)+(农村人力资本!F17/农村人均人力资本!F17)</f>
        <v>54338934.46269998</v>
      </c>
      <c r="G51" s="2">
        <f>(城镇人力资本!G17/城镇人均人力资本!G17)+(农村人力资本!G17/农村人均人力资本!G17)</f>
        <v>55177178.051667206</v>
      </c>
      <c r="H51" s="2">
        <f>(城镇人力资本!H17/城镇人均人力资本!H17)+(农村人力资本!H17/农村人均人力资本!H17)</f>
        <v>55927644.785474077</v>
      </c>
      <c r="I51" s="2">
        <f>(城镇人力资本!I17/城镇人均人力资本!I17)+(农村人力资本!I17/农村人均人力资本!I17)</f>
        <v>56582684.059564978</v>
      </c>
      <c r="J51" s="2">
        <f>(城镇人力资本!J17/城镇人均人力资本!J17)+(农村人力资本!J17/农村人均人力资本!J17)</f>
        <v>57341660.743873075</v>
      </c>
      <c r="K51" s="2">
        <f>(城镇人力资本!K17/城镇人均人力资本!K17)+(农村人力资本!K17/农村人均人力资本!K17)</f>
        <v>57969112.600134991</v>
      </c>
      <c r="L51" s="2">
        <f>(城镇人力资本!L17/城镇人均人力资本!L17)+(农村人力资本!L17/农村人均人力资本!L17)</f>
        <v>58518337.937086925</v>
      </c>
      <c r="M51" s="2">
        <f>(城镇人力资本!M17/城镇人均人力资本!M17)+(农村人力资本!M17/农村人均人力资本!M17)</f>
        <v>59115230.093343042</v>
      </c>
      <c r="N51" s="2">
        <f>(城镇人力资本!N17/城镇人均人力资本!N17)+(农村人力资本!N17/农村人均人力资本!N17)</f>
        <v>59734313.48674497</v>
      </c>
      <c r="O51" s="2">
        <f>(城镇人力资本!O17/城镇人均人力资本!O17)+(农村人力资本!O17/农村人均人力资本!O17)</f>
        <v>60350147.270951465</v>
      </c>
      <c r="P51" s="2">
        <f>(城镇人力资本!P17/城镇人均人力资本!P17)+(农村人力资本!P17/农村人均人力资本!P17)</f>
        <v>61073192.148000181</v>
      </c>
      <c r="Q51" s="2">
        <f>(城镇人力资本!Q17/城镇人均人力资本!Q17)+(农村人力资本!Q17/农村人均人力资本!Q17)</f>
        <v>62782057.328015</v>
      </c>
      <c r="R51" s="2">
        <f>(城镇人力资本!R17/城镇人均人力资本!R17)+(农村人力资本!R17/农村人均人力资本!R17)</f>
        <v>64142178.468575284</v>
      </c>
      <c r="S51" s="2">
        <f>(城镇人力资本!S17/城镇人均人力资本!S17)+(农村人力资本!S17/农村人均人力资本!S17)</f>
        <v>64651798.161594003</v>
      </c>
      <c r="T51" s="2">
        <f>(城镇人力资本!T17/城镇人均人力资本!T17)+(农村人力资本!T17/农村人均人力资本!T17)</f>
        <v>64806054.159296393</v>
      </c>
      <c r="U51" s="2">
        <f>(城镇人力资本!U17/城镇人均人力资本!U17)+(农村人力资本!U17/农村人均人力资本!U17)</f>
        <v>65558843.349979982</v>
      </c>
      <c r="V51" s="2">
        <f>(城镇人力资本!V17/城镇人均人力资本!V17)+(农村人力资本!V17/农村人均人力资本!V17)</f>
        <v>66209614.163468987</v>
      </c>
      <c r="W51" s="2">
        <f>(城镇人力资本!W17/城镇人均人力资本!W17)+(农村人力资本!W17/农村人均人力资本!W17)</f>
        <v>66187998.996991053</v>
      </c>
      <c r="X51" s="2">
        <f>(城镇人力资本!X17/城镇人均人力资本!X17)+(农村人力资本!X17/农村人均人力资本!X17)</f>
        <v>66157813.514196962</v>
      </c>
      <c r="Y51" s="2">
        <f>(城镇人力资本!Y17/城镇人均人力资本!Y17)+(农村人力资本!Y17/农村人均人力资本!Y17)</f>
        <v>66273847.881017074</v>
      </c>
      <c r="Z51" s="2">
        <f>(城镇人力资本!Z17/城镇人均人力资本!Z17)+(农村人力资本!Z17/农村人均人力资本!Z17)</f>
        <v>66472675.68999996</v>
      </c>
      <c r="AA51" s="2">
        <f>(城镇人力资本!AA17/城镇人均人力资本!AA17)+(农村人力资本!AA17/农村人均人力资本!AA17)</f>
        <v>66384827.278471068</v>
      </c>
      <c r="AB51" s="2">
        <f>(城镇人力资本!AB17/城镇人均人力资本!AB17)+(农村人力资本!AB17/农村人均人力资本!AB17)</f>
        <v>66053776.37413308</v>
      </c>
      <c r="AC51" s="2">
        <f>(城镇人力资本!AC17/城镇人均人力资本!AC17)+(农村人力资本!AC17/农村人均人力资本!AC17)</f>
        <v>65553732.908162929</v>
      </c>
      <c r="AD51" s="2">
        <f>(城镇人力资本!AD17/城镇人均人力资本!AD17)+(农村人力资本!AD17/农村人均人力资本!AD17)</f>
        <v>64656142.264624923</v>
      </c>
      <c r="AE51" s="2">
        <f>(城镇人力资本!AE17/城镇人均人力资本!AE17)+(农村人力资本!AE17/农村人均人力资本!AE17)</f>
        <v>63860944.737630084</v>
      </c>
      <c r="AF51" s="2">
        <f>(城镇人力资本!AF17/城镇人均人力资本!AF17)+(农村人力资本!AF17/农村人均人力资本!AF17)</f>
        <v>63525903.914687872</v>
      </c>
      <c r="AG51" s="2">
        <f>(城镇人力资本!AG17/城镇人均人力资本!AG17)+(农村人力资本!AG17/农村人均人力资本!AG17)</f>
        <v>62895063.323080003</v>
      </c>
      <c r="AH51" s="2">
        <f>(城镇人力资本!AH17/城镇人均人力资本!AH17)+(农村人力资本!AH17/农村人均人力资本!AH17)</f>
        <v>62376707.763099924</v>
      </c>
      <c r="AI51" s="2">
        <f>(城镇人力资本!AI17/城镇人均人力资本!AI17)+(农村人力资本!AI17/农村人均人力资本!AI17)</f>
        <v>62035393.937511504</v>
      </c>
      <c r="AJ51" s="2">
        <f>(城镇人力资本!AJ17/城镇人均人力资本!AJ17)+(农村人力资本!AJ17/农村人均人力资本!AJ17)</f>
        <v>61389999.622097425</v>
      </c>
      <c r="AK51" s="2">
        <f>(城镇人力资本!AK17/城镇人均人力资本!AK17)+(农村人力资本!AK17/农村人均人力资本!AK17)</f>
        <v>58781096.447499946</v>
      </c>
      <c r="AL51" s="2">
        <f>(城镇人力资本!AL17/城镇人均人力资本!AL17)+(农村人力资本!AL17/农村人均人力资本!AL17)</f>
        <v>58871032.853899971</v>
      </c>
    </row>
    <row r="52" spans="1:38" x14ac:dyDescent="0.2">
      <c r="A52" s="1" t="s">
        <v>15</v>
      </c>
      <c r="B52" s="2">
        <f>(城镇人力资本!B18/城镇人均人力资本!B18)+(农村人力资本!B18/农村人均人力资本!B18)</f>
        <v>46989195.035034984</v>
      </c>
      <c r="C52" s="2">
        <f>(城镇人力资本!C18/城镇人均人力资本!C18)+(农村人力资本!C18/农村人均人力资本!C18)</f>
        <v>47840921.7211909</v>
      </c>
      <c r="D52" s="2">
        <f>(城镇人力资本!D18/城镇人均人力资本!D18)+(农村人力资本!D18/农村人均人力资本!D18)</f>
        <v>49230604.083059743</v>
      </c>
      <c r="E52" s="2">
        <f>(城镇人力资本!E18/城镇人均人力资本!E18)+(农村人力资本!E18/农村人均人力资本!E18)</f>
        <v>51090990.350157872</v>
      </c>
      <c r="F52" s="2">
        <f>(城镇人力资本!F18/城镇人均人力资本!F18)+(农村人力资本!F18/农村人均人力资本!F18)</f>
        <v>52769523.038754366</v>
      </c>
      <c r="G52" s="2">
        <f>(城镇人力资本!G18/城镇人均人力资本!G18)+(农村人力资本!G18/农村人均人力资本!G18)</f>
        <v>53032574.644232944</v>
      </c>
      <c r="H52" s="2">
        <f>(城镇人力资本!H18/城镇人均人力资本!H18)+(农村人力资本!H18/农村人均人力资本!H18)</f>
        <v>53242794.040781759</v>
      </c>
      <c r="I52" s="2">
        <f>(城镇人力资本!I18/城镇人均人力资本!I18)+(农村人力资本!I18/农村人均人力资本!I18)</f>
        <v>53344803.087350994</v>
      </c>
      <c r="J52" s="2">
        <f>(城镇人力资本!J18/城镇人均人力资本!J18)+(农村人力资本!J18/农村人均人力资本!J18)</f>
        <v>53632569.834885478</v>
      </c>
      <c r="K52" s="2">
        <f>(城镇人力资本!K18/城镇人均人力资本!K18)+(农村人力资本!K18/农村人均人力资本!K18)</f>
        <v>54053192.990548834</v>
      </c>
      <c r="L52" s="2">
        <f>(城镇人力资本!L18/城镇人均人力资本!L18)+(农村人力资本!L18/农村人均人力资本!L18)</f>
        <v>55175239.636735052</v>
      </c>
      <c r="M52" s="2">
        <f>(城镇人力资本!M18/城镇人均人力资本!M18)+(农村人力资本!M18/农村人均人力资本!M18)</f>
        <v>56249171.045433089</v>
      </c>
      <c r="N52" s="2">
        <f>(城镇人力资本!N18/城镇人均人力资本!N18)+(农村人力资本!N18/农村人均人力资本!N18)</f>
        <v>57070673.845607892</v>
      </c>
      <c r="O52" s="2">
        <f>(城镇人力资本!O18/城镇人均人力资本!O18)+(农村人力资本!O18/农村人均人力资本!O18)</f>
        <v>58231737.00725285</v>
      </c>
      <c r="P52" s="2">
        <f>(城镇人力资本!P18/城镇人均人力资本!P18)+(农村人力资本!P18/农村人均人力资本!P18)</f>
        <v>59080225.712999992</v>
      </c>
      <c r="Q52" s="2">
        <f>(城镇人力资本!Q18/城镇人均人力资本!Q18)+(农村人力资本!Q18/农村人均人力资本!Q18)</f>
        <v>60327270.989175841</v>
      </c>
      <c r="R52" s="2">
        <f>(城镇人力资本!R18/城镇人均人力资本!R18)+(农村人力资本!R18/农村人均人力资本!R18)</f>
        <v>61424372.589983992</v>
      </c>
      <c r="S52" s="2">
        <f>(城镇人力资本!S18/城镇人均人力资本!S18)+(农村人力资本!S18/农村人均人力资本!S18)</f>
        <v>61763341.464275822</v>
      </c>
      <c r="T52" s="2">
        <f>(城镇人力资本!T18/城镇人均人力资本!T18)+(农村人力资本!T18/农村人均人力资本!T18)</f>
        <v>62468501.917152986</v>
      </c>
      <c r="U52" s="2">
        <f>(城镇人力资本!U18/城镇人均人力资本!U18)+(农村人力资本!U18/农村人均人力资本!U18)</f>
        <v>63436758.515209861</v>
      </c>
      <c r="V52" s="2">
        <f>(城镇人力资本!V18/城镇人均人力资本!V18)+(农村人力资本!V18/农村人均人力资本!V18)</f>
        <v>64329370.835220158</v>
      </c>
      <c r="W52" s="2">
        <f>(城镇人力资本!W18/城镇人均人力资本!W18)+(农村人力资本!W18/农村人均人力资本!W18)</f>
        <v>64648784.352330118</v>
      </c>
      <c r="X52" s="2">
        <f>(城镇人力资本!X18/城镇人均人力资本!X18)+(农村人力资本!X18/农村人均人力资本!X18)</f>
        <v>64346927.939620093</v>
      </c>
      <c r="Y52" s="2">
        <f>(城镇人力资本!Y18/城镇人均人力资本!Y18)+(农村人力资本!Y18/农村人均人力资本!Y18)</f>
        <v>63760160.947235897</v>
      </c>
      <c r="Z52" s="2">
        <f>(城镇人力资本!Z18/城镇人均人力资本!Z18)+(农村人力资本!Z18/农村人均人力资本!Z18)</f>
        <v>63611972.690000094</v>
      </c>
      <c r="AA52" s="2">
        <f>(城镇人力资本!AA18/城镇人均人力资本!AA18)+(农村人力资本!AA18/农村人均人力资本!AA18)</f>
        <v>64000148.809379913</v>
      </c>
      <c r="AB52" s="2">
        <f>(城镇人力资本!AB18/城镇人均人力资本!AB18)+(农村人力资本!AB18/农村人均人力资本!AB18)</f>
        <v>63888971.553455874</v>
      </c>
      <c r="AC52" s="2">
        <f>(城镇人力资本!AC18/城镇人均人力资本!AC18)+(农村人力资本!AC18/农村人均人力资本!AC18)</f>
        <v>63213824.5771081</v>
      </c>
      <c r="AD52" s="2">
        <f>(城镇人力资本!AD18/城镇人均人力资本!AD18)+(农村人力资本!AD18/农村人均人力资本!AD18)</f>
        <v>61953510.903573893</v>
      </c>
      <c r="AE52" s="2">
        <f>(城镇人力资本!AE18/城镇人均人力资本!AE18)+(农村人力资本!AE18/农村人均人力资本!AE18)</f>
        <v>60663231.75485006</v>
      </c>
      <c r="AF52" s="2">
        <f>(城镇人力资本!AF18/城镇人均人力资本!AF18)+(农村人力资本!AF18/农村人均人力资本!AF18)</f>
        <v>61003785.585283086</v>
      </c>
      <c r="AG52" s="2">
        <f>(城镇人力资本!AG18/城镇人均人力资本!AG18)+(农村人力资本!AG18/农村人均人力资本!AG18)</f>
        <v>61134293.297888003</v>
      </c>
      <c r="AH52" s="2">
        <f>(城镇人力资本!AH18/城镇人均人力资本!AH18)+(农村人力资本!AH18/农村人均人力资本!AH18)</f>
        <v>61302212.422067985</v>
      </c>
      <c r="AI52" s="2">
        <f>(城镇人力资本!AI18/城镇人均人力资本!AI18)+(农村人力资本!AI18/农村人均人力资本!AI18)</f>
        <v>61986403.908171773</v>
      </c>
      <c r="AJ52" s="2">
        <f>(城镇人力资本!AJ18/城镇人均人力资本!AJ18)+(农村人力资本!AJ18/农村人均人力资本!AJ18)</f>
        <v>61280982.472786501</v>
      </c>
      <c r="AK52" s="2">
        <f>(城镇人力资本!AK18/城镇人均人力资本!AK18)+(农村人力资本!AK18/农村人均人力资本!AK18)</f>
        <v>57349387.163499996</v>
      </c>
      <c r="AL52" s="2">
        <f>(城镇人力资本!AL18/城镇人均人力资本!AL18)+(农村人力资本!AL18/农村人均人力资本!AL18)</f>
        <v>57759294.476500034</v>
      </c>
    </row>
    <row r="53" spans="1:38" x14ac:dyDescent="0.2">
      <c r="A53" s="1" t="s">
        <v>16</v>
      </c>
      <c r="B53" s="2">
        <f>(城镇人力资本!B19/城镇人均人力资本!B19)+(农村人力资本!B19/农村人均人力资本!B19)</f>
        <v>31278694.068009369</v>
      </c>
      <c r="C53" s="2">
        <f>(城镇人力资本!C19/城镇人均人力资本!C19)+(农村人力资本!C19/农村人均人力资本!C19)</f>
        <v>31969939.380292717</v>
      </c>
      <c r="D53" s="2">
        <f>(城镇人力资本!D19/城镇人均人力资本!D19)+(农村人力资本!D19/农村人均人力资本!D19)</f>
        <v>32524468.981763255</v>
      </c>
      <c r="E53" s="2">
        <f>(城镇人力资本!E19/城镇人均人力资本!E19)+(农村人力资本!E19/农村人均人力资本!E19)</f>
        <v>33074636.631179355</v>
      </c>
      <c r="F53" s="2">
        <f>(城镇人力资本!F19/城镇人均人力资本!F19)+(农村人力资本!F19/农村人均人力资本!F19)</f>
        <v>33515003.04528584</v>
      </c>
      <c r="G53" s="2">
        <f>(城镇人力资本!G19/城镇人均人力资本!G19)+(农村人力资本!G19/农村人均人力资本!G19)</f>
        <v>33963699.162660435</v>
      </c>
      <c r="H53" s="2">
        <f>(城镇人力资本!H19/城镇人均人力资本!H19)+(农村人力资本!H19/农村人均人力资本!H19)</f>
        <v>34391829.741002619</v>
      </c>
      <c r="I53" s="2">
        <f>(城镇人力资本!I19/城镇人均人力资本!I19)+(农村人力资本!I19/农村人均人力资本!I19)</f>
        <v>34747318.006169125</v>
      </c>
      <c r="J53" s="2">
        <f>(城镇人力资本!J19/城镇人均人力资本!J19)+(农村人力资本!J19/农村人均人力资本!J19)</f>
        <v>35124518.332024157</v>
      </c>
      <c r="K53" s="2">
        <f>(城镇人力资本!K19/城镇人均人力资本!K19)+(农村人力资本!K19/农村人均人力资本!K19)</f>
        <v>35342943.360771589</v>
      </c>
      <c r="L53" s="2">
        <f>(城镇人力资本!L19/城镇人均人力资本!L19)+(农村人力资本!L19/农村人均人力资本!L19)</f>
        <v>36178270.850982144</v>
      </c>
      <c r="M53" s="2">
        <f>(城镇人力资本!M19/城镇人均人力资本!M19)+(农村人力资本!M19/农村人均人力资本!M19)</f>
        <v>36968574.364197671</v>
      </c>
      <c r="N53" s="2">
        <f>(城镇人力资本!N19/城镇人均人力资本!N19)+(农村人力资本!N19/农村人均人力资本!N19)</f>
        <v>37477918.320625253</v>
      </c>
      <c r="O53" s="2">
        <f>(城镇人力资本!O19/城镇人均人力资本!O19)+(农村人力资本!O19/农村人均人力资本!O19)</f>
        <v>38379409.437778048</v>
      </c>
      <c r="P53" s="2">
        <f>(城镇人力资本!P19/城镇人均人力资本!P19)+(农村人力资本!P19/农村人均人力资本!P19)</f>
        <v>39329608.169000015</v>
      </c>
      <c r="Q53" s="2">
        <f>(城镇人力资本!Q19/城镇人均人力资本!Q19)+(农村人力资本!Q19/农村人均人力资本!Q19)</f>
        <v>39686879.524745047</v>
      </c>
      <c r="R53" s="2">
        <f>(城镇人力资本!R19/城镇人均人力资本!R19)+(农村人力资本!R19/农村人均人力资本!R19)</f>
        <v>40180099.026217952</v>
      </c>
      <c r="S53" s="2">
        <f>(城镇人力资本!S19/城镇人均人力资本!S19)+(农村人力资本!S19/农村人均人力资本!S19)</f>
        <v>40337405.115799025</v>
      </c>
      <c r="T53" s="2">
        <f>(城镇人力资本!T19/城镇人均人力资本!T19)+(农村人力资本!T19/农村人均人力资本!T19)</f>
        <v>40578616.902860031</v>
      </c>
      <c r="U53" s="2">
        <f>(城镇人力资本!U19/城镇人均人力资本!U19)+(农村人力资本!U19/农村人均人力资本!U19)</f>
        <v>40683093.410541981</v>
      </c>
      <c r="V53" s="2">
        <f>(城镇人力资本!V19/城镇人均人力资本!V19)+(农村人力资本!V19/农村人均人力资本!V19)</f>
        <v>40964462.036285952</v>
      </c>
      <c r="W53" s="2">
        <f>(城镇人力资本!W19/城镇人均人力资本!W19)+(农村人力资本!W19/农村人均人力资本!W19)</f>
        <v>40988647.802427948</v>
      </c>
      <c r="X53" s="2">
        <f>(城镇人力资本!X19/城镇人均人力资本!X19)+(农村人力资本!X19/农村人均人力资本!X19)</f>
        <v>40885796.163138032</v>
      </c>
      <c r="Y53" s="2">
        <f>(城镇人力资本!Y19/城镇人均人力资本!Y19)+(农村人力资本!Y19/农村人均人力资本!Y19)</f>
        <v>40647945.973710977</v>
      </c>
      <c r="Z53" s="2">
        <f>(城镇人力资本!Z19/城镇人均人力资本!Z19)+(农村人力资本!Z19/农村人均人力资本!Z19)</f>
        <v>40323198.768999964</v>
      </c>
      <c r="AA53" s="2">
        <f>(城镇人力资本!AA19/城镇人均人力资本!AA19)+(农村人力资本!AA19/农村人均人力资本!AA19)</f>
        <v>40240613.450725928</v>
      </c>
      <c r="AB53" s="2">
        <f>(城镇人力资本!AB19/城镇人均人力资本!AB19)+(农村人力资本!AB19/农村人均人力资本!AB19)</f>
        <v>39874874.319502056</v>
      </c>
      <c r="AC53" s="2">
        <f>(城镇人力资本!AC19/城镇人均人力资本!AC19)+(农村人力资本!AC19/农村人均人力资本!AC19)</f>
        <v>39341071.056142092</v>
      </c>
      <c r="AD53" s="2">
        <f>(城镇人力资本!AD19/城镇人均人力资本!AD19)+(农村人力资本!AD19/农村人均人力资本!AD19)</f>
        <v>38430169.447098084</v>
      </c>
      <c r="AE53" s="2">
        <f>(城镇人力资本!AE19/城镇人均人力资本!AE19)+(农村人力资本!AE19/农村人均人力资本!AE19)</f>
        <v>37896169.348939978</v>
      </c>
      <c r="AF53" s="2">
        <f>(城镇人力资本!AF19/城镇人均人力资本!AF19)+(农村人力资本!AF19/农村人均人力资本!AF19)</f>
        <v>37687604.333641902</v>
      </c>
      <c r="AG53" s="2">
        <f>(城镇人力资本!AG19/城镇人均人力资本!AG19)+(农村人力资本!AG19/农村人均人力资本!AG19)</f>
        <v>37119826.019229993</v>
      </c>
      <c r="AH53" s="2">
        <f>(城镇人力资本!AH19/城镇人均人力资本!AH19)+(农村人力资本!AH19/农村人均人力资本!AH19)</f>
        <v>36639860.314509973</v>
      </c>
      <c r="AI53" s="2">
        <f>(城镇人力资本!AI19/城镇人均人力资本!AI19)+(农村人力资本!AI19/农村人均人力资本!AI19)</f>
        <v>36317339.739816532</v>
      </c>
      <c r="AJ53" s="2">
        <f>(城镇人力资本!AJ19/城镇人均人力资本!AJ19)+(农村人力资本!AJ19/农村人均人力资本!AJ19)</f>
        <v>35869480.663673401</v>
      </c>
      <c r="AK53" s="2">
        <f>(城镇人力资本!AK19/城镇人均人力资本!AK19)+(农村人力资本!AK19/农村人均人力资本!AK19)</f>
        <v>34607596.57249999</v>
      </c>
      <c r="AL53" s="2">
        <f>(城镇人力资本!AL19/城镇人均人力资本!AL19)+(农村人力资本!AL19/农村人均人力资本!AL19)</f>
        <v>34453093.40760009</v>
      </c>
    </row>
    <row r="54" spans="1:38" x14ac:dyDescent="0.2">
      <c r="A54" s="1" t="s">
        <v>17</v>
      </c>
      <c r="B54" s="2">
        <f>(城镇人力资本!B20/城镇人均人力资本!B20)+(农村人力资本!B20/农村人均人力资本!B20)</f>
        <v>35289349.588775374</v>
      </c>
      <c r="C54" s="2">
        <f>(城镇人力资本!C20/城镇人均人力资本!C20)+(农村人力资本!C20/农村人均人力资本!C20)</f>
        <v>35815612.486775957</v>
      </c>
      <c r="D54" s="2">
        <f>(城镇人力资本!D20/城镇人均人力资本!D20)+(农村人力资本!D20/农村人均人力资本!D20)</f>
        <v>36516956.731137566</v>
      </c>
      <c r="E54" s="2">
        <f>(城镇人力资本!E20/城镇人均人力资本!E20)+(农村人力资本!E20/农村人均人力资本!E20)</f>
        <v>37414358.754567951</v>
      </c>
      <c r="F54" s="2">
        <f>(城镇人力资本!F20/城镇人均人力资本!F20)+(农村人力资本!F20/农村人均人力资本!F20)</f>
        <v>38389265.466330364</v>
      </c>
      <c r="G54" s="2">
        <f>(城镇人力资本!G20/城镇人均人力资本!G20)+(农村人力资本!G20/农村人均人力资本!G20)</f>
        <v>39048983.647546262</v>
      </c>
      <c r="H54" s="2">
        <f>(城镇人力资本!H20/城镇人均人力资本!H20)+(农村人力资本!H20/农村人均人力资本!H20)</f>
        <v>39315016.01576443</v>
      </c>
      <c r="I54" s="2">
        <f>(城镇人力资本!I20/城镇人均人力资本!I20)+(农村人力资本!I20/农村人均人力资本!I20)</f>
        <v>39468302.84253367</v>
      </c>
      <c r="J54" s="2">
        <f>(城镇人力资本!J20/城镇人均人力资本!J20)+(农村人力资本!J20/农村人均人力资本!J20)</f>
        <v>39640405.648328103</v>
      </c>
      <c r="K54" s="2">
        <f>(城镇人力资本!K20/城镇人均人力资本!K20)+(农村人力资本!K20/农村人均人力资本!K20)</f>
        <v>39835676.018329054</v>
      </c>
      <c r="L54" s="2">
        <f>(城镇人力资本!L20/城镇人均人力资本!L20)+(农村人力资本!L20/农村人均人力资本!L20)</f>
        <v>40399294.678849503</v>
      </c>
      <c r="M54" s="2">
        <f>(城镇人力资本!M20/城镇人均人力资本!M20)+(农村人力资本!M20/农村人均人力资本!M20)</f>
        <v>40912355.814879045</v>
      </c>
      <c r="N54" s="2">
        <f>(城镇人力资本!N20/城镇人均人力资本!N20)+(农村人力资本!N20/农村人均人力资本!N20)</f>
        <v>41228847.74471806</v>
      </c>
      <c r="O54" s="2">
        <f>(城镇人力资本!O20/城镇人均人力资本!O20)+(农村人力资本!O20/农村人均人力资本!O20)</f>
        <v>41848159.579374008</v>
      </c>
      <c r="P54" s="2">
        <f>(城镇人力资本!P20/城镇人均人力资本!P20)+(农村人力资本!P20/农村人均人力资本!P20)</f>
        <v>42429525.888000026</v>
      </c>
      <c r="Q54" s="2">
        <f>(城镇人力资本!Q20/城镇人均人力资本!Q20)+(农村人力资本!Q20/农村人均人力资本!Q20)</f>
        <v>42866484.165686443</v>
      </c>
      <c r="R54" s="2">
        <f>(城镇人力资本!R20/城镇人均人力资本!R20)+(农村人力资本!R20/农村人均人力资本!R20)</f>
        <v>43429539.055372022</v>
      </c>
      <c r="S54" s="2">
        <f>(城镇人力资本!S20/城镇人均人力资本!S20)+(农村人力资本!S20/农村人均人力资本!S20)</f>
        <v>44076964.026647054</v>
      </c>
      <c r="T54" s="2">
        <f>(城镇人力资本!T20/城镇人均人力资本!T20)+(农村人力资本!T20/农村人均人力资本!T20)</f>
        <v>44658277.677621976</v>
      </c>
      <c r="U54" s="2">
        <f>(城镇人力资本!U20/城镇人均人力资本!U20)+(农村人力资本!U20/农村人均人力资本!U20)</f>
        <v>45168709.457909048</v>
      </c>
      <c r="V54" s="2">
        <f>(城镇人力资本!V20/城镇人均人力资本!V20)+(农村人力资本!V20/农村人均人力资本!V20)</f>
        <v>45365351.313282952</v>
      </c>
      <c r="W54" s="2">
        <f>(城镇人力资本!W20/城镇人均人力资本!W20)+(农村人力资本!W20/农村人均人力资本!W20)</f>
        <v>45227302.98868598</v>
      </c>
      <c r="X54" s="2">
        <f>(城镇人力资本!X20/城镇人均人力资本!X20)+(农村人力资本!X20/农村人均人力资本!X20)</f>
        <v>44952909.831015006</v>
      </c>
      <c r="Y54" s="2">
        <f>(城镇人力资本!Y20/城镇人均人力资本!Y20)+(农村人力资本!Y20/农村人均人力资本!Y20)</f>
        <v>44702431.646910965</v>
      </c>
      <c r="Z54" s="2">
        <f>(城镇人力资本!Z20/城镇人均人力资本!Z20)+(农村人力资本!Z20/农村人均人力资本!Z20)</f>
        <v>44402319.388999969</v>
      </c>
      <c r="AA54" s="2">
        <f>(城镇人力资本!AA20/城镇人均人力资本!AA20)+(农村人力资本!AA20/农村人均人力资本!AA20)</f>
        <v>44584805.326060981</v>
      </c>
      <c r="AB54" s="2">
        <f>(城镇人力资本!AB20/城镇人均人力资本!AB20)+(农村人力资本!AB20/农村人均人力资本!AB20)</f>
        <v>44513209.403441086</v>
      </c>
      <c r="AC54" s="2">
        <f>(城镇人力资本!AC20/城镇人均人力资本!AC20)+(农村人力资本!AC20/农村人均人力资本!AC20)</f>
        <v>44365359.822050065</v>
      </c>
      <c r="AD54" s="2">
        <f>(城镇人力资本!AD20/城镇人均人力资本!AD20)+(农村人力资本!AD20/农村人均人力资本!AD20)</f>
        <v>44074881.580862083</v>
      </c>
      <c r="AE54" s="2">
        <f>(城镇人力资本!AE20/城镇人均人力资本!AE20)+(农村人力资本!AE20/农村人均人力资本!AE20)</f>
        <v>43970559.280499958</v>
      </c>
      <c r="AF54" s="2">
        <f>(城镇人力资本!AF20/城镇人均人力资本!AF20)+(农村人力资本!AF20/农村人均人力资本!AF20)</f>
        <v>43971767.104431033</v>
      </c>
      <c r="AG54" s="2">
        <f>(城镇人力资本!AG20/城镇人均人力资本!AG20)+(农村人力资本!AG20/农村人均人力资本!AG20)</f>
        <v>43745875.92358207</v>
      </c>
      <c r="AH54" s="2">
        <f>(城镇人力资本!AH20/城镇人均人力资本!AH20)+(农村人力资本!AH20/农村人均人力资本!AH20)</f>
        <v>43580484.41956003</v>
      </c>
      <c r="AI54" s="2">
        <f>(城镇人力资本!AI20/城镇人均人力资本!AI20)+(农村人力资本!AI20/农村人均人力资本!AI20)</f>
        <v>43640007.858107567</v>
      </c>
      <c r="AJ54" s="2">
        <f>(城镇人力资本!AJ20/城镇人均人力资本!AJ20)+(农村人力资本!AJ20/农村人均人力资本!AJ20)</f>
        <v>43255151.152662992</v>
      </c>
      <c r="AK54" s="2">
        <f>(城镇人力资本!AK20/城镇人均人力资本!AK20)+(农村人力资本!AK20/农村人均人力资本!AK20)</f>
        <v>38942265.792799972</v>
      </c>
      <c r="AL54" s="2">
        <f>(城镇人力资本!AL20/城镇人均人力资本!AL20)+(农村人力资本!AL20/农村人均人力资本!AL20)</f>
        <v>39167775.552400075</v>
      </c>
    </row>
    <row r="55" spans="1:38" x14ac:dyDescent="0.2">
      <c r="A55" s="1" t="s">
        <v>18</v>
      </c>
      <c r="B55" s="2">
        <f>(城镇人力资本!B21/城镇人均人力资本!B21)+(农村人力资本!B21/农村人均人力资本!B21)</f>
        <v>34359906.092052482</v>
      </c>
      <c r="C55" s="2">
        <f>(城镇人力资本!C21/城镇人均人力资本!C21)+(农村人力资本!C21/农村人均人力资本!C21)</f>
        <v>34250887.00695616</v>
      </c>
      <c r="D55" s="2">
        <f>(城镇人力资本!D21/城镇人均人力资本!D21)+(农村人力资本!D21/农村人均人力资本!D21)</f>
        <v>35395383.749355324</v>
      </c>
      <c r="E55" s="2">
        <f>(城镇人力资本!E21/城镇人均人力资本!E21)+(农村人力资本!E21/农村人均人力资本!E21)</f>
        <v>36572842.841863491</v>
      </c>
      <c r="F55" s="2">
        <f>(城镇人力资本!F21/城镇人均人力资本!F21)+(农村人力资本!F21/农村人均人力资本!F21)</f>
        <v>37614574.442754805</v>
      </c>
      <c r="G55" s="2">
        <f>(城镇人力资本!G21/城镇人均人力资本!G21)+(农村人力资本!G21/农村人均人力资本!G21)</f>
        <v>37896008.076448426</v>
      </c>
      <c r="H55" s="2">
        <f>(城镇人力资本!H21/城镇人均人力资本!H21)+(农村人力资本!H21/农村人均人力资本!H21)</f>
        <v>38154693.130919404</v>
      </c>
      <c r="I55" s="2">
        <f>(城镇人力资本!I21/城镇人均人力资本!I21)+(农村人力资本!I21/农村人均人力资本!I21)</f>
        <v>38368718.452244177</v>
      </c>
      <c r="J55" s="2">
        <f>(城镇人力资本!J21/城镇人均人力资本!J21)+(农村人力资本!J21/农村人均人力资本!J21)</f>
        <v>38841511.254801407</v>
      </c>
      <c r="K55" s="2">
        <f>(城镇人力资本!K21/城镇人均人力资本!K21)+(农村人力资本!K21/农村人均人力资本!K21)</f>
        <v>39675860.020423964</v>
      </c>
      <c r="L55" s="2">
        <f>(城镇人力资本!L21/城镇人均人力资本!L21)+(农村人力资本!L21/农村人均人力资本!L21)</f>
        <v>42410795.965372004</v>
      </c>
      <c r="M55" s="2">
        <f>(城镇人力资本!M21/城镇人均人力资本!M21)+(农村人力资本!M21/农村人均人力资本!M21)</f>
        <v>45649864.494306982</v>
      </c>
      <c r="N55" s="2">
        <f>(城镇人力资本!N21/城镇人均人力资本!N21)+(农村人力资本!N21/农村人均人力资本!N21)</f>
        <v>49307005.091738917</v>
      </c>
      <c r="O55" s="2">
        <f>(城镇人力资本!O21/城镇人均人力资本!O21)+(农村人力资本!O21/农村人均人力资本!O21)</f>
        <v>53007366.994048975</v>
      </c>
      <c r="P55" s="2">
        <f>(城镇人力资本!P21/城镇人均人力资本!P21)+(农村人力资本!P21/农村人均人力资本!P21)</f>
        <v>56559883.815999955</v>
      </c>
      <c r="Q55" s="2">
        <f>(城镇人力资本!Q21/城镇人均人力资本!Q21)+(农村人力资本!Q21/农村人均人力资本!Q21)</f>
        <v>57227551.342171684</v>
      </c>
      <c r="R55" s="2">
        <f>(城镇人力资本!R21/城镇人均人力资本!R21)+(农村人力资本!R21/农村人均人力资本!R21)</f>
        <v>58261021.179487385</v>
      </c>
      <c r="S55" s="2">
        <f>(城镇人力资本!S21/城镇人均人力资本!S21)+(农村人力资本!S21/农村人均人力资本!S21)</f>
        <v>59429339.963592246</v>
      </c>
      <c r="T55" s="2">
        <f>(城镇人力资本!T21/城镇人均人力资本!T21)+(农村人力资本!T21/农村人均人力资本!T21)</f>
        <v>60554861.243127137</v>
      </c>
      <c r="U55" s="2">
        <f>(城镇人力资本!U21/城镇人均人力资本!U21)+(农村人力资本!U21/农村人均人力资本!U21)</f>
        <v>61881018.288000032</v>
      </c>
      <c r="V55" s="2">
        <f>(城镇人力资本!V21/城镇人均人力资本!V21)+(农村人力资本!V21/农村人均人力资本!V21)</f>
        <v>64045609.700718038</v>
      </c>
      <c r="W55" s="2">
        <f>(城镇人力资本!W21/城镇人均人力资本!W21)+(农村人力资本!W21/农村人均人力资本!W21)</f>
        <v>66545723.262527987</v>
      </c>
      <c r="X55" s="2">
        <f>(城镇人力资本!X21/城镇人均人力资本!X21)+(农村人力资本!X21/农村人均人力资本!X21)</f>
        <v>69261305.843657911</v>
      </c>
      <c r="Y55" s="2">
        <f>(城镇人力资本!Y21/城镇人均人力资本!Y21)+(农村人力资本!Y21/农村人均人力资本!Y21)</f>
        <v>72175585.182566017</v>
      </c>
      <c r="Z55" s="2">
        <f>(城镇人力资本!Z21/城镇人均人力资本!Z21)+(农村人力资本!Z21/农村人均人力资本!Z21)</f>
        <v>75455983.214999825</v>
      </c>
      <c r="AA55" s="2">
        <f>(城镇人力资本!AA21/城镇人均人力资本!AA21)+(农村人力资本!AA21/农村人均人力资本!AA21)</f>
        <v>75780343.50314787</v>
      </c>
      <c r="AB55" s="2">
        <f>(城镇人力资本!AB21/城镇人均人力资本!AB21)+(农村人力资本!AB21/农村人均人力资本!AB21)</f>
        <v>76013886.082615986</v>
      </c>
      <c r="AC55" s="2">
        <f>(城镇人力资本!AC21/城镇人均人力资本!AC21)+(农村人力资本!AC21/农村人均人力资本!AC21)</f>
        <v>75997150.445030987</v>
      </c>
      <c r="AD55" s="2">
        <f>(城镇人力资本!AD21/城镇人均人力资本!AD21)+(农村人力资本!AD21/农村人均人力资本!AD21)</f>
        <v>75960475.545012593</v>
      </c>
      <c r="AE55" s="2">
        <f>(城镇人力资本!AE21/城镇人均人力资本!AE21)+(农村人力资本!AE21/农村人均人力资本!AE21)</f>
        <v>75903816.680000067</v>
      </c>
      <c r="AF55" s="2">
        <f>(城镇人力资本!AF21/城镇人均人力资本!AF21)+(农村人力资本!AF21/农村人均人力资本!AF21)</f>
        <v>76091616.329629079</v>
      </c>
      <c r="AG55" s="2">
        <f>(城镇人力资本!AG21/城镇人均人力资本!AG21)+(农村人力资本!AG21/农村人均人力资本!AG21)</f>
        <v>75873617.638852105</v>
      </c>
      <c r="AH55" s="2">
        <f>(城镇人力资本!AH21/城镇人均人力资本!AH21)+(农村人力资本!AH21/农村人均人力资本!AH21)</f>
        <v>75603269.849415094</v>
      </c>
      <c r="AI55" s="2">
        <f>(城镇人力资本!AI21/城镇人均人力资本!AI21)+(农村人力资本!AI21/农村人均人力资本!AI21)</f>
        <v>74983795.390612438</v>
      </c>
      <c r="AJ55" s="2">
        <f>(城镇人力资本!AJ21/城镇人均人力资本!AJ21)+(农村人力资本!AJ21/农村人均人力资本!AJ21)</f>
        <v>74903501.738980815</v>
      </c>
      <c r="AK55" s="2">
        <f>(城镇人力资本!AK21/城镇人均人力资本!AK21)+(农村人力资本!AK21/农村人均人力资本!AK21)</f>
        <v>84701402.862199932</v>
      </c>
      <c r="AL55" s="2">
        <f>(城镇人力资本!AL21/城镇人均人力资本!AL21)+(农村人力资本!AL21/农村人均人力资本!AL21)</f>
        <v>85517891.842199981</v>
      </c>
    </row>
    <row r="56" spans="1:38" x14ac:dyDescent="0.2">
      <c r="A56" s="1" t="s">
        <v>19</v>
      </c>
      <c r="B56" s="2">
        <f>(城镇人力资本!B22/城镇人均人力资本!B22)+(农村人力资本!B22/农村人均人力资本!B22)</f>
        <v>21736260.343949288</v>
      </c>
      <c r="C56" s="2">
        <f>(城镇人力资本!C22/城镇人均人力资本!C22)+(农村人力资本!C22/农村人均人力资本!C22)</f>
        <v>21914678.018097501</v>
      </c>
      <c r="D56" s="2">
        <f>(城镇人力资本!D22/城镇人均人力资本!D22)+(农村人力资本!D22/农村人均人力资本!D22)</f>
        <v>22321966.873419646</v>
      </c>
      <c r="E56" s="2">
        <f>(城镇人力资本!E22/城镇人均人力资本!E22)+(农村人力资本!E22/农村人均人力资本!E22)</f>
        <v>22944850.339294773</v>
      </c>
      <c r="F56" s="2">
        <f>(城镇人力资本!F22/城镇人均人力资本!F22)+(农村人力资本!F22/农村人均人力资本!F22)</f>
        <v>23780570.643325847</v>
      </c>
      <c r="G56" s="2">
        <f>(城镇人力资本!G22/城镇人均人力资本!G22)+(农村人力资本!G22/农村人均人力资本!G22)</f>
        <v>23986100.432816379</v>
      </c>
      <c r="H56" s="2">
        <f>(城镇人力资本!H22/城镇人均人力资本!H22)+(农村人力资本!H22/农村人均人力资本!H22)</f>
        <v>24242354.275183093</v>
      </c>
      <c r="I56" s="2">
        <f>(城镇人力资本!I22/城镇人均人力资本!I22)+(农村人力资本!I22/农村人均人力资本!I22)</f>
        <v>24592703.380303621</v>
      </c>
      <c r="J56" s="2">
        <f>(城镇人力资本!J22/城镇人均人力资本!J22)+(农村人力资本!J22/农村人均人力资本!J22)</f>
        <v>25203643.939143881</v>
      </c>
      <c r="K56" s="2">
        <f>(城镇人力资本!K22/城镇人均人力资本!K22)+(农村人力资本!K22/农村人均人力资本!K22)</f>
        <v>26596497.851160988</v>
      </c>
      <c r="L56" s="2">
        <f>(城镇人力资本!L22/城镇人均人力资本!L22)+(农村人力资本!L22/农村人均人力资本!L22)</f>
        <v>26902347.431573018</v>
      </c>
      <c r="M56" s="2">
        <f>(城镇人力资本!M22/城镇人均人力资本!M22)+(农村人力资本!M22/农村人均人力资本!M22)</f>
        <v>27044688.246967442</v>
      </c>
      <c r="N56" s="2">
        <f>(城镇人力资本!N22/城镇人均人力资本!N22)+(农村人力资本!N22/农村人均人力资本!N22)</f>
        <v>27413259.667990528</v>
      </c>
      <c r="O56" s="2">
        <f>(城镇人力资本!O22/城镇人均人力资本!O22)+(农村人力资本!O22/农村人均人力资本!O22)</f>
        <v>27851362.11071898</v>
      </c>
      <c r="P56" s="2">
        <f>(城镇人力资本!P22/城镇人均人力资本!P22)+(农村人力资本!P22/农村人均人力资本!P22)</f>
        <v>28354495.929099992</v>
      </c>
      <c r="Q56" s="2">
        <f>(城镇人力资本!Q22/城镇人均人力资本!Q22)+(农村人力资本!Q22/农村人均人力资本!Q22)</f>
        <v>28941650.185492828</v>
      </c>
      <c r="R56" s="2">
        <f>(城镇人力资本!R22/城镇人均人力资本!R22)+(农村人力资本!R22/农村人均人力资本!R22)</f>
        <v>29300013.999990255</v>
      </c>
      <c r="S56" s="2">
        <f>(城镇人力资本!S22/城镇人均人力资本!S22)+(农村人力资本!S22/农村人均人力资本!S22)</f>
        <v>29412120.099652104</v>
      </c>
      <c r="T56" s="2">
        <f>(城镇人力资本!T22/城镇人均人力资本!T22)+(农村人力资本!T22/农村人均人力资本!T22)</f>
        <v>29606019.955526188</v>
      </c>
      <c r="U56" s="2">
        <f>(城镇人力资本!U22/城镇人均人力资本!U22)+(农村人力资本!U22/农村人均人力资本!U22)</f>
        <v>29875527.390290026</v>
      </c>
      <c r="V56" s="2">
        <f>(城镇人力资本!V22/城镇人均人力资本!V22)+(农村人力资本!V22/农村人均人力资本!V22)</f>
        <v>29047808.303141948</v>
      </c>
      <c r="W56" s="2">
        <f>(城镇人力资本!W22/城镇人均人力资本!W22)+(农村人力资本!W22/农村人均人力资本!W22)</f>
        <v>29192959.527075984</v>
      </c>
      <c r="X56" s="2">
        <f>(城镇人力资本!X22/城镇人均人力资本!X22)+(农村人力资本!X22/农村人均人力资本!X22)</f>
        <v>29298310.49869103</v>
      </c>
      <c r="Y56" s="2">
        <f>(城镇人力资本!Y22/城镇人均人力资本!Y22)+(农村人力资本!Y22/农村人均人力资本!Y22)</f>
        <v>29339351.314045012</v>
      </c>
      <c r="Z56" s="2">
        <f>(城镇人力资本!Z22/城镇人均人力资本!Z22)+(农村人力资本!Z22/农村人均人力资本!Z22)</f>
        <v>29580228.646999978</v>
      </c>
      <c r="AA56" s="2">
        <f>(城镇人力资本!AA22/城镇人均人力资本!AA22)+(农村人力资本!AA22/农村人均人力资本!AA22)</f>
        <v>29856530.011138968</v>
      </c>
      <c r="AB56" s="2">
        <f>(城镇人力资本!AB22/城镇人均人力资本!AB22)+(农村人力资本!AB22/农村人均人力资本!AB22)</f>
        <v>30012050.457780976</v>
      </c>
      <c r="AC56" s="2">
        <f>(城镇人力资本!AC22/城镇人均人力资本!AC22)+(农村人力资本!AC22/农村人均人力资本!AC22)</f>
        <v>30076850.937553994</v>
      </c>
      <c r="AD56" s="2">
        <f>(城镇人力资本!AD22/城镇人均人力资本!AD22)+(农村人力资本!AD22/农村人均人力资本!AD22)</f>
        <v>30192585.848196752</v>
      </c>
      <c r="AE56" s="2">
        <f>(城镇人力资本!AE22/城镇人均人力资本!AE22)+(农村人力资本!AE22/农村人均人力资本!AE22)</f>
        <v>30272406.210905988</v>
      </c>
      <c r="AF56" s="2">
        <f>(城镇人力资本!AF22/城镇人均人力资本!AF22)+(农村人力资本!AF22/农村人均人力资本!AF22)</f>
        <v>30514112.099487036</v>
      </c>
      <c r="AG56" s="2">
        <f>(城镇人力资本!AG22/城镇人均人力资本!AG22)+(农村人力资本!AG22/农村人均人力资本!AG22)</f>
        <v>30585417.069169972</v>
      </c>
      <c r="AH56" s="2">
        <f>(城镇人力资本!AH22/城镇人均人力资本!AH22)+(农村人力资本!AH22/农村人均人力资本!AH22)</f>
        <v>30607738.535745978</v>
      </c>
      <c r="AI56" s="2">
        <f>(城镇人力资本!AI22/城镇人均人力资本!AI22)+(农村人力资本!AI22/农村人均人力资本!AI22)</f>
        <v>30847892.125735566</v>
      </c>
      <c r="AJ56" s="2">
        <f>(城镇人力资本!AJ22/城镇人均人力资本!AJ22)+(农村人力资本!AJ22/农村人均人力资本!AJ22)</f>
        <v>30327049.845573142</v>
      </c>
      <c r="AK56" s="2">
        <f>(城镇人力资本!AK22/城镇人均人力资本!AK22)+(农村人力资本!AK22/农村人均人力资本!AK22)</f>
        <v>29882491.516399965</v>
      </c>
      <c r="AL56" s="2">
        <f>(城镇人力资本!AL22/城镇人均人力资本!AL22)+(农村人力资本!AL22/农村人均人力资本!AL22)</f>
        <v>29999110.778799981</v>
      </c>
    </row>
    <row r="57" spans="1:38" x14ac:dyDescent="0.2">
      <c r="A57" s="1" t="s">
        <v>20</v>
      </c>
      <c r="B57" s="2">
        <f>(城镇人力资本!B23/城镇人均人力资本!B23)+(农村人力资本!B23/农村人均人力资本!B23)</f>
        <v>3363535.515426104</v>
      </c>
      <c r="C57" s="2">
        <f>(城镇人力资本!C23/城镇人均人力资本!C23)+(农村人力资本!C23/农村人均人力资本!C23)</f>
        <v>3415602.5013412968</v>
      </c>
      <c r="D57" s="2">
        <f>(城镇人力资本!D23/城镇人均人力资本!D23)+(农村人力资本!D23/农村人均人力资本!D23)</f>
        <v>3503556.6125084953</v>
      </c>
      <c r="E57" s="2">
        <f>(城镇人力资本!E23/城镇人均人力资本!E23)+(农村人力资本!E23/农村人均人力资本!E23)</f>
        <v>3632207.0866854973</v>
      </c>
      <c r="F57" s="2">
        <f>(城镇人力资本!F23/城镇人均人力资本!F23)+(农村人力资本!F23/农村人均人力资本!F23)</f>
        <v>3794082.6208041944</v>
      </c>
      <c r="G57" s="2">
        <f>(城镇人力资本!G23/城镇人均人力资本!G23)+(农村人力资本!G23/农村人均人力资本!G23)</f>
        <v>3838200.5941599999</v>
      </c>
      <c r="H57" s="2">
        <f>(城镇人力资本!H23/城镇人均人力资本!H23)+(农村人力资本!H23/农村人均人力资本!H23)</f>
        <v>3881414.14369614</v>
      </c>
      <c r="I57" s="2">
        <f>(城镇人力资本!I23/城镇人均人力资本!I23)+(农村人力资本!I23/农村人均人力资本!I23)</f>
        <v>3946136.6443429957</v>
      </c>
      <c r="J57" s="2">
        <f>(城镇人力资本!J23/城镇人均人力资本!J23)+(农村人力资本!J23/农村人均人力资本!J23)</f>
        <v>4053061.8983826945</v>
      </c>
      <c r="K57" s="2">
        <f>(城镇人力资本!K23/城镇人均人力资本!K23)+(农村人力资本!K23/农村人均人力资本!K23)</f>
        <v>4145964.0060388022</v>
      </c>
      <c r="L57" s="2">
        <f>(城镇人力资本!L23/城镇人均人力资本!L23)+(农村人力资本!L23/农村人均人力资本!L23)</f>
        <v>4215581.614498307</v>
      </c>
      <c r="M57" s="2">
        <f>(城镇人力资本!M23/城镇人均人力资本!M23)+(农村人力资本!M23/农村人均人力资本!M23)</f>
        <v>4299456.3713086015</v>
      </c>
      <c r="N57" s="2">
        <f>(城镇人力资本!N23/城镇人均人力资本!N23)+(农村人力资本!N23/农村人均人力资本!N23)</f>
        <v>4402466.4108483046</v>
      </c>
      <c r="O57" s="2">
        <f>(城镇人力资本!O23/城镇人均人力资本!O23)+(农村人力资本!O23/农村人均人力资本!O23)</f>
        <v>4535559.1626389995</v>
      </c>
      <c r="P57" s="2">
        <f>(城镇人力资本!P23/城镇人均人力资本!P23)+(农村人力资本!P23/农村人均人力资本!P23)</f>
        <v>4656861.8293249942</v>
      </c>
      <c r="Q57" s="2">
        <f>(城镇人力资本!Q23/城镇人均人力资本!Q23)+(农村人力资本!Q23/农村人均人力资本!Q23)</f>
        <v>4771868.6881654356</v>
      </c>
      <c r="R57" s="2">
        <f>(城镇人力资本!R23/城镇人均人力资本!R23)+(农村人力资本!R23/农村人均人力资本!R23)</f>
        <v>4883438.6321884366</v>
      </c>
      <c r="S57" s="2">
        <f>(城镇人力资本!S23/城镇人均人力资本!S23)+(农村人力资本!S23/农村人均人力资本!S23)</f>
        <v>4989994.7857878003</v>
      </c>
      <c r="T57" s="2">
        <f>(城镇人力资本!T23/城镇人均人力资本!T23)+(农村人力资本!T23/农村人均人力资本!T23)</f>
        <v>5105615.9756032061</v>
      </c>
      <c r="U57" s="2">
        <f>(城镇人力资本!U23/城镇人均人力资本!U23)+(农村人力资本!U23/农村人均人力资本!U23)</f>
        <v>5232489.9080999857</v>
      </c>
      <c r="V57" s="2">
        <f>(城镇人力资本!V23/城镇人均人力资本!V23)+(农村人力资本!V23/农村人均人力资本!V23)</f>
        <v>5357293.4499843959</v>
      </c>
      <c r="W57" s="2">
        <f>(城镇人力资本!W23/城镇人均人力资本!W23)+(农村人力资本!W23/农村人均人力资本!W23)</f>
        <v>5495188.1661643842</v>
      </c>
      <c r="X57" s="2">
        <f>(城镇人力资本!X23/城镇人均人力资本!X23)+(农村人力资本!X23/农村人均人力资本!X23)</f>
        <v>5631117.6968299933</v>
      </c>
      <c r="Y57" s="2">
        <f>(城镇人力资本!Y23/城镇人均人力资本!Y23)+(农村人力资本!Y23/农村人均人力资本!Y23)</f>
        <v>5768094.3815401886</v>
      </c>
      <c r="Z57" s="2">
        <f>(城镇人力资本!Z23/城镇人均人力资本!Z23)+(农村人力资本!Z23/农村人均人力资本!Z23)</f>
        <v>5893342.4120000014</v>
      </c>
      <c r="AA57" s="2">
        <f>(城镇人力资本!AA23/城镇人均人力资本!AA23)+(农村人力资本!AA23/农村人均人力资本!AA23)</f>
        <v>5979718.8495980101</v>
      </c>
      <c r="AB57" s="2">
        <f>(城镇人力资本!AB23/城镇人均人力资本!AB23)+(农村人力资本!AB23/农村人均人力资本!AB23)</f>
        <v>6048438.7655666089</v>
      </c>
      <c r="AC57" s="2">
        <f>(城镇人力资本!AC23/城镇人均人力资本!AC23)+(农村人力资本!AC23/农村人均人力资本!AC23)</f>
        <v>6112656.9075067015</v>
      </c>
      <c r="AD57" s="2">
        <f>(城镇人力资本!AD23/城镇人均人力资本!AD23)+(农村人力资本!AD23/农村人均人力资本!AD23)</f>
        <v>6163480.8446184043</v>
      </c>
      <c r="AE57" s="2">
        <f>(城镇人力资本!AE23/城镇人均人力资本!AE23)+(农村人力资本!AE23/农村人均人力资本!AE23)</f>
        <v>6200491.3374999994</v>
      </c>
      <c r="AF57" s="2">
        <f>(城镇人力资本!AF23/城镇人均人力资本!AF23)+(农村人力资本!AF23/农村人均人力资本!AF23)</f>
        <v>6253416.2998440079</v>
      </c>
      <c r="AG57" s="2">
        <f>(城镇人力资本!AG23/城镇人均人力资本!AG23)+(农村人力资本!AG23/农村人均人力资本!AG23)</f>
        <v>6253289.8530389946</v>
      </c>
      <c r="AH57" s="2">
        <f>(城镇人力资本!AH23/城镇人均人力资本!AH23)+(农村人力资本!AH23/农村人均人力资本!AH23)</f>
        <v>6241882.9932529982</v>
      </c>
      <c r="AI57" s="2">
        <f>(城镇人力资本!AI23/城镇人均人力资本!AI23)+(农村人力资本!AI23/农村人均人力资本!AI23)</f>
        <v>6199307.3206136059</v>
      </c>
      <c r="AJ57" s="2">
        <f>(城镇人力资本!AJ23/城镇人均人力资本!AJ23)+(农村人力资本!AJ23/农村人均人力资本!AJ23)</f>
        <v>6203955.8617156362</v>
      </c>
      <c r="AK57" s="2">
        <f>(城镇人力资本!AK23/城镇人均人力资本!AK23)+(农村人力资本!AK23/农村人均人力资本!AK23)</f>
        <v>6398878.7282000016</v>
      </c>
      <c r="AL57" s="2">
        <f>(城镇人力资本!AL23/城镇人均人力资本!AL23)+(农村人力资本!AL23/农村人均人力资本!AL23)</f>
        <v>6403405.0370000023</v>
      </c>
    </row>
    <row r="58" spans="1:38" x14ac:dyDescent="0.2">
      <c r="A58" s="1" t="s">
        <v>21</v>
      </c>
      <c r="B58" s="2">
        <f>(城镇人力资本!B24/城镇人均人力资本!B24)+(农村人力资本!B24/农村人均人力资本!B24)</f>
        <v>17152661.772563178</v>
      </c>
      <c r="C58" s="2">
        <f>(城镇人力资本!C24/城镇人均人力资本!C24)+(农村人力资本!C24/农村人均人力资本!C24)</f>
        <v>17274382.539450813</v>
      </c>
      <c r="D58" s="2">
        <f>(城镇人力资本!D24/城镇人均人力资本!D24)+(农村人力资本!D24/农村人均人力资本!D24)</f>
        <v>17531208.727725431</v>
      </c>
      <c r="E58" s="2">
        <f>(城镇人力资本!E24/城镇人均人力资本!E24)+(农村人力资本!E24/农村人均人力资本!E24)</f>
        <v>18023162.894675888</v>
      </c>
      <c r="F58" s="2">
        <f>(城镇人力资本!F24/城镇人均人力资本!F24)+(农村人力资本!F24/农村人均人力资本!F24)</f>
        <v>18683496.829585545</v>
      </c>
      <c r="G58" s="2">
        <f>(城镇人力资本!G24/城镇人均人力资本!G24)+(农村人力资本!G24/农村人均人力资本!G24)</f>
        <v>18867517.820836041</v>
      </c>
      <c r="H58" s="2">
        <f>(城镇人力资本!H24/城镇人均人力资本!H24)+(农村人力资本!H24/农村人均人力资本!H24)</f>
        <v>19020181.40314284</v>
      </c>
      <c r="I58" s="2">
        <f>(城镇人力资本!I24/城镇人均人力资本!I24)+(农村人力资本!I24/农村人均人力资本!I24)</f>
        <v>19106136.147836089</v>
      </c>
      <c r="J58" s="2">
        <f>(城镇人力资本!J24/城镇人均人力资本!J24)+(农村人力资本!J24/农村人均人力资本!J24)</f>
        <v>19211406.730736703</v>
      </c>
      <c r="K58" s="2">
        <f>(城镇人力资本!K24/城镇人均人力资本!K24)+(农村人力资本!K24/农村人均人力资本!K24)</f>
        <v>19315259.880097996</v>
      </c>
      <c r="L58" s="2">
        <f>(城镇人力资本!L24/城镇人均人力资本!L24)+(农村人力资本!L24/农村人均人力资本!L24)</f>
        <v>19401326.625399578</v>
      </c>
      <c r="M58" s="2">
        <f>(城镇人力资本!M24/城镇人均人力资本!M24)+(农村人力资本!M24/农村人均人力资本!M24)</f>
        <v>19496225.952711087</v>
      </c>
      <c r="N58" s="2">
        <f>(城镇人力资本!N24/城镇人均人力资本!N24)+(农村人力资本!N24/农村人均人力资本!N24)</f>
        <v>19561648.84582245</v>
      </c>
      <c r="O58" s="2">
        <f>(城镇人力资本!O24/城镇人均人力资本!O24)+(农村人力资本!O24/农村人均人力资本!O24)</f>
        <v>19641080.727298878</v>
      </c>
      <c r="P58" s="2">
        <f>(城镇人力资本!P24/城镇人均人力资本!P24)+(农村人力资本!P24/农村人均人力资本!P24)</f>
        <v>19779160.021999996</v>
      </c>
      <c r="Q58" s="2">
        <f>(城镇人力资本!Q24/城镇人均人力资本!Q24)+(农村人力资本!Q24/农村人均人力资本!Q24)</f>
        <v>19408817.327203911</v>
      </c>
      <c r="R58" s="2">
        <f>(城镇人力资本!R24/城镇人均人力资本!R24)+(农村人力资本!R24/农村人均人力资本!R24)</f>
        <v>18981856.218366709</v>
      </c>
      <c r="S58" s="2">
        <f>(城镇人力资本!S24/城镇人均人力资本!S24)+(农村人力资本!S24/农村人均人力资本!S24)</f>
        <v>18483987.959535927</v>
      </c>
      <c r="T58" s="2">
        <f>(城镇人力资本!T24/城镇人均人力资本!T24)+(农村人力资本!T24/农村人均人力资本!T24)</f>
        <v>17885819.75430879</v>
      </c>
      <c r="U58" s="2">
        <f>(城镇人力资本!U24/城镇人均人力资本!U24)+(农村人力资本!U24/农村人均人力资本!U24)</f>
        <v>17324189.354000032</v>
      </c>
      <c r="V58" s="2">
        <f>(城镇人力资本!V24/城镇人均人力资本!V24)+(农村人力资本!V24/农村人均人力资本!V24)</f>
        <v>17488772.545752019</v>
      </c>
      <c r="W58" s="2">
        <f>(城镇人力资本!W24/城镇人均人力资本!W24)+(农村人力资本!W24/农村人均人力资本!W24)</f>
        <v>17755239.73542998</v>
      </c>
      <c r="X58" s="2">
        <f>(城镇人力资本!X24/城镇人均人力资本!X24)+(农村人力资本!X24/农村人均人力资本!X24)</f>
        <v>17938619.469211981</v>
      </c>
      <c r="Y58" s="2">
        <f>(城镇人力资本!Y24/城镇人均人力资本!Y24)+(农村人力资本!Y24/农村人均人力资本!Y24)</f>
        <v>17984731.473578017</v>
      </c>
      <c r="Z58" s="2">
        <f>(城镇人力资本!Z24/城镇人均人力资本!Z24)+(农村人力资本!Z24/农村人均人力资本!Z24)</f>
        <v>18156464.263000004</v>
      </c>
      <c r="AA58" s="2">
        <f>(城镇人力资本!AA24/城镇人均人力资本!AA24)+(农村人力资本!AA24/农村人均人力资本!AA24)</f>
        <v>18407789.439704698</v>
      </c>
      <c r="AB58" s="2">
        <f>(城镇人力资本!AB24/城镇人均人力资本!AB24)+(农村人力资本!AB24/农村人均人力资本!AB24)</f>
        <v>18542730.41055413</v>
      </c>
      <c r="AC58" s="2">
        <f>(城镇人力资本!AC24/城镇人均人力资本!AC24)+(农村人力资本!AC24/农村人均人力资本!AC24)</f>
        <v>18610623.677808568</v>
      </c>
      <c r="AD58" s="2">
        <f>(城镇人力资本!AD24/城镇人均人力资本!AD24)+(农村人力资本!AD24/农村人均人力资本!AD24)</f>
        <v>18702039.272205699</v>
      </c>
      <c r="AE58" s="2">
        <f>(城镇人力资本!AE24/城镇人均人力资本!AE24)+(农村人力资本!AE24/农村人均人力资本!AE24)</f>
        <v>18789089.903000008</v>
      </c>
      <c r="AF58" s="2">
        <f>(城镇人力资本!AF24/城镇人均人力资本!AF24)+(农村人力资本!AF24/农村人均人力资本!AF24)</f>
        <v>18801881.851518981</v>
      </c>
      <c r="AG58" s="2">
        <f>(城镇人力资本!AG24/城镇人均人力资本!AG24)+(农村人力资本!AG24/农村人均人力资本!AG24)</f>
        <v>18719065.68698502</v>
      </c>
      <c r="AH58" s="2">
        <f>(城镇人力资本!AH24/城镇人均人力资本!AH24)+(农村人力资本!AH24/农村人均人力资本!AH24)</f>
        <v>18519617.603384994</v>
      </c>
      <c r="AI58" s="2">
        <f>(城镇人力资本!AI24/城镇人均人力资本!AI24)+(农村人力资本!AI24/农村人均人力资本!AI24)</f>
        <v>18269362.679177403</v>
      </c>
      <c r="AJ58" s="2">
        <f>(城镇人力资本!AJ24/城镇人均人力资本!AJ24)+(农村人力资本!AJ24/农村人均人力资本!AJ24)</f>
        <v>18183174.969228327</v>
      </c>
      <c r="AK58" s="2">
        <f>(城镇人力资本!AK24/城镇人均人力资本!AK24)+(农村人力资本!AK24/农村人均人力资本!AK24)</f>
        <v>18451986.928350016</v>
      </c>
      <c r="AL58" s="2">
        <f>(城镇人力资本!AL24/城镇人均人力资本!AL24)+(农村人力资本!AL24/农村人均人力资本!AL24)</f>
        <v>18453533.188940015</v>
      </c>
    </row>
    <row r="59" spans="1:38" x14ac:dyDescent="0.2">
      <c r="A59" s="1" t="s">
        <v>22</v>
      </c>
      <c r="B59" s="2">
        <f>(城镇人力资本!B25/城镇人均人力资本!B25)+(农村人力资本!B25/农村人均人力资本!B25)</f>
        <v>46438581.328199886</v>
      </c>
      <c r="C59" s="2">
        <f>(城镇人力资本!C25/城镇人均人力资本!C25)+(农村人力资本!C25/农村人均人力资本!C25)</f>
        <v>46979939.108014025</v>
      </c>
      <c r="D59" s="2">
        <f>(城镇人力资本!D25/城镇人均人力资本!D25)+(农村人力资本!D25/农村人均人力资本!D25)</f>
        <v>48176236.122870073</v>
      </c>
      <c r="E59" s="2">
        <f>(城镇人力资本!E25/城镇人均人力资本!E25)+(农村人力资本!E25/农村人均人力资本!E25)</f>
        <v>49872909.103743948</v>
      </c>
      <c r="F59" s="2">
        <f>(城镇人力资本!F25/城镇人均人力资本!F25)+(农村人力资本!F25/农村人均人力资本!F25)</f>
        <v>51763578.367662974</v>
      </c>
      <c r="G59" s="2">
        <f>(城镇人力资本!G25/城镇人均人力资本!G25)+(农村人力资本!G25/农村人均人力资本!G25)</f>
        <v>52448563.749956101</v>
      </c>
      <c r="H59" s="2">
        <f>(城镇人力资本!H25/城镇人均人力资本!H25)+(农村人力资本!H25/农村人均人力资本!H25)</f>
        <v>52933251.227838062</v>
      </c>
      <c r="I59" s="2">
        <f>(城镇人力资本!I25/城镇人均人力资本!I25)+(农村人力资本!I25/农村人均人力资本!I25)</f>
        <v>53126344.679968655</v>
      </c>
      <c r="J59" s="2">
        <f>(城镇人力资本!J25/城镇人均人力资本!J25)+(农村人力资本!J25/农村人均人力资本!J25)</f>
        <v>53307050.781897083</v>
      </c>
      <c r="K59" s="2">
        <f>(城镇人力资本!K25/城镇人均人力资本!K25)+(农村人力资本!K25/农村人均人力资本!K25)</f>
        <v>53244279.763780959</v>
      </c>
      <c r="L59" s="2">
        <f>(城镇人力资本!L25/城镇人均人力资本!L25)+(农村人力资本!L25/农村人均人力资本!L25)</f>
        <v>53226207.72269699</v>
      </c>
      <c r="M59" s="2">
        <f>(城镇人力资本!M25/城镇人均人力资本!M25)+(农村人力资本!M25/农村人均人力资本!M25)</f>
        <v>53204836.014272064</v>
      </c>
      <c r="N59" s="2">
        <f>(城镇人力资本!N25/城镇人均人力资本!N25)+(农村人力资本!N25/农村人均人力资本!N25)</f>
        <v>53071545.837330028</v>
      </c>
      <c r="O59" s="2">
        <f>(城镇人力资本!O25/城镇人均人力资本!O25)+(农村人力资本!O25/农村人均人力资本!O25)</f>
        <v>52982738.499374062</v>
      </c>
      <c r="P59" s="2">
        <f>(城镇人力资本!P25/城镇人均人力资本!P25)+(农村人力资本!P25/农村人均人力资本!P25)</f>
        <v>52963767.061999969</v>
      </c>
      <c r="Q59" s="2">
        <f>(城镇人力资本!Q25/城镇人均人力资本!Q25)+(农村人力资本!Q25/农村人均人力资本!Q25)</f>
        <v>52482996.215615064</v>
      </c>
      <c r="R59" s="2">
        <f>(城镇人力资本!R25/城镇人均人力资本!R25)+(农村人力资本!R25/农村人均人力资本!R25)</f>
        <v>51882443.332060941</v>
      </c>
      <c r="S59" s="2">
        <f>(城镇人力资本!S25/城镇人均人力资本!S25)+(农村人力资本!S25/农村人均人力资本!S25)</f>
        <v>51129436.783519112</v>
      </c>
      <c r="T59" s="2">
        <f>(城镇人力资本!T25/城镇人均人力资本!T25)+(农村人力资本!T25/农村人均人力资本!T25)</f>
        <v>50156567.838454634</v>
      </c>
      <c r="U59" s="2">
        <f>(城镇人力资本!U25/城镇人均人力资本!U25)+(农村人力资本!U25/农村人均人力资本!U25)</f>
        <v>49325951.913999982</v>
      </c>
      <c r="V59" s="2">
        <f>(城镇人力资本!V25/城镇人均人力资本!V25)+(农村人力资本!V25/农村人均人力资本!V25)</f>
        <v>50054035.805150032</v>
      </c>
      <c r="W59" s="2">
        <f>(城镇人力资本!W25/城镇人均人力资本!W25)+(农村人力资本!W25/农村人均人力资本!W25)</f>
        <v>50478527.121499985</v>
      </c>
      <c r="X59" s="2">
        <f>(城镇人力资本!X25/城镇人均人力资本!X25)+(农村人力资本!X25/农村人均人力资本!X25)</f>
        <v>50967530.988584928</v>
      </c>
      <c r="Y59" s="2">
        <f>(城镇人力资本!Y25/城镇人均人力资本!Y25)+(农村人力资本!Y25/农村人均人力资本!Y25)</f>
        <v>50930042.016549841</v>
      </c>
      <c r="Z59" s="2">
        <f>(城镇人力资本!Z25/城镇人均人力资本!Z25)+(农村人力资本!Z25/农村人均人力资本!Z25)</f>
        <v>51678037.208999932</v>
      </c>
      <c r="AA59" s="2">
        <f>(城镇人力资本!AA25/城镇人均人力资本!AA25)+(农村人力资本!AA25/农村人均人力资本!AA25)</f>
        <v>52144653.336615078</v>
      </c>
      <c r="AB59" s="2">
        <f>(城镇人力资本!AB25/城镇人均人力资本!AB25)+(农村人力资本!AB25/农村人均人力资本!AB25)</f>
        <v>52255189.40722993</v>
      </c>
      <c r="AC59" s="2">
        <f>(城镇人力资本!AC25/城镇人均人力资本!AC25)+(农村人力资本!AC25/农村人均人力资本!AC25)</f>
        <v>52265666.470604002</v>
      </c>
      <c r="AD59" s="2">
        <f>(城镇人力资本!AD25/城镇人均人力资本!AD25)+(农村人力资本!AD25/农村人均人力资本!AD25)</f>
        <v>52200926.933391035</v>
      </c>
      <c r="AE59" s="2">
        <f>(城镇人力资本!AE25/城镇人均人力资本!AE25)+(农村人力资本!AE25/农村人均人力资本!AE25)</f>
        <v>52133931.35999994</v>
      </c>
      <c r="AF59" s="2">
        <f>(城镇人力资本!AF25/城镇人均人力资本!AF25)+(农村人力资本!AF25/农村人均人力资本!AF25)</f>
        <v>52282171.26689814</v>
      </c>
      <c r="AG59" s="2">
        <f>(城镇人力资本!AG25/城镇人均人力资本!AG25)+(农村人力资本!AG25/农村人均人力资本!AG25)</f>
        <v>52138498.647257961</v>
      </c>
      <c r="AH59" s="2">
        <f>(城镇人力资本!AH25/城镇人均人力资本!AH25)+(农村人力资本!AH25/农村人均人力资本!AH25)</f>
        <v>51691194.370449938</v>
      </c>
      <c r="AI59" s="2">
        <f>(城镇人力资本!AI25/城镇人均人力资本!AI25)+(农村人力资本!AI25/农村人均人力资本!AI25)</f>
        <v>51316810.013310313</v>
      </c>
      <c r="AJ59" s="2">
        <f>(城镇人力资本!AJ25/城镇人均人力资本!AJ25)+(农村人力资本!AJ25/农村人均人力资本!AJ25)</f>
        <v>50821024.819335476</v>
      </c>
      <c r="AK59" s="2">
        <f>(城镇人力资本!AK25/城镇人均人力资本!AK25)+(农村人力资本!AK25/农村人均人力资本!AK25)</f>
        <v>49288385.5744</v>
      </c>
      <c r="AL59" s="2">
        <f>(城镇人力资本!AL25/城镇人均人力资本!AL25)+(农村人力资本!AL25/农村人均人力资本!AL25)</f>
        <v>49178500.10420005</v>
      </c>
    </row>
    <row r="60" spans="1:38" x14ac:dyDescent="0.2">
      <c r="A60" s="1" t="s">
        <v>23</v>
      </c>
      <c r="B60" s="2">
        <f>(城镇人力资本!B26/城镇人均人力资本!B26)+(农村人力资本!B26/农村人均人力资本!B26)</f>
        <v>16770821.275145696</v>
      </c>
      <c r="C60" s="2">
        <f>(城镇人力资本!C26/城镇人均人力资本!C26)+(农村人力资本!C26/农村人均人力资本!C26)</f>
        <v>17047015.614309557</v>
      </c>
      <c r="D60" s="2">
        <f>(城镇人力资本!D26/城镇人均人力资本!D26)+(农村人力资本!D26/农村人均人力资本!D26)</f>
        <v>17443173.569568343</v>
      </c>
      <c r="E60" s="2">
        <f>(城镇人力资本!E26/城镇人均人力资本!E26)+(农村人力资本!E26/农村人均人力资本!E26)</f>
        <v>17996877.875406399</v>
      </c>
      <c r="F60" s="2">
        <f>(城镇人力资本!F26/城镇人均人力资本!F26)+(农村人力资本!F26/农村人均人力资本!F26)</f>
        <v>18784015.073204543</v>
      </c>
      <c r="G60" s="2">
        <f>(城镇人力资本!G26/城镇人均人力资本!G26)+(农村人力资本!G26/农村人均人力资本!G26)</f>
        <v>19032614.853411034</v>
      </c>
      <c r="H60" s="2">
        <f>(城镇人力资本!H26/城镇人均人力资本!H26)+(农村人力资本!H26/农村人均人力资本!H26)</f>
        <v>19382889.258050021</v>
      </c>
      <c r="I60" s="2">
        <f>(城镇人力资本!I26/城镇人均人力资本!I26)+(农村人力资本!I26/农村人均人力资本!I26)</f>
        <v>19714150.080916915</v>
      </c>
      <c r="J60" s="2">
        <f>(城镇人力资本!J26/城镇人均人力资本!J26)+(农村人力资本!J26/农村人均人力资本!J26)</f>
        <v>20268388.723335095</v>
      </c>
      <c r="K60" s="2">
        <f>(城镇人力资本!K26/城镇人均人力资本!K26)+(农村人力资本!K26/农村人均人力资本!K26)</f>
        <v>20706226.394910507</v>
      </c>
      <c r="L60" s="2">
        <f>(城镇人力资本!L26/城镇人均人力资本!L26)+(农村人力资本!L26/农村人均人力资本!L26)</f>
        <v>20648391.193551019</v>
      </c>
      <c r="M60" s="2">
        <f>(城镇人力资本!M26/城镇人均人力资本!M26)+(农村人力资本!M26/农村人均人力资本!M26)</f>
        <v>20516373.693443052</v>
      </c>
      <c r="N60" s="2">
        <f>(城镇人力资本!N26/城镇人均人力资本!N26)+(农村人力资本!N26/农村人均人力资本!N26)</f>
        <v>20484117.176400937</v>
      </c>
      <c r="O60" s="2">
        <f>(城镇人力资本!O26/城镇人均人力资本!O26)+(农村人力资本!O26/农村人均人力资本!O26)</f>
        <v>20602614.027409598</v>
      </c>
      <c r="P60" s="2">
        <f>(城镇人力资本!P26/城镇人均人力资本!P26)+(农村人力资本!P26/农村人均人力资本!P26)</f>
        <v>20679707.285000037</v>
      </c>
      <c r="Q60" s="2">
        <f>(城镇人力资本!Q26/城镇人均人力资本!Q26)+(农村人力资本!Q26/农村人均人力资本!Q26)</f>
        <v>20887966.1670806</v>
      </c>
      <c r="R60" s="2">
        <f>(城镇人力资本!R26/城镇人均人力资本!R26)+(农村人力资本!R26/农村人均人力资本!R26)</f>
        <v>21007576.152306341</v>
      </c>
      <c r="S60" s="2">
        <f>(城镇人力资本!S26/城镇人均人力资本!S26)+(农村人力资本!S26/农村人均人力资本!S26)</f>
        <v>21113525.42529951</v>
      </c>
      <c r="T60" s="2">
        <f>(城镇人力资本!T26/城镇人均人力资本!T26)+(农村人力资本!T26/农村人均人力资本!T26)</f>
        <v>21281310.41706416</v>
      </c>
      <c r="U60" s="2">
        <f>(城镇人力资本!U26/城镇人均人力资本!U26)+(农村人力资本!U26/农村人均人力资本!U26)</f>
        <v>21515671.665999986</v>
      </c>
      <c r="V60" s="2">
        <f>(城镇人力资本!V26/城镇人均人力资本!V26)+(农村人力资本!V26/农村人均人力资本!V26)</f>
        <v>21519027.265388008</v>
      </c>
      <c r="W60" s="2">
        <f>(城镇人力资本!W26/城镇人均人力资本!W26)+(农村人力资本!W26/农村人均人力资本!W26)</f>
        <v>21373066.842486002</v>
      </c>
      <c r="X60" s="2">
        <f>(城镇人力资本!X26/城镇人均人力资本!X26)+(农村人力资本!X26/农村人均人力资本!X26)</f>
        <v>21180331.571959045</v>
      </c>
      <c r="Y60" s="2">
        <f>(城镇人力资本!Y26/城镇人均人力资本!Y26)+(农村人力资本!Y26/农村人均人力资本!Y26)</f>
        <v>20943774.295778949</v>
      </c>
      <c r="Z60" s="2">
        <f>(城镇人力资本!Z26/城镇人均人力资本!Z26)+(农村人力资本!Z26/农村人均人力资本!Z26)</f>
        <v>20793148.49399998</v>
      </c>
      <c r="AA60" s="2">
        <f>(城镇人力资本!AA26/城镇人均人力资本!AA26)+(农村人力资本!AA26/农村人均人力资本!AA26)</f>
        <v>21205495.900583021</v>
      </c>
      <c r="AB60" s="2">
        <f>(城镇人力资本!AB26/城镇人均人力资本!AB26)+(农村人力资本!AB26/农村人均人力资本!AB26)</f>
        <v>21528111.986416958</v>
      </c>
      <c r="AC60" s="2">
        <f>(城镇人力资本!AC26/城镇人均人力资本!AC26)+(农村人力资本!AC26/农村人均人力资本!AC26)</f>
        <v>21919864.3458075</v>
      </c>
      <c r="AD60" s="2">
        <f>(城镇人力资本!AD26/城镇人均人力资本!AD26)+(农村人力资本!AD26/农村人均人力资本!AD26)</f>
        <v>22324683.100132607</v>
      </c>
      <c r="AE60" s="2">
        <f>(城镇人力资本!AE26/城镇人均人力资本!AE26)+(农村人力资本!AE26/农村人均人力资本!AE26)</f>
        <v>22700729.15892002</v>
      </c>
      <c r="AF60" s="2">
        <f>(城镇人力资本!AF26/城镇人均人力资本!AF26)+(农村人力资本!AF26/农村人均人力资本!AF26)</f>
        <v>23019854.80997001</v>
      </c>
      <c r="AG60" s="2">
        <f>(城镇人力资本!AG26/城镇人均人力资本!AG26)+(农村人力资本!AG26/农村人均人力资本!AG26)</f>
        <v>23056135.727795035</v>
      </c>
      <c r="AH60" s="2">
        <f>(城镇人力资本!AH26/城镇人均人力资本!AH26)+(农村人力资本!AH26/农村人均人力资本!AH26)</f>
        <v>22888793.592794023</v>
      </c>
      <c r="AI60" s="2">
        <f>(城镇人力资本!AI26/城镇人均人力资本!AI26)+(农村人力资本!AI26/农村人均人力资本!AI26)</f>
        <v>22366970.540178031</v>
      </c>
      <c r="AJ60" s="2">
        <f>(城镇人力资本!AJ26/城镇人均人力资本!AJ26)+(农村人力资本!AJ26/农村人均人力资本!AJ26)</f>
        <v>22176868.883860365</v>
      </c>
      <c r="AK60" s="2">
        <f>(城镇人力资本!AK26/城镇人均人力资本!AK26)+(农村人力资本!AK26/农村人均人力资本!AK26)</f>
        <v>22683710.925249994</v>
      </c>
      <c r="AL60" s="2">
        <f>(城镇人力资本!AL26/城镇人均人力资本!AL26)+(农村人力资本!AL26/农村人均人力资本!AL26)</f>
        <v>22878892.869899992</v>
      </c>
    </row>
    <row r="61" spans="1:38" x14ac:dyDescent="0.2">
      <c r="A61" s="1" t="s">
        <v>24</v>
      </c>
      <c r="B61" s="2">
        <f>(城镇人力资本!B27/城镇人均人力资本!B27)+(农村人力资本!B27/农村人均人力资本!B27)</f>
        <v>19329057.062474791</v>
      </c>
      <c r="C61" s="2">
        <f>(城镇人力资本!C27/城镇人均人力资本!C27)+(农村人力资本!C27/农村人均人力资本!C27)</f>
        <v>19834205.541522931</v>
      </c>
      <c r="D61" s="2">
        <f>(城镇人力资本!D27/城镇人均人力资本!D27)+(农村人力资本!D27/农村人均人力资本!D27)</f>
        <v>20296322.803169142</v>
      </c>
      <c r="E61" s="2">
        <f>(城镇人力资本!E27/城镇人均人力资本!E27)+(农村人力资本!E27/农村人均人力资本!E27)</f>
        <v>20949363.486613318</v>
      </c>
      <c r="F61" s="2">
        <f>(城镇人力资本!F27/城镇人均人力资本!F27)+(农村人力资本!F27/农村人均人力资本!F27)</f>
        <v>21738379.508616645</v>
      </c>
      <c r="G61" s="2">
        <f>(城镇人力资本!G27/城镇人均人力资本!G27)+(农村人力资本!G27/农村人均人力资本!G27)</f>
        <v>22127980.967026372</v>
      </c>
      <c r="H61" s="2">
        <f>(城镇人力资本!H27/城镇人均人力资本!H27)+(农村人力资本!H27/农村人均人力资本!H27)</f>
        <v>22593856.806692071</v>
      </c>
      <c r="I61" s="2">
        <f>(城镇人力资本!I27/城镇人均人力资本!I27)+(农村人力资本!I27/农村人均人力资本!I27)</f>
        <v>23041875.607410304</v>
      </c>
      <c r="J61" s="2">
        <f>(城镇人力资本!J27/城镇人均人力资本!J27)+(农村人力资本!J27/农村人均人力资本!J27)</f>
        <v>23891706.482105777</v>
      </c>
      <c r="K61" s="2">
        <f>(城镇人力资本!K27/城镇人均人力资本!K27)+(农村人力资本!K27/农村人均人力资本!K27)</f>
        <v>24544087.331619881</v>
      </c>
      <c r="L61" s="2">
        <f>(城镇人力资本!L27/城镇人均人力资本!L27)+(农村人力资本!L27/农村人均人力资本!L27)</f>
        <v>25013410.03340514</v>
      </c>
      <c r="M61" s="2">
        <f>(城镇人力资本!M27/城镇人均人力资本!M27)+(农村人力资本!M27/农村人均人力资本!M27)</f>
        <v>25418858.130865701</v>
      </c>
      <c r="N61" s="2">
        <f>(城镇人力资本!N27/城镇人均人力资本!N27)+(农村人力资本!N27/农村人均人力资本!N27)</f>
        <v>25885254.715018146</v>
      </c>
      <c r="O61" s="2">
        <f>(城镇人力资本!O27/城镇人均人力资本!O27)+(农村人力资本!O27/农村人均人力资本!O27)</f>
        <v>26373953.676313229</v>
      </c>
      <c r="P61" s="2">
        <f>(城镇人力资本!P27/城镇人均人力资本!P27)+(农村人力资本!P27/农村人均人力资本!P27)</f>
        <v>26869736.530600019</v>
      </c>
      <c r="Q61" s="2">
        <f>(城镇人力资本!Q27/城镇人均人力资本!Q27)+(农村人力资本!Q27/农村人均人力资本!Q27)</f>
        <v>27181823.650645357</v>
      </c>
      <c r="R61" s="2">
        <f>(城镇人力资本!R27/城镇人均人力资本!R27)+(农村人力资本!R27/农村人均人力资本!R27)</f>
        <v>27387886.49300269</v>
      </c>
      <c r="S61" s="2">
        <f>(城镇人力资本!S27/城镇人均人力资本!S27)+(农村人力资本!S27/农村人均人力资本!S27)</f>
        <v>27616734.356724568</v>
      </c>
      <c r="T61" s="2">
        <f>(城镇人力资本!T27/城镇人均人力资本!T27)+(农村人力资本!T27/农村人均人力资本!T27)</f>
        <v>27851584.412114028</v>
      </c>
      <c r="U61" s="2">
        <f>(城镇人力资本!U27/城镇人均人力资本!U27)+(农村人力资本!U27/农村人均人力资本!U27)</f>
        <v>28086406.905987546</v>
      </c>
      <c r="V61" s="2">
        <f>(城镇人力资本!V27/城镇人均人力资本!V27)+(农村人力资本!V27/农村人均人力资本!V27)</f>
        <v>28340273.206580974</v>
      </c>
      <c r="W61" s="2">
        <f>(城镇人力资本!W27/城镇人均人力资本!W27)+(农村人力资本!W27/农村人均人力资本!W27)</f>
        <v>28470393.627393954</v>
      </c>
      <c r="X61" s="2">
        <f>(城镇人力资本!X27/城镇人均人力资本!X27)+(农村人力资本!X27/农村人均人力资本!X27)</f>
        <v>28682760.039550986</v>
      </c>
      <c r="Y61" s="2">
        <f>(城镇人力资本!Y27/城镇人均人力资本!Y27)+(农村人力资本!Y27/农村人均人力资本!Y27)</f>
        <v>28915640.057975028</v>
      </c>
      <c r="Z61" s="2">
        <f>(城镇人力资本!Z27/城镇人均人力资本!Z27)+(农村人力资本!Z27/农村人均人力资本!Z27)</f>
        <v>29269623.099999987</v>
      </c>
      <c r="AA61" s="2">
        <f>(城镇人力资本!AA27/城镇人均人力资本!AA27)+(农村人力资本!AA27/农村人均人力资本!AA27)</f>
        <v>29613381.160787001</v>
      </c>
      <c r="AB61" s="2">
        <f>(城镇人力资本!AB27/城镇人均人力资本!AB27)+(农村人力资本!AB27/农村人均人力资本!AB27)</f>
        <v>29835002.247774933</v>
      </c>
      <c r="AC61" s="2">
        <f>(城镇人力资本!AC27/城镇人均人力资本!AC27)+(农村人力资本!AC27/农村人均人力资本!AC27)</f>
        <v>29991492.456290998</v>
      </c>
      <c r="AD61" s="2">
        <f>(城镇人力资本!AD27/城镇人均人力资本!AD27)+(农村人力资本!AD27/农村人均人力资本!AD27)</f>
        <v>30230414.575894941</v>
      </c>
      <c r="AE61" s="2">
        <f>(城镇人力资本!AE27/城镇人均人力资本!AE27)+(农村人力资本!AE27/农村人均人力资本!AE27)</f>
        <v>30471496.492171977</v>
      </c>
      <c r="AF61" s="2">
        <f>(城镇人力资本!AF27/城镇人均人力资本!AF27)+(农村人力资本!AF27/农村人均人力资本!AF27)</f>
        <v>30752221.769629985</v>
      </c>
      <c r="AG61" s="2">
        <f>(城镇人力资本!AG27/城镇人均人力资本!AG27)+(农村人力资本!AG27/农村人均人力资本!AG27)</f>
        <v>30828720.145086996</v>
      </c>
      <c r="AH61" s="2">
        <f>(城镇人力资本!AH27/城镇人均人力资本!AH27)+(农村人力资本!AH27/农村人均人力资本!AH27)</f>
        <v>30853514.991714969</v>
      </c>
      <c r="AI61" s="2">
        <f>(城镇人力资本!AI27/城镇人均人力资本!AI27)+(农村人力资本!AI27/农村人均人力资本!AI27)</f>
        <v>30934132.386623278</v>
      </c>
      <c r="AJ61" s="2">
        <f>(城镇人力资本!AJ27/城镇人均人力资本!AJ27)+(农村人力资本!AJ27/农村人均人力资本!AJ27)</f>
        <v>30639228.389656961</v>
      </c>
      <c r="AK61" s="2">
        <f>(城镇人力资本!AK27/城镇人均人力资本!AK27)+(农村人力资本!AK27/农村人均人力资本!AK27)</f>
        <v>29047093.573599979</v>
      </c>
      <c r="AL61" s="2">
        <f>(城镇人力资本!AL27/城镇人均人力资本!AL27)+(农村人力资本!AL27/农村人均人力资本!AL27)</f>
        <v>29083507.025800008</v>
      </c>
    </row>
    <row r="62" spans="1:38" x14ac:dyDescent="0.2">
      <c r="A62" s="1" t="s">
        <v>25</v>
      </c>
      <c r="B62" s="2">
        <f>(城镇人力资本!B28/城镇人均人力资本!B28)+(农村人力资本!B28/农村人均人力资本!B28)</f>
        <v>1152158.6144782845</v>
      </c>
      <c r="C62" s="2">
        <f>(城镇人力资本!C28/城镇人均人力资本!C28)+(农村人力资本!C28/农村人均人力资本!C28)</f>
        <v>1174390.304577488</v>
      </c>
      <c r="D62" s="2">
        <f>(城镇人力资本!D28/城镇人均人力资本!D28)+(农村人力资本!D28/农村人均人力资本!D28)</f>
        <v>1195479.7333948449</v>
      </c>
      <c r="E62" s="2">
        <f>(城镇人力资本!E28/城镇人均人力资本!E28)+(农村人力资本!E28/农村人均人力资本!E28)</f>
        <v>1222694.2044809682</v>
      </c>
      <c r="F62" s="2">
        <f>(城镇人力资本!F28/城镇人均人力资本!F28)+(农村人力资本!F28/农村人均人力资本!F28)</f>
        <v>1247494.0454302004</v>
      </c>
      <c r="G62" s="2">
        <f>(城镇人力资本!G28/城镇人均人力资本!G28)+(农村人力资本!G28/农村人均人力资本!G28)</f>
        <v>1263969.4064895879</v>
      </c>
      <c r="H62" s="2">
        <f>(城镇人力资本!H28/城镇人均人力资本!H28)+(农村人力资本!H28/农村人均人力资本!H28)</f>
        <v>1278484.2598379583</v>
      </c>
      <c r="I62" s="2">
        <f>(城镇人力资本!I28/城镇人均人力资本!I28)+(农村人力资本!I28/农村人均人力资本!I28)</f>
        <v>1285005.3474427583</v>
      </c>
      <c r="J62" s="2">
        <f>(城镇人力资本!J28/城镇人均人力资本!J28)+(农村人力资本!J28/农村人均人力资本!J28)</f>
        <v>1318638.0536020573</v>
      </c>
      <c r="K62" s="2">
        <f>(城镇人力资本!K28/城镇人均人力资本!K28)+(农村人力资本!K28/农村人均人力资本!K28)</f>
        <v>1356202.5541094122</v>
      </c>
      <c r="L62" s="2">
        <f>(城镇人力资本!L28/城镇人均人力资本!L28)+(农村人力资本!L28/农村人均人力资本!L28)</f>
        <v>1397297.0292670715</v>
      </c>
      <c r="M62" s="2">
        <f>(城镇人力资本!M28/城镇人均人力资本!M28)+(农村人力资本!M28/农村人均人力资本!M28)</f>
        <v>1440869.3461847077</v>
      </c>
      <c r="N62" s="2">
        <f>(城镇人力资本!N28/城镇人均人力资本!N28)+(农村人力资本!N28/农村人均人力资本!N28)</f>
        <v>1470689.427196939</v>
      </c>
      <c r="O62" s="2">
        <f>(城镇人力资本!O28/城镇人均人力资本!O28)+(农村人力资本!O28/农村人均人力资本!O28)</f>
        <v>1532914.3795779715</v>
      </c>
      <c r="P62" s="2">
        <f>(城镇人力资本!P28/城镇人均人力资本!P28)+(农村人力资本!P28/农村人均人力资本!P28)</f>
        <v>1583313.4325500026</v>
      </c>
      <c r="Q62" s="2">
        <f>(城镇人力资本!Q28/城镇人均人力资本!Q28)+(农村人力资本!Q28/农村人均人力资本!Q28)</f>
        <v>1593937.0829890398</v>
      </c>
      <c r="R62" s="2">
        <f>(城镇人力资本!R28/城镇人均人力资本!R28)+(农村人力资本!R28/农村人均人力资本!R28)</f>
        <v>1618312.8944331799</v>
      </c>
      <c r="S62" s="2">
        <f>(城镇人力资本!S28/城镇人均人力资本!S28)+(农村人力资本!S28/农村人均人力资本!S28)</f>
        <v>1689842.1894923572</v>
      </c>
      <c r="T62" s="2">
        <f>(城镇人力资本!T28/城镇人均人力资本!T28)+(农村人力资本!T28/农村人均人力资本!T28)</f>
        <v>1746908.8408949007</v>
      </c>
      <c r="U62" s="2">
        <f>(城镇人力资本!U28/城镇人均人力资本!U28)+(农村人力资本!U28/农村人均人力资本!U28)</f>
        <v>1797987.3415908969</v>
      </c>
      <c r="V62" s="2">
        <f>(城镇人力资本!V28/城镇人均人力资本!V28)+(农村人力资本!V28/农村人均人力资本!V28)</f>
        <v>1856941.4984287985</v>
      </c>
      <c r="W62" s="2">
        <f>(城镇人力资本!W28/城镇人均人力资本!W28)+(农村人力资本!W28/农村人均人力资本!W28)</f>
        <v>1909739.1209335944</v>
      </c>
      <c r="X62" s="2">
        <f>(城镇人力资本!X28/城镇人均人力资本!X28)+(农村人力资本!X28/农村人均人力资本!X28)</f>
        <v>1947766.7602146035</v>
      </c>
      <c r="Y62" s="2">
        <f>(城镇人力资本!Y28/城镇人均人力资本!Y28)+(农村人力资本!Y28/农村人均人力资本!Y28)</f>
        <v>1982346.6380136982</v>
      </c>
      <c r="Z62" s="2">
        <f>(城镇人力资本!Z28/城镇人均人力资本!Z28)+(农村人力资本!Z28/农村人均人力资本!Z28)</f>
        <v>1977327.8910600059</v>
      </c>
      <c r="AA62" s="2">
        <f>(城镇人力资本!AA28/城镇人均人力资本!AA28)+(农村人力资本!AA28/农村人均人力资本!AA28)</f>
        <v>2033768.7524080027</v>
      </c>
      <c r="AB62" s="2">
        <f>(城镇人力资本!AB28/城镇人均人力资本!AB28)+(农村人力资本!AB28/农村人均人力资本!AB28)</f>
        <v>2073510.0830499022</v>
      </c>
      <c r="AC62" s="2">
        <f>(城镇人力资本!AC28/城镇人均人力资本!AC28)+(农村人力资本!AC28/农村人均人力资本!AC28)</f>
        <v>2107579.0014572991</v>
      </c>
      <c r="AD62" s="2">
        <f>(城镇人力资本!AD28/城镇人均人力资本!AD28)+(农村人力资本!AD28/农村人均人力资本!AD28)</f>
        <v>2125338.1176596023</v>
      </c>
      <c r="AE62" s="2">
        <f>(城镇人力资本!AE28/城镇人均人力资本!AE28)+(农村人力资本!AE28/农村人均人力资本!AE28)</f>
        <v>2142188.8981677936</v>
      </c>
      <c r="AF62" s="2">
        <f>(城镇人力资本!AF28/城镇人均人力资本!AF28)+(农村人力资本!AF28/农村人均人力资本!AF28)</f>
        <v>2169887.3746786052</v>
      </c>
      <c r="AG62" s="2">
        <f>(城镇人力资本!AG28/城镇人均人力资本!AG28)+(农村人力资本!AG28/农村人均人力资本!AG28)</f>
        <v>2194324.7116383007</v>
      </c>
      <c r="AH62" s="2">
        <f>(城镇人力资本!AH28/城镇人均人力资本!AH28)+(农村人力资本!AH28/农村人均人力资本!AH28)</f>
        <v>2214249.1749273022</v>
      </c>
      <c r="AI62" s="2">
        <f>(城镇人力资本!AI28/城镇人均人力资本!AI28)+(农村人力资本!AI28/农村人均人力资本!AI28)</f>
        <v>2221656.4448334975</v>
      </c>
      <c r="AJ62" s="2">
        <f>(城镇人力资本!AJ28/城镇人均人力资本!AJ28)+(农村人力资本!AJ28/农村人均人力资本!AJ28)</f>
        <v>2214782.8640413969</v>
      </c>
      <c r="AK62" s="2">
        <f>(城镇人力资本!AK28/城镇人均人力资本!AK28)+(农村人力资本!AK28/农村人均人力资本!AK28)</f>
        <v>2205932.5343500022</v>
      </c>
      <c r="AL62" s="2">
        <f>(城镇人力资本!AL28/城镇人均人力资本!AL28)+(农村人力资本!AL28/农村人均人力资本!AL28)</f>
        <v>2239172.9248400042</v>
      </c>
    </row>
    <row r="63" spans="1:38" x14ac:dyDescent="0.2">
      <c r="A63" s="1" t="s">
        <v>26</v>
      </c>
      <c r="B63" s="2">
        <f>(城镇人力资本!B29/城镇人均人力资本!B29)+(农村人力资本!B29/农村人均人力资本!B29)</f>
        <v>18233707.942851789</v>
      </c>
      <c r="C63" s="2">
        <f>(城镇人力资本!C29/城镇人均人力资本!C29)+(农村人力资本!C29/农村人均人力资本!C29)</f>
        <v>18584451.311890095</v>
      </c>
      <c r="D63" s="2">
        <f>(城镇人力资本!D29/城镇人均人力资本!D29)+(农村人力资本!D29/农村人均人力资本!D29)</f>
        <v>19263191.060192384</v>
      </c>
      <c r="E63" s="2">
        <f>(城镇人力资本!E29/城镇人均人力资本!E29)+(农村人力资本!E29/农村人均人力资本!E29)</f>
        <v>19955007.171888508</v>
      </c>
      <c r="F63" s="2">
        <f>(城镇人力资本!F29/城镇人均人力资本!F29)+(农村人力资本!F29/农村人均人力资本!F29)</f>
        <v>20656731.92822751</v>
      </c>
      <c r="G63" s="2">
        <f>(城镇人力资本!G29/城镇人均人力资本!G29)+(农村人力资本!G29/农村人均人力资本!G29)</f>
        <v>20688237.621129446</v>
      </c>
      <c r="H63" s="2">
        <f>(城镇人力资本!H29/城镇人均人力资本!H29)+(农村人力资本!H29/农村人均人力资本!H29)</f>
        <v>20924459.523395002</v>
      </c>
      <c r="I63" s="2">
        <f>(城镇人力资本!I29/城镇人均人力资本!I29)+(农村人力资本!I29/农村人均人力资本!I29)</f>
        <v>21039106.494656034</v>
      </c>
      <c r="J63" s="2">
        <f>(城镇人力资本!J29/城镇人均人力资本!J29)+(农村人力资本!J29/农村人均人力资本!J29)</f>
        <v>21238299.508436002</v>
      </c>
      <c r="K63" s="2">
        <f>(城镇人力资本!K29/城镇人均人力资本!K29)+(农村人力资本!K29/农村人均人力资本!K29)</f>
        <v>21441574.912703279</v>
      </c>
      <c r="L63" s="2">
        <f>(城镇人力资本!L29/城镇人均人力资本!L29)+(农村人力资本!L29/农村人均人力资本!L29)</f>
        <v>21671762.052181892</v>
      </c>
      <c r="M63" s="2">
        <f>(城镇人力资本!M29/城镇人均人力资本!M29)+(农村人力资本!M29/农村人均人力资本!M29)</f>
        <v>21898586.115012988</v>
      </c>
      <c r="N63" s="2">
        <f>(城镇人力资本!N29/城镇人均人力资本!N29)+(农村人力资本!N29/农村人均人力资本!N29)</f>
        <v>22021672.741552491</v>
      </c>
      <c r="O63" s="2">
        <f>(城镇人力资本!O29/城镇人均人力资本!O29)+(农村人力资本!O29/农村人均人力资本!O29)</f>
        <v>22422561.265738003</v>
      </c>
      <c r="P63" s="2">
        <f>(城镇人力资本!P29/城镇人均人力资本!P29)+(农村人力资本!P29/农村人均人力资本!P29)</f>
        <v>22925325.115999982</v>
      </c>
      <c r="Q63" s="2">
        <f>(城镇人力资本!Q29/城镇人均人力资本!Q29)+(农村人力资本!Q29/农村人均人力资本!Q29)</f>
        <v>23159030.819031004</v>
      </c>
      <c r="R63" s="2">
        <f>(城镇人力资本!R29/城镇人均人力资本!R29)+(农村人力资本!R29/农村人均人力资本!R29)</f>
        <v>23406961.904781006</v>
      </c>
      <c r="S63" s="2">
        <f>(城镇人力资本!S29/城镇人均人力资本!S29)+(农村人力资本!S29/农村人均人力资本!S29)</f>
        <v>23675707.899988987</v>
      </c>
      <c r="T63" s="2">
        <f>(城镇人力资本!T29/城镇人均人力资本!T29)+(农村人力资本!T29/农村人均人力资本!T29)</f>
        <v>23873728.378586117</v>
      </c>
      <c r="U63" s="2">
        <f>(城镇人力资本!U29/城镇人均人力资本!U29)+(农村人力资本!U29/农村人均人力资本!U29)</f>
        <v>24135854.09912999</v>
      </c>
      <c r="V63" s="2">
        <f>(城镇人力资本!V29/城镇人均人力资本!V29)+(农村人力资本!V29/农村人均人力资本!V29)</f>
        <v>24830962.89113196</v>
      </c>
      <c r="W63" s="2">
        <f>(城镇人力资本!W29/城镇人均人力资本!W29)+(农村人力资本!W29/农村人均人力资本!W29)</f>
        <v>25430577.400911033</v>
      </c>
      <c r="X63" s="2">
        <f>(城镇人力资本!X29/城镇人均人力资本!X29)+(农村人力资本!X29/农村人均人力资本!X29)</f>
        <v>25868770.671828009</v>
      </c>
      <c r="Y63" s="2">
        <f>(城镇人力资本!Y29/城镇人均人力资本!Y29)+(农村人力资本!Y29/农村人均人力资本!Y29)</f>
        <v>26071821.942997985</v>
      </c>
      <c r="Z63" s="2">
        <f>(城镇人力资本!Z29/城镇人均人力资本!Z29)+(农村人力资本!Z29/农村人均人力资本!Z29)</f>
        <v>26571404.420000039</v>
      </c>
      <c r="AA63" s="2">
        <f>(城镇人力资本!AA29/城镇人均人力资本!AA29)+(农村人力资本!AA29/农村人均人力资本!AA29)</f>
        <v>26491487.051863991</v>
      </c>
      <c r="AB63" s="2">
        <f>(城镇人力资本!AB29/城镇人均人力资本!AB29)+(农村人力资本!AB29/农村人均人力资本!AB29)</f>
        <v>26178640.083630018</v>
      </c>
      <c r="AC63" s="2">
        <f>(城镇人力资本!AC29/城镇人均人力资本!AC29)+(农村人力资本!AC29/农村人均人力资本!AC29)</f>
        <v>25716063.184518524</v>
      </c>
      <c r="AD63" s="2">
        <f>(城镇人力资本!AD29/城镇人均人力资本!AD29)+(农村人力资本!AD29/农村人均人力资本!AD29)</f>
        <v>24980075.528135981</v>
      </c>
      <c r="AE63" s="2">
        <f>(城镇人力资本!AE29/城镇人均人力资本!AE29)+(农村人力资本!AE29/农村人均人力资本!AE29)</f>
        <v>24170931.570017017</v>
      </c>
      <c r="AF63" s="2">
        <f>(城镇人力资本!AF29/城镇人均人力资本!AF29)+(农村人力资本!AF29/农村人均人力资本!AF29)</f>
        <v>24111926.013035011</v>
      </c>
      <c r="AG63" s="2">
        <f>(城镇人力资本!AG29/城镇人均人力资本!AG29)+(农村人力资本!AG29/农村人均人力资本!AG29)</f>
        <v>23920772.419665009</v>
      </c>
      <c r="AH63" s="2">
        <f>(城镇人力资本!AH29/城镇人均人力资本!AH29)+(农村人力资本!AH29/农村人均人力资本!AH29)</f>
        <v>23689495.797631983</v>
      </c>
      <c r="AI63" s="2">
        <f>(城镇人力资本!AI29/城镇人均人力资本!AI29)+(农村人力资本!AI29/农村人均人力资本!AI29)</f>
        <v>23526119.407459147</v>
      </c>
      <c r="AJ63" s="2">
        <f>(城镇人力资本!AJ29/城镇人均人力资本!AJ29)+(农村人力资本!AJ29/农村人均人力资本!AJ29)</f>
        <v>23165757.822643407</v>
      </c>
      <c r="AK63" s="2">
        <f>(城镇人力资本!AK29/城镇人均人力资本!AK29)+(农村人力资本!AK29/农村人均人力资本!AK29)</f>
        <v>24187042.521000013</v>
      </c>
      <c r="AL63" s="2">
        <f>(城镇人力资本!AL29/城镇人均人力资本!AL29)+(农村人力资本!AL29/农村人均人力资本!AL29)</f>
        <v>24222471.864700042</v>
      </c>
    </row>
    <row r="64" spans="1:38" x14ac:dyDescent="0.2">
      <c r="A64" s="1" t="s">
        <v>27</v>
      </c>
      <c r="B64" s="2">
        <f>(城镇人力资本!B30/城镇人均人力资本!B30)+(农村人力资本!B30/农村人均人力资本!B30)</f>
        <v>12833376.715562977</v>
      </c>
      <c r="C64" s="2">
        <f>(城镇人力资本!C30/城镇人均人力资本!C30)+(农村人力资本!C30/农村人均人力资本!C30)</f>
        <v>13209088.540144036</v>
      </c>
      <c r="D64" s="2">
        <f>(城镇人力资本!D30/城镇人均人力资本!D30)+(农村人力资本!D30/农村人均人力资本!D30)</f>
        <v>13651021.836819436</v>
      </c>
      <c r="E64" s="2">
        <f>(城镇人力资本!E30/城镇人均人力资本!E30)+(农村人力资本!E30/农村人均人力资本!E30)</f>
        <v>14120466.208852224</v>
      </c>
      <c r="F64" s="2">
        <f>(城镇人力资本!F30/城镇人均人力资本!F30)+(农村人力资本!F30/农村人均人力资本!F30)</f>
        <v>14604019.685953118</v>
      </c>
      <c r="G64" s="2">
        <f>(城镇人力资本!G30/城镇人均人力资本!G30)+(农村人力资本!G30/农村人均人力资本!G30)</f>
        <v>14783278.154267751</v>
      </c>
      <c r="H64" s="2">
        <f>(城镇人力资本!H30/城镇人均人力资本!H30)+(农村人力资本!H30/农村人均人力资本!H30)</f>
        <v>14928809.874826774</v>
      </c>
      <c r="I64" s="2">
        <f>(城镇人力资本!I30/城镇人均人力资本!I30)+(农村人力资本!I30/农村人均人力资本!I30)</f>
        <v>15029471.945461208</v>
      </c>
      <c r="J64" s="2">
        <f>(城镇人力资本!J30/城镇人均人力资本!J30)+(农村人力资本!J30/农村人均人力资本!J30)</f>
        <v>15177571.943021646</v>
      </c>
      <c r="K64" s="2">
        <f>(城镇人力资本!K30/城镇人均人力资本!K30)+(农村人力资本!K30/农村人均人力资本!K30)</f>
        <v>15295247.509110631</v>
      </c>
      <c r="L64" s="2">
        <f>(城镇人力资本!L30/城镇人均人力资本!L30)+(农村人力资本!L30/农村人均人力资本!L30)</f>
        <v>15369298.399927353</v>
      </c>
      <c r="M64" s="2">
        <f>(城镇人力资本!M30/城镇人均人力资本!M30)+(农村人力资本!M30/农村人均人力资本!M30)</f>
        <v>15385967.54975694</v>
      </c>
      <c r="N64" s="2">
        <f>(城镇人力资本!N30/城镇人均人力资本!N30)+(农村人力资本!N30/农村人均人力资本!N30)</f>
        <v>15452908.693511374</v>
      </c>
      <c r="O64" s="2">
        <f>(城镇人力资本!O30/城镇人均人力资本!O30)+(农村人力资本!O30/农村人均人力资本!O30)</f>
        <v>15587211.102044437</v>
      </c>
      <c r="P64" s="2">
        <f>(城镇人力资本!P30/城镇人均人力资本!P30)+(农村人力资本!P30/农村人均人力资本!P30)</f>
        <v>15750418.362700015</v>
      </c>
      <c r="Q64" s="2">
        <f>(城镇人力资本!Q30/城镇人均人力资本!Q30)+(农村人力资本!Q30/农村人均人力资本!Q30)</f>
        <v>15929001.296974426</v>
      </c>
      <c r="R64" s="2">
        <f>(城镇人力资本!R30/城镇人均人力资本!R30)+(农村人力资本!R30/农村人均人力资本!R30)</f>
        <v>16121615.060311314</v>
      </c>
      <c r="S64" s="2">
        <f>(城镇人力资本!S30/城镇人均人力资本!S30)+(农村人力资本!S30/农村人均人力资本!S30)</f>
        <v>16343758.935496964</v>
      </c>
      <c r="T64" s="2">
        <f>(城镇人力资本!T30/城镇人均人力资本!T30)+(农村人力资本!T30/农村人均人力资本!T30)</f>
        <v>16461943.942933287</v>
      </c>
      <c r="U64" s="2">
        <f>(城镇人力资本!U30/城镇人均人力资本!U30)+(农村人力资本!U30/农村人均人力资本!U30)</f>
        <v>16769858.183000006</v>
      </c>
      <c r="V64" s="2">
        <f>(城镇人力资本!V30/城镇人均人力资本!V30)+(农村人力资本!V30/农村人均人力资本!V30)</f>
        <v>17030778.130926121</v>
      </c>
      <c r="W64" s="2">
        <f>(城镇人力资本!W30/城镇人均人力资本!W30)+(农村人力资本!W30/农村人均人力资本!W30)</f>
        <v>17245143.957628511</v>
      </c>
      <c r="X64" s="2">
        <f>(城镇人力资本!X30/城镇人均人力资本!X30)+(农村人力资本!X30/农村人均人力资本!X30)</f>
        <v>17441428.896912001</v>
      </c>
      <c r="Y64" s="2">
        <f>(城镇人力资本!Y30/城镇人均人力资本!Y30)+(农村人力资本!Y30/农村人均人力资本!Y30)</f>
        <v>17499761.898744993</v>
      </c>
      <c r="Z64" s="2">
        <f>(城镇人力资本!Z30/城镇人均人力资本!Z30)+(农村人力资本!Z30/农村人均人力资本!Z30)</f>
        <v>17767966.136999987</v>
      </c>
      <c r="AA64" s="2">
        <f>(城镇人力资本!AA30/城镇人均人力资本!AA30)+(农村人力资本!AA30/农村人均人力资本!AA30)</f>
        <v>17980322.644373495</v>
      </c>
      <c r="AB64" s="2">
        <f>(城镇人力资本!AB30/城镇人均人力资本!AB30)+(农村人力资本!AB30/农村人均人力资本!AB30)</f>
        <v>18060530.911616001</v>
      </c>
      <c r="AC64" s="2">
        <f>(城镇人力资本!AC30/城镇人均人力资本!AC30)+(农村人力资本!AC30/农村人均人力资本!AC30)</f>
        <v>18023211.296334613</v>
      </c>
      <c r="AD64" s="2">
        <f>(城镇人力资本!AD30/城镇人均人力资本!AD30)+(农村人力资本!AD30/农村人均人力资本!AD30)</f>
        <v>17924689.241458401</v>
      </c>
      <c r="AE64" s="2">
        <f>(城镇人力资本!AE30/城镇人均人力资本!AE30)+(农村人力资本!AE30/农村人均人力资本!AE30)</f>
        <v>17711768.119000014</v>
      </c>
      <c r="AF64" s="2">
        <f>(城镇人力资本!AF30/城镇人均人力资本!AF30)+(农村人力资本!AF30/农村人均人力资本!AF30)</f>
        <v>17819392.667195987</v>
      </c>
      <c r="AG64" s="2">
        <f>(城镇人力资本!AG30/城镇人均人力资本!AG30)+(农村人力资本!AG30/农村人均人力资本!AG30)</f>
        <v>17813682.860134952</v>
      </c>
      <c r="AH64" s="2">
        <f>(城镇人力资本!AH30/城镇人均人力资本!AH30)+(农村人力资本!AH30/农村人均人力资本!AH30)</f>
        <v>17726051.787983</v>
      </c>
      <c r="AI64" s="2">
        <f>(城镇人力资本!AI30/城镇人均人力资本!AI30)+(农村人力资本!AI30/农村人均人力资本!AI30)</f>
        <v>17628535.079698816</v>
      </c>
      <c r="AJ64" s="2">
        <f>(城镇人力资本!AJ30/城镇人均人力资本!AJ30)+(农村人力资本!AJ30/农村人均人力资本!AJ30)</f>
        <v>17480441.755300984</v>
      </c>
      <c r="AK64" s="2">
        <f>(城镇人力资本!AK30/城镇人均人力资本!AK30)+(农村人力资本!AK30/农村人均人力资本!AK30)</f>
        <v>14851181.254090007</v>
      </c>
      <c r="AL64" s="2">
        <f>(城镇人力资本!AL30/城镇人均人力资本!AL30)+(农村人力资本!AL30/农村人均人力资本!AL30)</f>
        <v>14707327.749100018</v>
      </c>
    </row>
    <row r="65" spans="1:38" x14ac:dyDescent="0.2">
      <c r="A65" s="1" t="s">
        <v>28</v>
      </c>
      <c r="B65" s="2">
        <f>(城镇人力资本!B31/城镇人均人力资本!B31)+(农村人力资本!B31/农村人均人力资本!B31)</f>
        <v>2480961.6620143037</v>
      </c>
      <c r="C65" s="2">
        <f>(城镇人力资本!C31/城镇人均人力资本!C31)+(农村人力资本!C31/农村人均人力资本!C31)</f>
        <v>2534688.701085737</v>
      </c>
      <c r="D65" s="2">
        <f>(城镇人力资本!D31/城镇人均人力资本!D31)+(农村人力资本!D31/农村人均人力资本!D31)</f>
        <v>2628320.9650952965</v>
      </c>
      <c r="E65" s="2">
        <f>(城镇人力资本!E31/城镇人均人力资本!E31)+(农村人力资本!E31/农村人均人力资本!E31)</f>
        <v>2730437.2500703032</v>
      </c>
      <c r="F65" s="2">
        <f>(城镇人力资本!F31/城镇人均人力资本!F31)+(农村人力资本!F31/农村人均人力资本!F31)</f>
        <v>2823904.3826000006</v>
      </c>
      <c r="G65" s="2">
        <f>(城镇人力资本!G31/城镇人均人力资本!G31)+(农村人力资本!G31/农村人均人力资本!G31)</f>
        <v>2883775.7034146618</v>
      </c>
      <c r="H65" s="2">
        <f>(城镇人力资本!H31/城镇人均人力资本!H31)+(农村人力资本!H31/农村人均人力资本!H31)</f>
        <v>2950432.1412118999</v>
      </c>
      <c r="I65" s="2">
        <f>(城镇人力资本!I31/城镇人均人力资本!I31)+(农村人力资本!I31/农村人均人力资本!I31)</f>
        <v>2993207.078194397</v>
      </c>
      <c r="J65" s="2">
        <f>(城镇人力资本!J31/城镇人均人力资本!J31)+(农村人力资本!J31/农村人均人力资本!J31)</f>
        <v>3053910.1716312431</v>
      </c>
      <c r="K65" s="2">
        <f>(城镇人力资本!K31/城镇人均人力资本!K31)+(农村人力资本!K31/农村人均人力资本!K31)</f>
        <v>3106010.1772280373</v>
      </c>
      <c r="L65" s="2">
        <f>(城镇人力资本!L31/城镇人均人力资本!L31)+(农村人力资本!L31/农村人均人力资本!L31)</f>
        <v>3150045.4134823047</v>
      </c>
      <c r="M65" s="2">
        <f>(城镇人力资本!M31/城镇人均人力资本!M31)+(农村人力资本!M31/农村人均人力资本!M31)</f>
        <v>3195337.936596714</v>
      </c>
      <c r="N65" s="2">
        <f>(城镇人力资本!N31/城镇人均人力资本!N31)+(农村人力资本!N31/农村人均人力资本!N31)</f>
        <v>3246361.0656928304</v>
      </c>
      <c r="O65" s="2">
        <f>(城镇人力资本!O31/城镇人均人力资本!O31)+(农村人力资本!O31/农村人均人力资本!O31)</f>
        <v>3291314.0294299582</v>
      </c>
      <c r="P65" s="2">
        <f>(城镇人力资本!P31/城镇人均人力资本!P31)+(农村人力资本!P31/农村人均人力资本!P31)</f>
        <v>3323840.8124999898</v>
      </c>
      <c r="Q65" s="2">
        <f>(城镇人力资本!Q31/城镇人均人力资本!Q31)+(农村人力资本!Q31/农村人均人力资本!Q31)</f>
        <v>3342747.9514837624</v>
      </c>
      <c r="R65" s="2">
        <f>(城镇人力资本!R31/城镇人均人力资本!R31)+(农村人力资本!R31/农村人均人力资本!R31)</f>
        <v>3368301.8198000095</v>
      </c>
      <c r="S65" s="2">
        <f>(城镇人力资本!S31/城镇人均人力资本!S31)+(农村人力资本!S31/农村人均人力资本!S31)</f>
        <v>3405823.1870130934</v>
      </c>
      <c r="T65" s="2">
        <f>(城镇人力资本!T31/城镇人均人力资本!T31)+(农村人力资本!T31/农村人均人力资本!T31)</f>
        <v>3452326.4703362649</v>
      </c>
      <c r="U65" s="2">
        <f>(城镇人力资本!U31/城镇人均人力资本!U31)+(农村人力资本!U31/农村人均人力资本!U31)</f>
        <v>3504448.2655000025</v>
      </c>
      <c r="V65" s="2">
        <f>(城镇人力资本!V31/城镇人均人力资本!V31)+(农村人力资本!V31/农村人均人力资本!V31)</f>
        <v>3562388.5020929985</v>
      </c>
      <c r="W65" s="2">
        <f>(城镇人力资本!W31/城镇人均人力资本!W31)+(农村人力资本!W31/农村人均人力资本!W31)</f>
        <v>3621684.3011280061</v>
      </c>
      <c r="X65" s="2">
        <f>(城镇人力资本!X31/城镇人均人力资本!X31)+(农村人力资本!X31/农村人均人力资本!X31)</f>
        <v>3674899.2744030077</v>
      </c>
      <c r="Y65" s="2">
        <f>(城镇人力资本!Y31/城镇人均人力资本!Y31)+(农村人力资本!Y31/农村人均人力资本!Y31)</f>
        <v>3749747.7162700053</v>
      </c>
      <c r="Z65" s="2">
        <f>(城镇人力资本!Z31/城镇人均人力资本!Z31)+(农村人力资本!Z31/农村人均人力资本!Z31)</f>
        <v>3824275.1355999983</v>
      </c>
      <c r="AA65" s="2">
        <f>(城镇人力资本!AA31/城镇人均人力资本!AA31)+(农村人力资本!AA31/农村人均人力资本!AA31)</f>
        <v>3885644.720500337</v>
      </c>
      <c r="AB65" s="2">
        <f>(城镇人力资本!AB31/城镇人均人力资本!AB31)+(农村人力资本!AB31/农村人均人力资本!AB31)</f>
        <v>3924902.0988136986</v>
      </c>
      <c r="AC65" s="2">
        <f>(城镇人力资本!AC31/城镇人均人力资本!AC31)+(农村人力资本!AC31/农村人均人力资本!AC31)</f>
        <v>3944287.3524601944</v>
      </c>
      <c r="AD65" s="2">
        <f>(城镇人力资本!AD31/城镇人均人力资本!AD31)+(农村人力资本!AD31/农村人均人力资本!AD31)</f>
        <v>3957827.2634081068</v>
      </c>
      <c r="AE65" s="2">
        <f>(城镇人力资本!AE31/城镇人均人力资本!AE31)+(农村人力资本!AE31/农村人均人力资本!AE31)</f>
        <v>3992345.2108900119</v>
      </c>
      <c r="AF65" s="2">
        <f>(城镇人力资本!AF31/城镇人均人力资本!AF31)+(农村人力资本!AF31/农村人均人力资本!AF31)</f>
        <v>4028360.8110009953</v>
      </c>
      <c r="AG65" s="2">
        <f>(城镇人力资本!AG31/城镇人均人力资本!AG31)+(农村人力资本!AG31/农村人均人力资本!AG31)</f>
        <v>4036890.1477169842</v>
      </c>
      <c r="AH65" s="2">
        <f>(城镇人力资本!AH31/城镇人均人力资本!AH31)+(农村人力资本!AH31/农村人均人力资本!AH31)</f>
        <v>4040224.3602910135</v>
      </c>
      <c r="AI65" s="2">
        <f>(城镇人力资本!AI31/城镇人均人力资本!AI31)+(农村人力资本!AI31/农村人均人力资本!AI31)</f>
        <v>4019312.0807915693</v>
      </c>
      <c r="AJ65" s="2">
        <f>(城镇人力资本!AJ31/城镇人均人力资本!AJ31)+(农村人力资本!AJ31/农村人均人力资本!AJ31)</f>
        <v>4026469.7544486448</v>
      </c>
      <c r="AK65" s="2">
        <f>(城镇人力资本!AK31/城镇人均人力资本!AK31)+(农村人力资本!AK31/农村人均人力资本!AK31)</f>
        <v>3523548.6880500065</v>
      </c>
      <c r="AL65" s="2">
        <f>(城镇人力资本!AL31/城镇人均人力资本!AL31)+(农村人力资本!AL31/农村人均人力资本!AL31)</f>
        <v>3549460.8500899966</v>
      </c>
    </row>
    <row r="66" spans="1:38" x14ac:dyDescent="0.2">
      <c r="A66" s="1" t="s">
        <v>29</v>
      </c>
      <c r="B66" s="2">
        <f>(城镇人力资本!B32/城镇人均人力资本!B32)+(农村人力资本!B32/农村人均人力资本!B32)</f>
        <v>2448256.284792217</v>
      </c>
      <c r="C66" s="2">
        <f>(城镇人力资本!C32/城镇人均人力资本!C32)+(农村人力资本!C32/农村人均人力资本!C32)</f>
        <v>2539694.8881938262</v>
      </c>
      <c r="D66" s="2">
        <f>(城镇人力资本!D32/城镇人均人力资本!D32)+(农村人力资本!D32/农村人均人力资本!D32)</f>
        <v>2638609.6525905961</v>
      </c>
      <c r="E66" s="2">
        <f>(城镇人力资本!E32/城镇人均人力资本!E32)+(农村人力资本!E32/农村人均人力资本!E32)</f>
        <v>2748225.8781163394</v>
      </c>
      <c r="F66" s="2">
        <f>(城镇人力资本!F32/城镇人均人力资本!F32)+(农村人力资本!F32/农村人均人力资本!F32)</f>
        <v>2865377.7368180021</v>
      </c>
      <c r="G66" s="2">
        <f>(城镇人力资本!G32/城镇人均人力资本!G32)+(农村人力资本!G32/农村人均人力资本!G32)</f>
        <v>2942374.6670560436</v>
      </c>
      <c r="H66" s="2">
        <f>(城镇人力资本!H32/城镇人均人力资本!H32)+(农村人力资本!H32/农村人均人力资本!H32)</f>
        <v>3026789.4257654045</v>
      </c>
      <c r="I66" s="2">
        <f>(城镇人力资本!I32/城镇人均人力资本!I32)+(农村人力资本!I32/农村人均人力资本!I32)</f>
        <v>3061352.4241503822</v>
      </c>
      <c r="J66" s="2">
        <f>(城镇人力资本!J32/城镇人均人力资本!J32)+(农村人力资本!J32/农村人均人力资本!J32)</f>
        <v>3114017.640584664</v>
      </c>
      <c r="K66" s="2">
        <f>(城镇人力资本!K32/城镇人均人力资本!K32)+(农村人力资本!K32/农村人均人力资本!K32)</f>
        <v>3152532.6385427946</v>
      </c>
      <c r="L66" s="2">
        <f>(城镇人力资本!L32/城镇人均人力资本!L32)+(农村人力资本!L32/农村人均人力资本!L32)</f>
        <v>3233300.3402665034</v>
      </c>
      <c r="M66" s="2">
        <f>(城镇人力资本!M32/城镇人均人力资本!M32)+(农村人力资本!M32/农村人均人力资本!M32)</f>
        <v>3305251.2102113059</v>
      </c>
      <c r="N66" s="2">
        <f>(城镇人力资本!N32/城镇人均人力资本!N32)+(农村人力资本!N32/农村人均人力资本!N32)</f>
        <v>3378190.6887467029</v>
      </c>
      <c r="O66" s="2">
        <f>(城镇人力资本!O32/城镇人均人力资本!O32)+(农村人力资本!O32/农村人均人力资本!O32)</f>
        <v>3462980.1059860638</v>
      </c>
      <c r="P66" s="2">
        <f>(城镇人力资本!P32/城镇人均人力资本!P32)+(农村人力资本!P32/农村人均人力资本!P32)</f>
        <v>3549981.9990000017</v>
      </c>
      <c r="Q66" s="2">
        <f>(城镇人力资本!Q32/城镇人均人力资本!Q32)+(农村人力资本!Q32/农村人均人力资本!Q32)</f>
        <v>3619043.1915061446</v>
      </c>
      <c r="R66" s="2">
        <f>(城镇人力资本!R32/城镇人均人力资本!R32)+(农村人力资本!R32/农村人均人力资本!R32)</f>
        <v>3682698.7894868008</v>
      </c>
      <c r="S66" s="2">
        <f>(城镇人力资本!S32/城镇人均人力资本!S32)+(农村人力资本!S32/农村人均人力资本!S32)</f>
        <v>3739501.5126150902</v>
      </c>
      <c r="T66" s="2">
        <f>(城镇人力资本!T32/城镇人均人力资本!T32)+(农村人力资本!T32/农村人均人力资本!T32)</f>
        <v>3823843.5953463521</v>
      </c>
      <c r="U66" s="2">
        <f>(城镇人力资本!U32/城镇人均人力资本!U32)+(农村人力资本!U32/农村人均人力资本!U32)</f>
        <v>3938670.243259998</v>
      </c>
      <c r="V66" s="2">
        <f>(城镇人力资本!V32/城镇人均人力资本!V32)+(农村人力资本!V32/农村人均人力资本!V32)</f>
        <v>4022723.1502769976</v>
      </c>
      <c r="W66" s="2">
        <f>(城镇人力资本!W32/城镇人均人力资本!W32)+(农村人力资本!W32/农村人均人力资本!W32)</f>
        <v>4133831.0114119994</v>
      </c>
      <c r="X66" s="2">
        <f>(城镇人力资本!X32/城镇人均人力资本!X32)+(农村人力资本!X32/农村人均人力资本!X32)</f>
        <v>4241781.4750159979</v>
      </c>
      <c r="Y66" s="2">
        <f>(城镇人力资本!Y32/城镇人均人力资本!Y32)+(农村人力资本!Y32/农村人均人力资本!Y32)</f>
        <v>4321716.9195979992</v>
      </c>
      <c r="Z66" s="2">
        <f>(城镇人力资本!Z32/城镇人均人力资本!Z32)+(农村人力资本!Z32/农村人均人力资本!Z32)</f>
        <v>4465070.9271999989</v>
      </c>
      <c r="AA66" s="2">
        <f>(城镇人力资本!AA32/城镇人均人力资本!AA32)+(农村人力资本!AA32/农村人均人力资本!AA32)</f>
        <v>4538001.6084776893</v>
      </c>
      <c r="AB66" s="2">
        <f>(城镇人力资本!AB32/城镇人均人力资本!AB32)+(农村人力资本!AB32/农村人均人力资本!AB32)</f>
        <v>4577929.6223086137</v>
      </c>
      <c r="AC66" s="2">
        <f>(城镇人力资本!AC32/城镇人均人力资本!AC32)+(农村人力资本!AC32/农村人均人力资本!AC32)</f>
        <v>4615430.9455518965</v>
      </c>
      <c r="AD66" s="2">
        <f>(城镇人力资本!AD32/城镇人均人力资本!AD32)+(农村人力资本!AD32/农村人均人力资本!AD32)</f>
        <v>4654861.9198599067</v>
      </c>
      <c r="AE66" s="2">
        <f>(城镇人力资本!AE32/城镇人均人力资本!AE32)+(农村人力资本!AE32/农村人均人力资本!AE32)</f>
        <v>4676343.0994699979</v>
      </c>
      <c r="AF66" s="2">
        <f>(城镇人力资本!AF32/城镇人均人力资本!AF32)+(农村人力资本!AF32/农村人均人力资本!AF32)</f>
        <v>4581884.7400129968</v>
      </c>
      <c r="AG66" s="2">
        <f>(城镇人力资本!AG32/城镇人均人力资本!AG32)+(农村人力资本!AG32/农村人均人力资本!AG32)</f>
        <v>4594494.6926090028</v>
      </c>
      <c r="AH66" s="2">
        <f>(城镇人力资本!AH32/城镇人均人力资本!AH32)+(农村人力资本!AH32/农村人均人力资本!AH32)</f>
        <v>4606806.5723450109</v>
      </c>
      <c r="AI66" s="2">
        <f>(城镇人力资本!AI32/城镇人均人力资本!AI32)+(农村人力资本!AI32/农村人均人力资本!AI32)</f>
        <v>4619712.4069446065</v>
      </c>
      <c r="AJ66" s="2">
        <f>(城镇人力资本!AJ32/城镇人均人力资本!AJ32)+(农村人力资本!AJ32/农村人均人力资本!AJ32)</f>
        <v>4597666.5545193236</v>
      </c>
      <c r="AK66" s="2">
        <f>(城镇人力资本!AK32/城镇人均人力资本!AK32)+(农村人力资本!AK32/农村人均人力资本!AK32)</f>
        <v>4538621.3271100009</v>
      </c>
      <c r="AL66" s="2">
        <f>(城镇人力资本!AL32/城镇人均人力资本!AL32)+(农村人力资本!AL32/农村人均人力资本!AL32)</f>
        <v>4546662.051450002</v>
      </c>
    </row>
    <row r="67" spans="1:38" x14ac:dyDescent="0.2">
      <c r="A67" s="1" t="s">
        <v>30</v>
      </c>
      <c r="B67" s="2">
        <f>(城镇人力资本!B33/城镇人均人力资本!B33)+(农村人力资本!B33/农村人均人力资本!B33)</f>
        <v>8207924.7049438264</v>
      </c>
      <c r="C67" s="2">
        <f>(城镇人力资本!C33/城镇人均人力资本!C33)+(农村人力资本!C33/农村人均人力资本!C33)</f>
        <v>8487759.9602343142</v>
      </c>
      <c r="D67" s="2">
        <f>(城镇人力资本!D33/城镇人均人力资本!D33)+(农村人力资本!D33/农村人均人力资本!D33)</f>
        <v>8762868.3477936164</v>
      </c>
      <c r="E67" s="2">
        <f>(城镇人力资本!E33/城镇人均人力资本!E33)+(农村人力资本!E33/农村人均人力资本!E33)</f>
        <v>8990865.7547565773</v>
      </c>
      <c r="F67" s="2">
        <f>(城镇人力资本!F33/城镇人均人力资本!F33)+(农村人力资本!F33/农村人均人力资本!F33)</f>
        <v>9148153.5375199951</v>
      </c>
      <c r="G67" s="2">
        <f>(城镇人力资本!G33/城镇人均人力资本!G33)+(农村人力资本!G33/农村人均人力资本!G33)</f>
        <v>9397358.7616228983</v>
      </c>
      <c r="H67" s="2">
        <f>(城镇人力资本!H33/城镇人均人力资本!H33)+(农村人力资本!H33/农村人均人力资本!H33)</f>
        <v>9686965.011166513</v>
      </c>
      <c r="I67" s="2">
        <f>(城镇人力资本!I33/城镇人均人力资本!I33)+(农村人力资本!I33/农村人均人力资本!I33)</f>
        <v>9839422.9628604092</v>
      </c>
      <c r="J67" s="2">
        <f>(城镇人力资本!J33/城镇人均人力资本!J33)+(农村人力资本!J33/农村人均人力资本!J33)</f>
        <v>10180317.646001995</v>
      </c>
      <c r="K67" s="2">
        <f>(城镇人力资本!K33/城镇人均人力资本!K33)+(农村人力资本!K33/农村人均人力资本!K33)</f>
        <v>10413217.633322004</v>
      </c>
      <c r="L67" s="2">
        <f>(城镇人力资本!L33/城镇人均人力资本!L33)+(农村人力资本!L33/农村人均人力资本!L33)</f>
        <v>10692421.725166721</v>
      </c>
      <c r="M67" s="2">
        <f>(城镇人力资本!M33/城镇人均人力资本!M33)+(农村人力资本!M33/农村人均人力资本!M33)</f>
        <v>10958592.885264616</v>
      </c>
      <c r="N67" s="2">
        <f>(城镇人力资本!N33/城镇人均人力资本!N33)+(农村人力资本!N33/农村人均人力资本!N33)</f>
        <v>11241032.631792601</v>
      </c>
      <c r="O67" s="2">
        <f>(城镇人力资本!O33/城镇人均人力资本!O33)+(农村人力资本!O33/农村人均人力资本!O33)</f>
        <v>11526250.901638696</v>
      </c>
      <c r="P67" s="2">
        <f>(城镇人力资本!P33/城镇人均人力资本!P33)+(农村人力资本!P33/农村人均人力资本!P33)</f>
        <v>11785455.516470011</v>
      </c>
      <c r="Q67" s="2">
        <f>(城镇人力资本!Q33/城镇人均人力资本!Q33)+(农村人力资本!Q33/农村人均人力资本!Q33)</f>
        <v>11907527.096551001</v>
      </c>
      <c r="R67" s="2">
        <f>(城镇人力资本!R33/城镇人均人力资本!R33)+(农村人力资本!R33/农村人均人力资本!R33)</f>
        <v>11944687.549105015</v>
      </c>
      <c r="S67" s="2">
        <f>(城镇人力资本!S33/城镇人均人力资本!S33)+(农村人力资本!S33/农村人均人力资本!S33)</f>
        <v>12067753.795457523</v>
      </c>
      <c r="T67" s="2">
        <f>(城镇人力资本!T33/城镇人均人力资本!T33)+(农村人力资本!T33/农村人均人力资本!T33)</f>
        <v>12197077.580640806</v>
      </c>
      <c r="U67" s="2">
        <f>(城镇人力资本!U33/城镇人均人力资本!U33)+(农村人力资本!U33/农村人均人力资本!U33)</f>
        <v>12265325.017658981</v>
      </c>
      <c r="V67" s="2">
        <f>(城镇人力资本!V33/城镇人均人力资本!V33)+(农村人力资本!V33/农村人均人力资本!V33)</f>
        <v>12987186.65942602</v>
      </c>
      <c r="W67" s="2">
        <f>(城镇人力资本!W33/城镇人均人力资本!W33)+(农村人力资本!W33/农村人均人力资本!W33)</f>
        <v>13642886.130297009</v>
      </c>
      <c r="X67" s="2">
        <f>(城镇人力资本!X33/城镇人均人力资本!X33)+(农村人力资本!X33/农村人均人力资本!X33)</f>
        <v>14273953.882902982</v>
      </c>
      <c r="Y67" s="2">
        <f>(城镇人力资本!Y33/城镇人均人力资本!Y33)+(农村人力资本!Y33/农村人均人力资本!Y33)</f>
        <v>14716127.585034993</v>
      </c>
      <c r="Z67" s="2">
        <f>(城镇人力资本!Z33/城镇人均人力资本!Z33)+(农村人力资本!Z33/农村人均人力资本!Z33)</f>
        <v>15248894.715000011</v>
      </c>
      <c r="AA67" s="2">
        <f>(城镇人力资本!AA33/城镇人均人力资本!AA33)+(农村人力资本!AA33/农村人均人力资本!AA33)</f>
        <v>15522072.226387998</v>
      </c>
      <c r="AB67" s="2">
        <f>(城镇人力资本!AB33/城镇人均人力资本!AB33)+(农村人力资本!AB33/农村人均人力资本!AB33)</f>
        <v>15740094.637466006</v>
      </c>
      <c r="AC67" s="2">
        <f>(城镇人力资本!AC33/城镇人均人力资本!AC33)+(农村人力资本!AC33/农村人均人力资本!AC33)</f>
        <v>15919440.702300001</v>
      </c>
      <c r="AD67" s="2">
        <f>(城镇人力资本!AD33/城镇人均人力资本!AD33)+(农村人力资本!AD33/农村人均人力资本!AD33)</f>
        <v>16043894.256299991</v>
      </c>
      <c r="AE67" s="2">
        <f>(城镇人力资本!AE33/城镇人均人力资本!AE33)+(农村人力资本!AE33/农村人均人力资本!AE33)</f>
        <v>16164589.516219996</v>
      </c>
      <c r="AF67" s="2">
        <f>(城镇人力资本!AF33/城镇人均人力资本!AF33)+(农村人力资本!AF33/农村人均人力资本!AF33)</f>
        <v>16312556.023690004</v>
      </c>
      <c r="AG67" s="2">
        <f>(城镇人力资本!AG33/城镇人均人力资本!AG33)+(农村人力资本!AG33/农村人均人力资本!AG33)</f>
        <v>16412637.708489981</v>
      </c>
      <c r="AH67" s="2">
        <f>(城镇人力资本!AH33/城镇人均人力资本!AH33)+(农村人力资本!AH33/农村人均人力资本!AH33)</f>
        <v>16457042.034350004</v>
      </c>
      <c r="AI67" s="2">
        <f>(城镇人力资本!AI33/城镇人均人力资本!AI33)+(农村人力资本!AI33/农村人均人力资本!AI33)</f>
        <v>16481635.148630593</v>
      </c>
      <c r="AJ67" s="2">
        <f>(城镇人力资本!AJ33/城镇人均人力资本!AJ33)+(农村人力资本!AJ33/农村人均人力资本!AJ33)</f>
        <v>16454633.229433242</v>
      </c>
      <c r="AK67" s="2">
        <f>(城镇人力资本!AK33/城镇人均人力资本!AK33)+(农村人力资本!AK33/农村人均人力资本!AK33)</f>
        <v>17175484.45770001</v>
      </c>
      <c r="AL67" s="2">
        <f>(城镇人力资本!AL33/城镇人均人力资本!AL33)+(农村人力资本!AL33/农村人均人力资本!AL33)</f>
        <v>17300242.879799981</v>
      </c>
    </row>
    <row r="69" spans="1:38" x14ac:dyDescent="0.2">
      <c r="A69" s="1" t="s">
        <v>102</v>
      </c>
    </row>
    <row r="70" spans="1:38" x14ac:dyDescent="0.2">
      <c r="B70">
        <v>1986</v>
      </c>
      <c r="C70">
        <v>1987</v>
      </c>
      <c r="D70">
        <v>1988</v>
      </c>
      <c r="E70">
        <v>1989</v>
      </c>
      <c r="F70">
        <v>1990</v>
      </c>
      <c r="G70">
        <v>1991</v>
      </c>
      <c r="H70">
        <v>1992</v>
      </c>
      <c r="I70">
        <v>1993</v>
      </c>
      <c r="J70">
        <v>1994</v>
      </c>
      <c r="K70">
        <v>1995</v>
      </c>
      <c r="L70">
        <v>1996</v>
      </c>
      <c r="M70">
        <v>1997</v>
      </c>
      <c r="N70">
        <v>1998</v>
      </c>
      <c r="O70">
        <v>1999</v>
      </c>
      <c r="P70">
        <v>2000</v>
      </c>
      <c r="Q70">
        <v>2001</v>
      </c>
      <c r="R70">
        <v>2002</v>
      </c>
      <c r="S70">
        <v>2003</v>
      </c>
      <c r="T70">
        <v>2004</v>
      </c>
      <c r="U70">
        <v>2005</v>
      </c>
      <c r="V70">
        <v>2006</v>
      </c>
      <c r="W70">
        <v>2007</v>
      </c>
      <c r="X70">
        <v>2008</v>
      </c>
      <c r="Y70">
        <v>2009</v>
      </c>
      <c r="Z70">
        <v>2010</v>
      </c>
      <c r="AA70">
        <v>2011</v>
      </c>
      <c r="AB70">
        <v>2012</v>
      </c>
      <c r="AC70">
        <v>2013</v>
      </c>
      <c r="AD70">
        <v>2014</v>
      </c>
      <c r="AE70">
        <v>2015</v>
      </c>
      <c r="AF70">
        <v>2016</v>
      </c>
      <c r="AG70">
        <v>2017</v>
      </c>
      <c r="AH70">
        <v>2018</v>
      </c>
      <c r="AI70">
        <v>2019</v>
      </c>
      <c r="AJ70">
        <v>2020</v>
      </c>
      <c r="AK70">
        <v>2021</v>
      </c>
      <c r="AL70">
        <v>2022</v>
      </c>
    </row>
    <row r="71" spans="1:38" x14ac:dyDescent="0.2">
      <c r="A71" s="1" t="s">
        <v>0</v>
      </c>
      <c r="B71" s="4">
        <f>B3/B37</f>
        <v>0.27411245589946109</v>
      </c>
      <c r="C71" s="4">
        <f t="shared" ref="C71:AI71" si="2">C3/C37</f>
        <v>0.28021224058323496</v>
      </c>
      <c r="D71" s="4">
        <f t="shared" si="2"/>
        <v>0.29998106590459866</v>
      </c>
      <c r="E71" s="4">
        <f t="shared" si="2"/>
        <v>0.31063950479431973</v>
      </c>
      <c r="F71" s="4">
        <f t="shared" si="2"/>
        <v>0.35638510869852147</v>
      </c>
      <c r="G71" s="4">
        <f t="shared" si="2"/>
        <v>0.36925022784404643</v>
      </c>
      <c r="H71" s="4">
        <f t="shared" si="2"/>
        <v>0.35022589904805068</v>
      </c>
      <c r="I71" s="4">
        <f t="shared" si="2"/>
        <v>0.41158608952782572</v>
      </c>
      <c r="J71" s="4">
        <f t="shared" si="2"/>
        <v>0.4587924959647684</v>
      </c>
      <c r="K71" s="4">
        <f t="shared" si="2"/>
        <v>0.45028694096908967</v>
      </c>
      <c r="L71" s="4">
        <f t="shared" si="2"/>
        <v>0.40618710050289997</v>
      </c>
      <c r="M71" s="4">
        <f t="shared" si="2"/>
        <v>0.42138080274895312</v>
      </c>
      <c r="N71" s="4">
        <f t="shared" si="2"/>
        <v>0.42368369216873747</v>
      </c>
      <c r="O71" s="4">
        <f t="shared" si="2"/>
        <v>0.43822570735515071</v>
      </c>
      <c r="P71" s="4">
        <f t="shared" si="2"/>
        <v>0.46849777120740449</v>
      </c>
      <c r="Q71" s="4">
        <f t="shared" si="2"/>
        <v>0.46524121283293557</v>
      </c>
      <c r="R71" s="4">
        <f t="shared" si="2"/>
        <v>0.45940497878913061</v>
      </c>
      <c r="S71" s="4">
        <f t="shared" si="2"/>
        <v>0.49543301668012785</v>
      </c>
      <c r="T71" s="4">
        <f t="shared" si="2"/>
        <v>0.51162595989126602</v>
      </c>
      <c r="U71" s="4">
        <f t="shared" si="2"/>
        <v>0.51038298400957571</v>
      </c>
      <c r="V71" s="4">
        <f t="shared" si="2"/>
        <v>0.55316220251388037</v>
      </c>
      <c r="W71" s="4">
        <f t="shared" si="2"/>
        <v>0.55200912320694584</v>
      </c>
      <c r="X71" s="4">
        <f t="shared" si="2"/>
        <v>0.53231738549331009</v>
      </c>
      <c r="Y71" s="4">
        <f t="shared" si="2"/>
        <v>0.55129278438124074</v>
      </c>
      <c r="Z71" s="4">
        <f t="shared" si="2"/>
        <v>0.59624967716384725</v>
      </c>
      <c r="AA71" s="4">
        <f t="shared" si="2"/>
        <v>0.59418689056106344</v>
      </c>
      <c r="AB71" s="4">
        <f t="shared" si="2"/>
        <v>0.59168920280825099</v>
      </c>
      <c r="AC71" s="4">
        <f t="shared" si="2"/>
        <v>0.60102285711412717</v>
      </c>
      <c r="AD71" s="4">
        <f t="shared" si="2"/>
        <v>0.62780627719659254</v>
      </c>
      <c r="AE71" s="4">
        <f t="shared" si="2"/>
        <v>0.67907282337890773</v>
      </c>
      <c r="AF71" s="4">
        <f t="shared" si="2"/>
        <v>0.68250084084970641</v>
      </c>
      <c r="AG71" s="4">
        <f t="shared" si="2"/>
        <v>0.69229482498622863</v>
      </c>
      <c r="AH71" s="4">
        <f t="shared" si="2"/>
        <v>0.71317314551986721</v>
      </c>
      <c r="AI71" s="4">
        <f t="shared" si="2"/>
        <v>0.77080757687107992</v>
      </c>
      <c r="AJ71" s="4">
        <f>AJ3/AJ37</f>
        <v>0.74409939120786928</v>
      </c>
      <c r="AK71" s="4">
        <f>AK3/AK37</f>
        <v>0.65768473390953919</v>
      </c>
      <c r="AL71" s="4">
        <f>AL3/AL37</f>
        <v>0.72209702484013272</v>
      </c>
    </row>
    <row r="72" spans="1:38" x14ac:dyDescent="0.2">
      <c r="A72" s="1" t="s">
        <v>1</v>
      </c>
      <c r="B72" s="4">
        <f t="shared" ref="B72:AL72" si="3">B4/B38</f>
        <v>0.24501529600617056</v>
      </c>
      <c r="C72" s="4">
        <f t="shared" si="3"/>
        <v>0.2491677936452493</v>
      </c>
      <c r="D72" s="4">
        <f t="shared" si="3"/>
        <v>0.25219875635335876</v>
      </c>
      <c r="E72" s="4">
        <f t="shared" si="3"/>
        <v>0.25547840067109195</v>
      </c>
      <c r="F72" s="4">
        <f t="shared" si="3"/>
        <v>0.28694356833786844</v>
      </c>
      <c r="G72" s="4">
        <f t="shared" si="3"/>
        <v>0.30280507490070901</v>
      </c>
      <c r="H72" s="4">
        <f t="shared" si="3"/>
        <v>0.29487441592679814</v>
      </c>
      <c r="I72" s="4">
        <f t="shared" si="3"/>
        <v>0.361168252252625</v>
      </c>
      <c r="J72" s="4">
        <f t="shared" si="3"/>
        <v>0.40877774321017363</v>
      </c>
      <c r="K72" s="4">
        <f t="shared" si="3"/>
        <v>0.39665735926590456</v>
      </c>
      <c r="L72" s="4">
        <f t="shared" si="3"/>
        <v>0.35985117329635186</v>
      </c>
      <c r="M72" s="4">
        <f t="shared" si="3"/>
        <v>0.37443809972313186</v>
      </c>
      <c r="N72" s="4">
        <f t="shared" si="3"/>
        <v>0.38333815400416515</v>
      </c>
      <c r="O72" s="4">
        <f t="shared" si="3"/>
        <v>0.37923632359535592</v>
      </c>
      <c r="P72" s="4">
        <f t="shared" si="3"/>
        <v>0.41038671580149982</v>
      </c>
      <c r="Q72" s="4">
        <f t="shared" si="3"/>
        <v>0.40409718532460948</v>
      </c>
      <c r="R72" s="4">
        <f t="shared" si="3"/>
        <v>0.39102341246965333</v>
      </c>
      <c r="S72" s="4">
        <f t="shared" si="3"/>
        <v>0.40954692229219686</v>
      </c>
      <c r="T72" s="4">
        <f t="shared" si="3"/>
        <v>0.42928600612537754</v>
      </c>
      <c r="U72" s="4">
        <f t="shared" si="3"/>
        <v>0.41691115363913384</v>
      </c>
      <c r="V72" s="4">
        <f t="shared" si="3"/>
        <v>0.46325897135258859</v>
      </c>
      <c r="W72" s="4">
        <f t="shared" si="3"/>
        <v>0.46815590541154112</v>
      </c>
      <c r="X72" s="4">
        <f t="shared" si="3"/>
        <v>0.45011821318061024</v>
      </c>
      <c r="Y72" s="4">
        <f t="shared" si="3"/>
        <v>0.46569546527371264</v>
      </c>
      <c r="Z72" s="4">
        <f t="shared" si="3"/>
        <v>0.4887456903753557</v>
      </c>
      <c r="AA72" s="4">
        <f t="shared" si="3"/>
        <v>0.47228782677134484</v>
      </c>
      <c r="AB72" s="4">
        <f t="shared" si="3"/>
        <v>0.46608397855785738</v>
      </c>
      <c r="AC72" s="4">
        <f t="shared" si="3"/>
        <v>0.46665408414200132</v>
      </c>
      <c r="AD72" s="4">
        <f t="shared" si="3"/>
        <v>0.48944464175344393</v>
      </c>
      <c r="AE72" s="4">
        <f t="shared" si="3"/>
        <v>0.52758413119575631</v>
      </c>
      <c r="AF72" s="4">
        <f t="shared" si="3"/>
        <v>0.51617172038828896</v>
      </c>
      <c r="AG72" s="4">
        <f t="shared" si="3"/>
        <v>0.53117433466515651</v>
      </c>
      <c r="AH72" s="4">
        <f t="shared" si="3"/>
        <v>0.56216840543353941</v>
      </c>
      <c r="AI72" s="4">
        <f t="shared" si="3"/>
        <v>0.61500862039469006</v>
      </c>
      <c r="AJ72" s="4">
        <f t="shared" si="3"/>
        <v>0.59812626557999915</v>
      </c>
      <c r="AK72" s="4">
        <f t="shared" si="3"/>
        <v>0.53653808623874899</v>
      </c>
      <c r="AL72" s="4">
        <f t="shared" si="3"/>
        <v>0.60574182878189287</v>
      </c>
    </row>
    <row r="73" spans="1:38" x14ac:dyDescent="0.2">
      <c r="A73" s="1" t="s">
        <v>2</v>
      </c>
      <c r="B73" s="4">
        <f t="shared" ref="B73:AL73" si="4">B5/B39</f>
        <v>0.20702326495832452</v>
      </c>
      <c r="C73" s="4">
        <f t="shared" si="4"/>
        <v>0.21309951153104498</v>
      </c>
      <c r="D73" s="4">
        <f t="shared" si="4"/>
        <v>0.20623492662185844</v>
      </c>
      <c r="E73" s="4">
        <f t="shared" si="4"/>
        <v>0.23720511354667545</v>
      </c>
      <c r="F73" s="4">
        <f t="shared" si="4"/>
        <v>0.25806278359350843</v>
      </c>
      <c r="G73" s="4">
        <f t="shared" si="4"/>
        <v>0.27414892840610133</v>
      </c>
      <c r="H73" s="4">
        <f t="shared" si="4"/>
        <v>0.2574247467440805</v>
      </c>
      <c r="I73" s="4">
        <f t="shared" si="4"/>
        <v>0.29012051712140213</v>
      </c>
      <c r="J73" s="4">
        <f t="shared" si="4"/>
        <v>0.30027965032380755</v>
      </c>
      <c r="K73" s="4">
        <f t="shared" si="4"/>
        <v>0.29327132822085811</v>
      </c>
      <c r="L73" s="4">
        <f t="shared" si="4"/>
        <v>0.29408082107874334</v>
      </c>
      <c r="M73" s="4">
        <f t="shared" si="4"/>
        <v>0.30953971292566185</v>
      </c>
      <c r="N73" s="4">
        <f t="shared" si="4"/>
        <v>0.31604397608237311</v>
      </c>
      <c r="O73" s="4">
        <f t="shared" si="4"/>
        <v>0.31827535167384519</v>
      </c>
      <c r="P73" s="4">
        <f t="shared" si="4"/>
        <v>0.34908714753214032</v>
      </c>
      <c r="Q73" s="4">
        <f t="shared" si="4"/>
        <v>0.33418897440137069</v>
      </c>
      <c r="R73" s="4">
        <f t="shared" si="4"/>
        <v>0.32585914459659782</v>
      </c>
      <c r="S73" s="4">
        <f t="shared" si="4"/>
        <v>0.32932283464106127</v>
      </c>
      <c r="T73" s="4">
        <f t="shared" si="4"/>
        <v>0.35980618650774987</v>
      </c>
      <c r="U73" s="4">
        <f t="shared" si="4"/>
        <v>0.33932508511419557</v>
      </c>
      <c r="V73" s="4">
        <f t="shared" si="4"/>
        <v>0.3656849697609848</v>
      </c>
      <c r="W73" s="4">
        <f t="shared" si="4"/>
        <v>0.37149782648009727</v>
      </c>
      <c r="X73" s="4">
        <f t="shared" si="4"/>
        <v>0.34957311747994485</v>
      </c>
      <c r="Y73" s="4">
        <f t="shared" si="4"/>
        <v>0.37900229887413861</v>
      </c>
      <c r="Z73" s="4">
        <f t="shared" si="4"/>
        <v>0.39790117814682291</v>
      </c>
      <c r="AA73" s="4">
        <f t="shared" si="4"/>
        <v>0.35948874841683531</v>
      </c>
      <c r="AB73" s="4">
        <f t="shared" si="4"/>
        <v>0.3406281351096308</v>
      </c>
      <c r="AC73" s="4">
        <f t="shared" si="4"/>
        <v>0.34376055151443785</v>
      </c>
      <c r="AD73" s="4">
        <f t="shared" si="4"/>
        <v>0.36858429727897052</v>
      </c>
      <c r="AE73" s="4">
        <f t="shared" si="4"/>
        <v>0.42214936315243229</v>
      </c>
      <c r="AF73" s="4">
        <f t="shared" si="4"/>
        <v>0.40099284134961927</v>
      </c>
      <c r="AG73" s="4">
        <f t="shared" si="4"/>
        <v>0.41506598975825548</v>
      </c>
      <c r="AH73" s="4">
        <f t="shared" si="4"/>
        <v>0.4465245312560373</v>
      </c>
      <c r="AI73" s="4">
        <f t="shared" si="4"/>
        <v>0.48929348342928036</v>
      </c>
      <c r="AJ73" s="4">
        <f t="shared" si="4"/>
        <v>0.47650243813525833</v>
      </c>
      <c r="AK73" s="4">
        <f t="shared" si="4"/>
        <v>0.43663392597375111</v>
      </c>
      <c r="AL73" s="4">
        <f t="shared" si="4"/>
        <v>0.46207022021091976</v>
      </c>
    </row>
    <row r="74" spans="1:38" x14ac:dyDescent="0.2">
      <c r="A74" s="1" t="s">
        <v>3</v>
      </c>
      <c r="B74" s="4">
        <f t="shared" ref="B74:AL74" si="5">B6/B40</f>
        <v>0.2251123087281626</v>
      </c>
      <c r="C74" s="4">
        <f t="shared" si="5"/>
        <v>0.23241569552302888</v>
      </c>
      <c r="D74" s="4">
        <f t="shared" si="5"/>
        <v>0.22881446595086724</v>
      </c>
      <c r="E74" s="4">
        <f t="shared" si="5"/>
        <v>0.26042302966532926</v>
      </c>
      <c r="F74" s="4">
        <f t="shared" si="5"/>
        <v>0.28870147952299408</v>
      </c>
      <c r="G74" s="4">
        <f t="shared" si="5"/>
        <v>0.30441850927134007</v>
      </c>
      <c r="H74" s="4">
        <f t="shared" si="5"/>
        <v>0.2863529677487256</v>
      </c>
      <c r="I74" s="4">
        <f t="shared" si="5"/>
        <v>0.32559665947423061</v>
      </c>
      <c r="J74" s="4">
        <f t="shared" si="5"/>
        <v>0.33886109949492904</v>
      </c>
      <c r="K74" s="4">
        <f t="shared" si="5"/>
        <v>0.32753549726896541</v>
      </c>
      <c r="L74" s="4">
        <f t="shared" si="5"/>
        <v>0.31831258952538788</v>
      </c>
      <c r="M74" s="4">
        <f t="shared" si="5"/>
        <v>0.33050834956834563</v>
      </c>
      <c r="N74" s="4">
        <f t="shared" si="5"/>
        <v>0.33299408541071601</v>
      </c>
      <c r="O74" s="4">
        <f t="shared" si="5"/>
        <v>0.32951147863631169</v>
      </c>
      <c r="P74" s="4">
        <f t="shared" si="5"/>
        <v>0.35841240804918867</v>
      </c>
      <c r="Q74" s="4">
        <f t="shared" si="5"/>
        <v>0.34669738060407668</v>
      </c>
      <c r="R74" s="4">
        <f t="shared" si="5"/>
        <v>0.33549086325536703</v>
      </c>
      <c r="S74" s="4">
        <f t="shared" si="5"/>
        <v>0.34526979159644511</v>
      </c>
      <c r="T74" s="4">
        <f t="shared" si="5"/>
        <v>0.37488741720120994</v>
      </c>
      <c r="U74" s="4">
        <f t="shared" si="5"/>
        <v>0.35848524176034896</v>
      </c>
      <c r="V74" s="4">
        <f t="shared" si="5"/>
        <v>0.38721558613659157</v>
      </c>
      <c r="W74" s="4">
        <f t="shared" si="5"/>
        <v>0.38955057128115922</v>
      </c>
      <c r="X74" s="4">
        <f t="shared" si="5"/>
        <v>0.36775077772737003</v>
      </c>
      <c r="Y74" s="4">
        <f t="shared" si="5"/>
        <v>0.39504392303786839</v>
      </c>
      <c r="Z74" s="4">
        <f t="shared" si="5"/>
        <v>0.41607299500352329</v>
      </c>
      <c r="AA74" s="4">
        <f t="shared" si="5"/>
        <v>0.3802706936896677</v>
      </c>
      <c r="AB74" s="4">
        <f t="shared" si="5"/>
        <v>0.36266464900319167</v>
      </c>
      <c r="AC74" s="4">
        <f t="shared" si="5"/>
        <v>0.36851339406531658</v>
      </c>
      <c r="AD74" s="4">
        <f t="shared" si="5"/>
        <v>0.39423540405009982</v>
      </c>
      <c r="AE74" s="4">
        <f t="shared" si="5"/>
        <v>0.44933528590596916</v>
      </c>
      <c r="AF74" s="4">
        <f t="shared" si="5"/>
        <v>0.43300915510531923</v>
      </c>
      <c r="AG74" s="4">
        <f t="shared" si="5"/>
        <v>0.44503255037391171</v>
      </c>
      <c r="AH74" s="4">
        <f t="shared" si="5"/>
        <v>0.47442306625935443</v>
      </c>
      <c r="AI74" s="4">
        <f t="shared" si="5"/>
        <v>0.51429605827776415</v>
      </c>
      <c r="AJ74" s="4">
        <f t="shared" si="5"/>
        <v>0.50053973666777796</v>
      </c>
      <c r="AK74" s="4">
        <f t="shared" si="5"/>
        <v>0.46883564029824565</v>
      </c>
      <c r="AL74" s="4">
        <f t="shared" si="5"/>
        <v>0.49597856027460119</v>
      </c>
    </row>
    <row r="75" spans="1:38" x14ac:dyDescent="0.2">
      <c r="A75" s="1" t="s">
        <v>4</v>
      </c>
      <c r="B75" s="4">
        <f t="shared" ref="B75:AL75" si="6">B7/B41</f>
        <v>0.19532414525721964</v>
      </c>
      <c r="C75" s="4">
        <f t="shared" si="6"/>
        <v>0.20268384455953253</v>
      </c>
      <c r="D75" s="4">
        <f t="shared" si="6"/>
        <v>0.19985564750125268</v>
      </c>
      <c r="E75" s="4">
        <f t="shared" si="6"/>
        <v>0.2185987417965734</v>
      </c>
      <c r="F75" s="4">
        <f t="shared" si="6"/>
        <v>0.24318939653659397</v>
      </c>
      <c r="G75" s="4">
        <f t="shared" si="6"/>
        <v>0.25646726065480036</v>
      </c>
      <c r="H75" s="4">
        <f t="shared" si="6"/>
        <v>0.24248732294288763</v>
      </c>
      <c r="I75" s="4">
        <f t="shared" si="6"/>
        <v>0.2815639837173548</v>
      </c>
      <c r="J75" s="4">
        <f t="shared" si="6"/>
        <v>0.30094820398647004</v>
      </c>
      <c r="K75" s="4">
        <f t="shared" si="6"/>
        <v>0.28886175036305534</v>
      </c>
      <c r="L75" s="4">
        <f t="shared" si="6"/>
        <v>0.27754214932440696</v>
      </c>
      <c r="M75" s="4">
        <f t="shared" si="6"/>
        <v>0.2909494588440355</v>
      </c>
      <c r="N75" s="4">
        <f t="shared" si="6"/>
        <v>0.29986156060472013</v>
      </c>
      <c r="O75" s="4">
        <f t="shared" si="6"/>
        <v>0.29717741491319688</v>
      </c>
      <c r="P75" s="4">
        <f t="shared" si="6"/>
        <v>0.32389732696995716</v>
      </c>
      <c r="Q75" s="4">
        <f t="shared" si="6"/>
        <v>0.31792730289033078</v>
      </c>
      <c r="R75" s="4">
        <f t="shared" si="6"/>
        <v>0.30868197166616745</v>
      </c>
      <c r="S75" s="4">
        <f t="shared" si="6"/>
        <v>0.32240620602480696</v>
      </c>
      <c r="T75" s="4">
        <f t="shared" si="6"/>
        <v>0.34703646387790421</v>
      </c>
      <c r="U75" s="4">
        <f t="shared" si="6"/>
        <v>0.33945615453201211</v>
      </c>
      <c r="V75" s="4">
        <f t="shared" si="6"/>
        <v>0.36376173582055349</v>
      </c>
      <c r="W75" s="4">
        <f t="shared" si="6"/>
        <v>0.37760254896303835</v>
      </c>
      <c r="X75" s="4">
        <f t="shared" si="6"/>
        <v>0.35608146297486631</v>
      </c>
      <c r="Y75" s="4">
        <f t="shared" si="6"/>
        <v>0.37802115421908516</v>
      </c>
      <c r="Z75" s="4">
        <f t="shared" si="6"/>
        <v>0.39647024195601338</v>
      </c>
      <c r="AA75" s="4">
        <f t="shared" si="6"/>
        <v>0.36838496214997579</v>
      </c>
      <c r="AB75" s="4">
        <f t="shared" si="6"/>
        <v>0.35839356243694442</v>
      </c>
      <c r="AC75" s="4">
        <f t="shared" si="6"/>
        <v>0.36350458467318392</v>
      </c>
      <c r="AD75" s="4">
        <f t="shared" si="6"/>
        <v>0.39084903740117544</v>
      </c>
      <c r="AE75" s="4">
        <f t="shared" si="6"/>
        <v>0.43801023207482837</v>
      </c>
      <c r="AF75" s="4">
        <f t="shared" si="6"/>
        <v>0.42786034934981748</v>
      </c>
      <c r="AG75" s="4">
        <f t="shared" si="6"/>
        <v>0.44061765402605219</v>
      </c>
      <c r="AH75" s="4">
        <f t="shared" si="6"/>
        <v>0.46869231479750406</v>
      </c>
      <c r="AI75" s="4">
        <f t="shared" si="6"/>
        <v>0.51052761606650177</v>
      </c>
      <c r="AJ75" s="4">
        <f t="shared" si="6"/>
        <v>0.50227164214922748</v>
      </c>
      <c r="AK75" s="4">
        <f t="shared" si="6"/>
        <v>0.45660815178846165</v>
      </c>
      <c r="AL75" s="4">
        <f t="shared" si="6"/>
        <v>0.49453425321569311</v>
      </c>
    </row>
    <row r="76" spans="1:38" x14ac:dyDescent="0.2">
      <c r="A76" s="1" t="s">
        <v>5</v>
      </c>
      <c r="B76" s="4">
        <f t="shared" ref="B76:AL76" si="7">B8/B42</f>
        <v>0.25707330205494588</v>
      </c>
      <c r="C76" s="4">
        <f t="shared" si="7"/>
        <v>0.25841850679337436</v>
      </c>
      <c r="D76" s="4">
        <f t="shared" si="7"/>
        <v>0.25346529019395087</v>
      </c>
      <c r="E76" s="4">
        <f t="shared" si="7"/>
        <v>0.27309030215611585</v>
      </c>
      <c r="F76" s="4">
        <f t="shared" si="7"/>
        <v>0.30413740568610359</v>
      </c>
      <c r="G76" s="4">
        <f t="shared" si="7"/>
        <v>0.31576419624834173</v>
      </c>
      <c r="H76" s="4">
        <f t="shared" si="7"/>
        <v>0.29896694384492195</v>
      </c>
      <c r="I76" s="4">
        <f t="shared" si="7"/>
        <v>0.34587888897073449</v>
      </c>
      <c r="J76" s="4">
        <f t="shared" si="7"/>
        <v>0.36960966359880054</v>
      </c>
      <c r="K76" s="4">
        <f t="shared" si="7"/>
        <v>0.35007521544726861</v>
      </c>
      <c r="L76" s="4">
        <f t="shared" si="7"/>
        <v>0.33596626578100203</v>
      </c>
      <c r="M76" s="4">
        <f t="shared" si="7"/>
        <v>0.34622133101598812</v>
      </c>
      <c r="N76" s="4">
        <f t="shared" si="7"/>
        <v>0.35321198995923569</v>
      </c>
      <c r="O76" s="4">
        <f t="shared" si="7"/>
        <v>0.34459354986112362</v>
      </c>
      <c r="P76" s="4">
        <f t="shared" si="7"/>
        <v>0.37798090855901467</v>
      </c>
      <c r="Q76" s="4">
        <f t="shared" si="7"/>
        <v>0.36915263905392021</v>
      </c>
      <c r="R76" s="4">
        <f t="shared" si="7"/>
        <v>0.34969003302627077</v>
      </c>
      <c r="S76" s="4">
        <f t="shared" si="7"/>
        <v>0.36059376929942988</v>
      </c>
      <c r="T76" s="4">
        <f t="shared" si="7"/>
        <v>0.38423225228594154</v>
      </c>
      <c r="U76" s="4">
        <f t="shared" si="7"/>
        <v>0.37269541587662042</v>
      </c>
      <c r="V76" s="4">
        <f t="shared" si="7"/>
        <v>0.4075952847814962</v>
      </c>
      <c r="W76" s="4">
        <f t="shared" si="7"/>
        <v>0.41961577842320702</v>
      </c>
      <c r="X76" s="4">
        <f t="shared" si="7"/>
        <v>0.39658672978101656</v>
      </c>
      <c r="Y76" s="4">
        <f t="shared" si="7"/>
        <v>0.41850437809759711</v>
      </c>
      <c r="Z76" s="4">
        <f t="shared" si="7"/>
        <v>0.44037180895054251</v>
      </c>
      <c r="AA76" s="4">
        <f t="shared" si="7"/>
        <v>0.41348660550961219</v>
      </c>
      <c r="AB76" s="4">
        <f t="shared" si="7"/>
        <v>0.40429870721427319</v>
      </c>
      <c r="AC76" s="4">
        <f t="shared" si="7"/>
        <v>0.40837018379092704</v>
      </c>
      <c r="AD76" s="4">
        <f t="shared" si="7"/>
        <v>0.4387387076115204</v>
      </c>
      <c r="AE76" s="4">
        <f t="shared" si="7"/>
        <v>0.4866197485964549</v>
      </c>
      <c r="AF76" s="4">
        <f t="shared" si="7"/>
        <v>0.46701775397439804</v>
      </c>
      <c r="AG76" s="4">
        <f t="shared" si="7"/>
        <v>0.48089778132426436</v>
      </c>
      <c r="AH76" s="4">
        <f t="shared" si="7"/>
        <v>0.50999474752439222</v>
      </c>
      <c r="AI76" s="4">
        <f t="shared" si="7"/>
        <v>0.55378099296878247</v>
      </c>
      <c r="AJ76" s="4">
        <f t="shared" si="7"/>
        <v>0.54099651419043415</v>
      </c>
      <c r="AK76" s="4">
        <f t="shared" si="7"/>
        <v>0.47743719094667103</v>
      </c>
      <c r="AL76" s="4">
        <f t="shared" si="7"/>
        <v>0.52388263765590148</v>
      </c>
    </row>
    <row r="77" spans="1:38" x14ac:dyDescent="0.2">
      <c r="A77" s="1" t="s">
        <v>6</v>
      </c>
      <c r="B77" s="4">
        <f t="shared" ref="B77:AL77" si="8">B9/B43</f>
        <v>0.22341688416603453</v>
      </c>
      <c r="C77" s="4">
        <f t="shared" si="8"/>
        <v>0.228251703078896</v>
      </c>
      <c r="D77" s="4">
        <f t="shared" si="8"/>
        <v>0.22826138532476892</v>
      </c>
      <c r="E77" s="4">
        <f t="shared" si="8"/>
        <v>0.25393248679388142</v>
      </c>
      <c r="F77" s="4">
        <f t="shared" si="8"/>
        <v>0.28780554735928543</v>
      </c>
      <c r="G77" s="4">
        <f t="shared" si="8"/>
        <v>0.30233575067260549</v>
      </c>
      <c r="H77" s="4">
        <f t="shared" si="8"/>
        <v>0.2841531691058295</v>
      </c>
      <c r="I77" s="4">
        <f t="shared" si="8"/>
        <v>0.33216383503308727</v>
      </c>
      <c r="J77" s="4">
        <f t="shared" si="8"/>
        <v>0.36174181965050023</v>
      </c>
      <c r="K77" s="4">
        <f t="shared" si="8"/>
        <v>0.34208378568887887</v>
      </c>
      <c r="L77" s="4">
        <f t="shared" si="8"/>
        <v>0.31524112968794538</v>
      </c>
      <c r="M77" s="4">
        <f t="shared" si="8"/>
        <v>0.32685892093989999</v>
      </c>
      <c r="N77" s="4">
        <f t="shared" si="8"/>
        <v>0.33303924967056964</v>
      </c>
      <c r="O77" s="4">
        <f t="shared" si="8"/>
        <v>0.32849543405118559</v>
      </c>
      <c r="P77" s="4">
        <f t="shared" si="8"/>
        <v>0.35272914371426251</v>
      </c>
      <c r="Q77" s="4">
        <f t="shared" si="8"/>
        <v>0.34282437477370969</v>
      </c>
      <c r="R77" s="4">
        <f t="shared" si="8"/>
        <v>0.32812623113174832</v>
      </c>
      <c r="S77" s="4">
        <f t="shared" si="8"/>
        <v>0.33862793388282808</v>
      </c>
      <c r="T77" s="4">
        <f t="shared" si="8"/>
        <v>0.35866246462253482</v>
      </c>
      <c r="U77" s="4">
        <f t="shared" si="8"/>
        <v>0.34690543720127165</v>
      </c>
      <c r="V77" s="4">
        <f t="shared" si="8"/>
        <v>0.38925413397988595</v>
      </c>
      <c r="W77" s="4">
        <f t="shared" si="8"/>
        <v>0.40763049649222766</v>
      </c>
      <c r="X77" s="4">
        <f t="shared" si="8"/>
        <v>0.38129210391337892</v>
      </c>
      <c r="Y77" s="4">
        <f t="shared" si="8"/>
        <v>0.40415404989785514</v>
      </c>
      <c r="Z77" s="4">
        <f t="shared" si="8"/>
        <v>0.42501300012338766</v>
      </c>
      <c r="AA77" s="4">
        <f t="shared" si="8"/>
        <v>0.39075367467614247</v>
      </c>
      <c r="AB77" s="4">
        <f t="shared" si="8"/>
        <v>0.37963791718426615</v>
      </c>
      <c r="AC77" s="4">
        <f t="shared" si="8"/>
        <v>0.38272668275394361</v>
      </c>
      <c r="AD77" s="4">
        <f t="shared" si="8"/>
        <v>0.40175570577384967</v>
      </c>
      <c r="AE77" s="4">
        <f t="shared" si="8"/>
        <v>0.4493551178661096</v>
      </c>
      <c r="AF77" s="4">
        <f t="shared" si="8"/>
        <v>0.43009974579246429</v>
      </c>
      <c r="AG77" s="4">
        <f t="shared" si="8"/>
        <v>0.44480045515590677</v>
      </c>
      <c r="AH77" s="4">
        <f t="shared" si="8"/>
        <v>0.4745482815955287</v>
      </c>
      <c r="AI77" s="4">
        <f t="shared" si="8"/>
        <v>0.51720153879857544</v>
      </c>
      <c r="AJ77" s="4">
        <f t="shared" si="8"/>
        <v>0.50632887510274238</v>
      </c>
      <c r="AK77" s="4">
        <f t="shared" si="8"/>
        <v>0.47590385348614561</v>
      </c>
      <c r="AL77" s="4">
        <f t="shared" si="8"/>
        <v>0.50980344831299351</v>
      </c>
    </row>
    <row r="78" spans="1:38" x14ac:dyDescent="0.2">
      <c r="A78" s="1" t="s">
        <v>7</v>
      </c>
      <c r="B78" s="4">
        <f t="shared" ref="B78:AL78" si="9">B10/B44</f>
        <v>0.21706715458309445</v>
      </c>
      <c r="C78" s="4">
        <f t="shared" si="9"/>
        <v>0.21984284529898793</v>
      </c>
      <c r="D78" s="4">
        <f t="shared" si="9"/>
        <v>0.22108207519609974</v>
      </c>
      <c r="E78" s="4">
        <f t="shared" si="9"/>
        <v>0.24206525414713401</v>
      </c>
      <c r="F78" s="4">
        <f t="shared" si="9"/>
        <v>0.27464784515623447</v>
      </c>
      <c r="G78" s="4">
        <f t="shared" si="9"/>
        <v>0.28866928568543254</v>
      </c>
      <c r="H78" s="4">
        <f t="shared" si="9"/>
        <v>0.27539475662453333</v>
      </c>
      <c r="I78" s="4">
        <f t="shared" si="9"/>
        <v>0.323670932739615</v>
      </c>
      <c r="J78" s="4">
        <f t="shared" si="9"/>
        <v>0.35006270538837952</v>
      </c>
      <c r="K78" s="4">
        <f t="shared" si="9"/>
        <v>0.33430156198522387</v>
      </c>
      <c r="L78" s="4">
        <f t="shared" si="9"/>
        <v>0.31524660539379568</v>
      </c>
      <c r="M78" s="4">
        <f t="shared" si="9"/>
        <v>0.32693455121798398</v>
      </c>
      <c r="N78" s="4">
        <f t="shared" si="9"/>
        <v>0.33511718825547887</v>
      </c>
      <c r="O78" s="4">
        <f t="shared" si="9"/>
        <v>0.3282364058316431</v>
      </c>
      <c r="P78" s="4">
        <f t="shared" si="9"/>
        <v>0.35765706392822344</v>
      </c>
      <c r="Q78" s="4">
        <f t="shared" si="9"/>
        <v>0.34727875072873238</v>
      </c>
      <c r="R78" s="4">
        <f t="shared" si="9"/>
        <v>0.32928107448763622</v>
      </c>
      <c r="S78" s="4">
        <f t="shared" si="9"/>
        <v>0.33835411361526296</v>
      </c>
      <c r="T78" s="4">
        <f t="shared" si="9"/>
        <v>0.36098373224434116</v>
      </c>
      <c r="U78" s="4">
        <f t="shared" si="9"/>
        <v>0.34852378916215093</v>
      </c>
      <c r="V78" s="4">
        <f t="shared" si="9"/>
        <v>0.37810600742099959</v>
      </c>
      <c r="W78" s="4">
        <f t="shared" si="9"/>
        <v>0.39513591452466107</v>
      </c>
      <c r="X78" s="4">
        <f t="shared" si="9"/>
        <v>0.37020743471708872</v>
      </c>
      <c r="Y78" s="4">
        <f t="shared" si="9"/>
        <v>0.39252009255791936</v>
      </c>
      <c r="Z78" s="4">
        <f t="shared" si="9"/>
        <v>0.41142989422581633</v>
      </c>
      <c r="AA78" s="4">
        <f t="shared" si="9"/>
        <v>0.3760240602218578</v>
      </c>
      <c r="AB78" s="4">
        <f t="shared" si="9"/>
        <v>0.36393172776474492</v>
      </c>
      <c r="AC78" s="4">
        <f t="shared" si="9"/>
        <v>0.36578832487243762</v>
      </c>
      <c r="AD78" s="4">
        <f t="shared" si="9"/>
        <v>0.39036944448622568</v>
      </c>
      <c r="AE78" s="4">
        <f t="shared" si="9"/>
        <v>0.43737403175383888</v>
      </c>
      <c r="AF78" s="4">
        <f t="shared" si="9"/>
        <v>0.41431828572406976</v>
      </c>
      <c r="AG78" s="4">
        <f t="shared" si="9"/>
        <v>0.42771889354281156</v>
      </c>
      <c r="AH78" s="4">
        <f t="shared" si="9"/>
        <v>0.45704756977342742</v>
      </c>
      <c r="AI78" s="4">
        <f t="shared" si="9"/>
        <v>0.49820725390720444</v>
      </c>
      <c r="AJ78" s="4">
        <f t="shared" si="9"/>
        <v>0.48692242238064448</v>
      </c>
      <c r="AK78" s="4">
        <f t="shared" si="9"/>
        <v>0.443540646558852</v>
      </c>
      <c r="AL78" s="4">
        <f t="shared" si="9"/>
        <v>0.46893714610265907</v>
      </c>
    </row>
    <row r="79" spans="1:38" x14ac:dyDescent="0.2">
      <c r="A79" s="1" t="s">
        <v>8</v>
      </c>
      <c r="B79" s="4">
        <f t="shared" ref="B79:AL79" si="10">B11/B45</f>
        <v>0.251513886433954</v>
      </c>
      <c r="C79" s="4">
        <f t="shared" si="10"/>
        <v>0.25406506933602302</v>
      </c>
      <c r="D79" s="4">
        <f t="shared" si="10"/>
        <v>0.272362429596746</v>
      </c>
      <c r="E79" s="4">
        <f t="shared" si="10"/>
        <v>0.269374757744197</v>
      </c>
      <c r="F79" s="4">
        <f t="shared" si="10"/>
        <v>0.32042528997373498</v>
      </c>
      <c r="G79" s="4">
        <f t="shared" si="10"/>
        <v>0.33018472982396596</v>
      </c>
      <c r="H79" s="4">
        <f t="shared" si="10"/>
        <v>0.32121779518307597</v>
      </c>
      <c r="I79" s="4">
        <f t="shared" si="10"/>
        <v>0.39989610513215301</v>
      </c>
      <c r="J79" s="4">
        <f t="shared" si="10"/>
        <v>0.45933330287889901</v>
      </c>
      <c r="K79" s="4">
        <f t="shared" si="10"/>
        <v>0.43685340763243297</v>
      </c>
      <c r="L79" s="4">
        <f t="shared" si="10"/>
        <v>0.37994507673511901</v>
      </c>
      <c r="M79" s="4">
        <f t="shared" si="10"/>
        <v>0.39410252647438693</v>
      </c>
      <c r="N79" s="4">
        <f t="shared" si="10"/>
        <v>0.40435546431641395</v>
      </c>
      <c r="O79" s="4">
        <f t="shared" si="10"/>
        <v>0.39415044287212497</v>
      </c>
      <c r="P79" s="4">
        <f t="shared" si="10"/>
        <v>0.42829879361031897</v>
      </c>
      <c r="Q79" s="4">
        <f t="shared" si="10"/>
        <v>0.42451397247049899</v>
      </c>
      <c r="R79" s="4">
        <f t="shared" si="10"/>
        <v>0.40480282030620607</v>
      </c>
      <c r="S79" s="4">
        <f t="shared" si="10"/>
        <v>0.42753954449883302</v>
      </c>
      <c r="T79" s="4">
        <f t="shared" si="10"/>
        <v>0.44132685472868399</v>
      </c>
      <c r="U79" s="4">
        <f t="shared" si="10"/>
        <v>0.43461077544257898</v>
      </c>
      <c r="V79" s="4">
        <f t="shared" si="10"/>
        <v>0.49253661529909998</v>
      </c>
      <c r="W79" s="4">
        <f t="shared" si="10"/>
        <v>0.50116974900234301</v>
      </c>
      <c r="X79" s="4">
        <f t="shared" si="10"/>
        <v>0.48723476411509298</v>
      </c>
      <c r="Y79" s="4">
        <f t="shared" si="10"/>
        <v>0.49935241740932401</v>
      </c>
      <c r="Z79" s="4">
        <f t="shared" si="10"/>
        <v>0.52444449490642597</v>
      </c>
      <c r="AA79" s="4">
        <f t="shared" si="10"/>
        <v>0.52379431003075105</v>
      </c>
      <c r="AB79" s="4">
        <f t="shared" si="10"/>
        <v>0.52584623454356905</v>
      </c>
      <c r="AC79" s="4">
        <f t="shared" si="10"/>
        <v>0.52760069694488299</v>
      </c>
      <c r="AD79" s="4">
        <f t="shared" si="10"/>
        <v>0.55715561735714503</v>
      </c>
      <c r="AE79" s="4">
        <f t="shared" si="10"/>
        <v>0.59213636259036495</v>
      </c>
      <c r="AF79" s="4">
        <f t="shared" si="10"/>
        <v>0.58380028278273599</v>
      </c>
      <c r="AG79" s="4">
        <f t="shared" si="10"/>
        <v>0.59768416155552095</v>
      </c>
      <c r="AH79" s="4">
        <f t="shared" si="10"/>
        <v>0.62616419187690997</v>
      </c>
      <c r="AI79" s="4">
        <f t="shared" si="10"/>
        <v>0.68352454157727505</v>
      </c>
      <c r="AJ79" s="4">
        <f t="shared" si="10"/>
        <v>0.66023775376777005</v>
      </c>
      <c r="AK79" s="4">
        <f t="shared" si="10"/>
        <v>0.57612252422084997</v>
      </c>
      <c r="AL79" s="4">
        <f t="shared" si="10"/>
        <v>0.66566243375891099</v>
      </c>
    </row>
    <row r="80" spans="1:38" x14ac:dyDescent="0.2">
      <c r="A80" s="1" t="s">
        <v>9</v>
      </c>
      <c r="B80" s="4">
        <f t="shared" ref="B80:AL80" si="11">B12/B46</f>
        <v>0.19948382801769932</v>
      </c>
      <c r="C80" s="4">
        <f t="shared" si="11"/>
        <v>0.20928680177123193</v>
      </c>
      <c r="D80" s="4">
        <f t="shared" si="11"/>
        <v>0.20573033260904816</v>
      </c>
      <c r="E80" s="4">
        <f t="shared" si="11"/>
        <v>0.23658974392542942</v>
      </c>
      <c r="F80" s="4">
        <f t="shared" si="11"/>
        <v>0.25943229152584851</v>
      </c>
      <c r="G80" s="4">
        <f t="shared" si="11"/>
        <v>0.27484757489201289</v>
      </c>
      <c r="H80" s="4">
        <f t="shared" si="11"/>
        <v>0.25826853239804587</v>
      </c>
      <c r="I80" s="4">
        <f t="shared" si="11"/>
        <v>0.29253764226572859</v>
      </c>
      <c r="J80" s="4">
        <f t="shared" si="11"/>
        <v>0.30606406639312012</v>
      </c>
      <c r="K80" s="4">
        <f t="shared" si="11"/>
        <v>0.30037072055889757</v>
      </c>
      <c r="L80" s="4">
        <f t="shared" si="11"/>
        <v>0.29733171023154498</v>
      </c>
      <c r="M80" s="4">
        <f t="shared" si="11"/>
        <v>0.31351996326872877</v>
      </c>
      <c r="N80" s="4">
        <f t="shared" si="11"/>
        <v>0.32148906705457342</v>
      </c>
      <c r="O80" s="4">
        <f t="shared" si="11"/>
        <v>0.32138449093249233</v>
      </c>
      <c r="P80" s="4">
        <f t="shared" si="11"/>
        <v>0.35257322699269122</v>
      </c>
      <c r="Q80" s="4">
        <f t="shared" si="11"/>
        <v>0.34240642603718197</v>
      </c>
      <c r="R80" s="4">
        <f t="shared" si="11"/>
        <v>0.33184872070781674</v>
      </c>
      <c r="S80" s="4">
        <f t="shared" si="11"/>
        <v>0.33564821093022046</v>
      </c>
      <c r="T80" s="4">
        <f t="shared" si="11"/>
        <v>0.36513721063570825</v>
      </c>
      <c r="U80" s="4">
        <f t="shared" si="11"/>
        <v>0.34780833196748495</v>
      </c>
      <c r="V80" s="4">
        <f t="shared" si="11"/>
        <v>0.38509458829376308</v>
      </c>
      <c r="W80" s="4">
        <f t="shared" si="11"/>
        <v>0.39776821980628918</v>
      </c>
      <c r="X80" s="4">
        <f t="shared" si="11"/>
        <v>0.38221861290288373</v>
      </c>
      <c r="Y80" s="4">
        <f t="shared" si="11"/>
        <v>0.40748231911004062</v>
      </c>
      <c r="Z80" s="4">
        <f t="shared" si="11"/>
        <v>0.42766860535010726</v>
      </c>
      <c r="AA80" s="4">
        <f t="shared" si="11"/>
        <v>0.40404697470994022</v>
      </c>
      <c r="AB80" s="4">
        <f t="shared" si="11"/>
        <v>0.39265310109499918</v>
      </c>
      <c r="AC80" s="4">
        <f t="shared" si="11"/>
        <v>0.3989546448235608</v>
      </c>
      <c r="AD80" s="4">
        <f t="shared" si="11"/>
        <v>0.42676996806543022</v>
      </c>
      <c r="AE80" s="4">
        <f t="shared" si="11"/>
        <v>0.47606414401126013</v>
      </c>
      <c r="AF80" s="4">
        <f t="shared" si="11"/>
        <v>0.46641485567181973</v>
      </c>
      <c r="AG80" s="4">
        <f t="shared" si="11"/>
        <v>0.47950967517571469</v>
      </c>
      <c r="AH80" s="4">
        <f t="shared" si="11"/>
        <v>0.51020283966124336</v>
      </c>
      <c r="AI80" s="4">
        <f t="shared" si="11"/>
        <v>0.55942041178377022</v>
      </c>
      <c r="AJ80" s="4">
        <f t="shared" si="11"/>
        <v>0.54579600529908212</v>
      </c>
      <c r="AK80" s="4">
        <f t="shared" si="11"/>
        <v>0.47880683687756348</v>
      </c>
      <c r="AL80" s="4">
        <f t="shared" si="11"/>
        <v>0.53356469543569163</v>
      </c>
    </row>
    <row r="81" spans="1:38" x14ac:dyDescent="0.2">
      <c r="A81" s="1" t="s">
        <v>10</v>
      </c>
      <c r="B81" s="4">
        <f t="shared" ref="B81:AL81" si="12">B13/B47</f>
        <v>0.19023166034351519</v>
      </c>
      <c r="C81" s="4">
        <f t="shared" si="12"/>
        <v>0.19936420735143104</v>
      </c>
      <c r="D81" s="4">
        <f t="shared" si="12"/>
        <v>0.18681643355977412</v>
      </c>
      <c r="E81" s="4">
        <f t="shared" si="12"/>
        <v>0.21003623547002917</v>
      </c>
      <c r="F81" s="4">
        <f t="shared" si="12"/>
        <v>0.23000690284510511</v>
      </c>
      <c r="G81" s="4">
        <f t="shared" si="12"/>
        <v>0.24586731637751719</v>
      </c>
      <c r="H81" s="4">
        <f t="shared" si="12"/>
        <v>0.23415275814826955</v>
      </c>
      <c r="I81" s="4">
        <f t="shared" si="12"/>
        <v>0.26821231191840034</v>
      </c>
      <c r="J81" s="4">
        <f t="shared" si="12"/>
        <v>0.28241473049673216</v>
      </c>
      <c r="K81" s="4">
        <f t="shared" si="12"/>
        <v>0.26974159108026485</v>
      </c>
      <c r="L81" s="4">
        <f t="shared" si="12"/>
        <v>0.27333684843558131</v>
      </c>
      <c r="M81" s="4">
        <f t="shared" si="12"/>
        <v>0.28632204529659688</v>
      </c>
      <c r="N81" s="4">
        <f t="shared" si="12"/>
        <v>0.29888485444314178</v>
      </c>
      <c r="O81" s="4">
        <f t="shared" si="12"/>
        <v>0.29230966157656413</v>
      </c>
      <c r="P81" s="4">
        <f t="shared" si="12"/>
        <v>0.3225501435633038</v>
      </c>
      <c r="Q81" s="4">
        <f t="shared" si="12"/>
        <v>0.31829389648926187</v>
      </c>
      <c r="R81" s="4">
        <f t="shared" si="12"/>
        <v>0.31416939168296415</v>
      </c>
      <c r="S81" s="4">
        <f t="shared" si="12"/>
        <v>0.30208362413246959</v>
      </c>
      <c r="T81" s="4">
        <f t="shared" si="12"/>
        <v>0.33448228531038299</v>
      </c>
      <c r="U81" s="4">
        <f t="shared" si="12"/>
        <v>0.31772581258702681</v>
      </c>
      <c r="V81" s="4">
        <f t="shared" si="12"/>
        <v>0.35287042068417307</v>
      </c>
      <c r="W81" s="4">
        <f t="shared" si="12"/>
        <v>0.3744251955899921</v>
      </c>
      <c r="X81" s="4">
        <f t="shared" si="12"/>
        <v>0.35670996979062514</v>
      </c>
      <c r="Y81" s="4">
        <f t="shared" si="12"/>
        <v>0.3800090057515898</v>
      </c>
      <c r="Z81" s="4">
        <f t="shared" si="12"/>
        <v>0.39278994591459326</v>
      </c>
      <c r="AA81" s="4">
        <f t="shared" si="12"/>
        <v>0.37183235563264633</v>
      </c>
      <c r="AB81" s="4">
        <f t="shared" si="12"/>
        <v>0.36100791068945398</v>
      </c>
      <c r="AC81" s="4">
        <f t="shared" si="12"/>
        <v>0.36244823211163057</v>
      </c>
      <c r="AD81" s="4">
        <f t="shared" si="12"/>
        <v>0.38906347516538864</v>
      </c>
      <c r="AE81" s="4">
        <f t="shared" si="12"/>
        <v>0.43060470524039701</v>
      </c>
      <c r="AF81" s="4">
        <f t="shared" si="12"/>
        <v>0.42127561162877453</v>
      </c>
      <c r="AG81" s="4">
        <f t="shared" si="12"/>
        <v>0.43105781026834317</v>
      </c>
      <c r="AH81" s="4">
        <f t="shared" si="12"/>
        <v>0.45788673622988024</v>
      </c>
      <c r="AI81" s="4">
        <f t="shared" si="12"/>
        <v>0.50856932261689947</v>
      </c>
      <c r="AJ81" s="4">
        <f t="shared" si="12"/>
        <v>0.49543298967088489</v>
      </c>
      <c r="AK81" s="4">
        <f t="shared" si="12"/>
        <v>0.44560778352323704</v>
      </c>
      <c r="AL81" s="4">
        <f t="shared" si="12"/>
        <v>0.48479635677592353</v>
      </c>
    </row>
    <row r="82" spans="1:38" x14ac:dyDescent="0.2">
      <c r="A82" s="1" t="s">
        <v>11</v>
      </c>
      <c r="B82" s="4">
        <f t="shared" ref="B82:AL82" si="13">B14/B48</f>
        <v>0.13874635949077821</v>
      </c>
      <c r="C82" s="4">
        <f t="shared" si="13"/>
        <v>0.14505220516238662</v>
      </c>
      <c r="D82" s="4">
        <f t="shared" si="13"/>
        <v>0.14242927477414924</v>
      </c>
      <c r="E82" s="4">
        <f t="shared" si="13"/>
        <v>0.16805152572358478</v>
      </c>
      <c r="F82" s="4">
        <f t="shared" si="13"/>
        <v>0.18785310155717438</v>
      </c>
      <c r="G82" s="4">
        <f t="shared" si="13"/>
        <v>0.21062019574543742</v>
      </c>
      <c r="H82" s="4">
        <f t="shared" si="13"/>
        <v>0.20591996812096558</v>
      </c>
      <c r="I82" s="4">
        <f t="shared" si="13"/>
        <v>0.23930245293366417</v>
      </c>
      <c r="J82" s="4">
        <f t="shared" si="13"/>
        <v>0.25735306317287326</v>
      </c>
      <c r="K82" s="4">
        <f t="shared" si="13"/>
        <v>0.26325368020828166</v>
      </c>
      <c r="L82" s="4">
        <f t="shared" si="13"/>
        <v>0.26292158604070087</v>
      </c>
      <c r="M82" s="4">
        <f t="shared" si="13"/>
        <v>0.27132786618780969</v>
      </c>
      <c r="N82" s="4">
        <f t="shared" si="13"/>
        <v>0.27567568103656309</v>
      </c>
      <c r="O82" s="4">
        <f t="shared" si="13"/>
        <v>0.27414669068115943</v>
      </c>
      <c r="P82" s="4">
        <f t="shared" si="13"/>
        <v>0.29694661550912727</v>
      </c>
      <c r="Q82" s="4">
        <f t="shared" si="13"/>
        <v>0.28751904289412938</v>
      </c>
      <c r="R82" s="4">
        <f t="shared" si="13"/>
        <v>0.28244948260028563</v>
      </c>
      <c r="S82" s="4">
        <f t="shared" si="13"/>
        <v>0.27903400186141925</v>
      </c>
      <c r="T82" s="4">
        <f t="shared" si="13"/>
        <v>0.30664343481096096</v>
      </c>
      <c r="U82" s="4">
        <f t="shared" si="13"/>
        <v>0.29270523392565118</v>
      </c>
      <c r="V82" s="4">
        <f t="shared" si="13"/>
        <v>0.32138558321890076</v>
      </c>
      <c r="W82" s="4">
        <f t="shared" si="13"/>
        <v>0.34134097330381402</v>
      </c>
      <c r="X82" s="4">
        <f t="shared" si="13"/>
        <v>0.32227755043204953</v>
      </c>
      <c r="Y82" s="4">
        <f t="shared" si="13"/>
        <v>0.35101028566693554</v>
      </c>
      <c r="Z82" s="4">
        <f t="shared" si="13"/>
        <v>0.36959275149063237</v>
      </c>
      <c r="AA82" s="4">
        <f t="shared" si="13"/>
        <v>0.33836847786103991</v>
      </c>
      <c r="AB82" s="4">
        <f t="shared" si="13"/>
        <v>0.32878777158716443</v>
      </c>
      <c r="AC82" s="4">
        <f t="shared" si="13"/>
        <v>0.3362566625787568</v>
      </c>
      <c r="AD82" s="4">
        <f t="shared" si="13"/>
        <v>0.3625631598711147</v>
      </c>
      <c r="AE82" s="4">
        <f t="shared" si="13"/>
        <v>0.41546991797474747</v>
      </c>
      <c r="AF82" s="4">
        <f t="shared" si="13"/>
        <v>0.39751320019889369</v>
      </c>
      <c r="AG82" s="4">
        <f t="shared" si="13"/>
        <v>0.40989226840145238</v>
      </c>
      <c r="AH82" s="4">
        <f t="shared" si="13"/>
        <v>0.43891196897341</v>
      </c>
      <c r="AI82" s="4">
        <f t="shared" si="13"/>
        <v>0.4798365888920253</v>
      </c>
      <c r="AJ82" s="4">
        <f t="shared" si="13"/>
        <v>0.46659968691557874</v>
      </c>
      <c r="AK82" s="4">
        <f t="shared" si="13"/>
        <v>0.42895265737722821</v>
      </c>
      <c r="AL82" s="4">
        <f t="shared" si="13"/>
        <v>0.45507103231760554</v>
      </c>
    </row>
    <row r="83" spans="1:38" x14ac:dyDescent="0.2">
      <c r="A83" s="1" t="s">
        <v>12</v>
      </c>
      <c r="B83" s="4">
        <f t="shared" ref="B83:AL83" si="14">B15/B49</f>
        <v>0.14592405164496422</v>
      </c>
      <c r="C83" s="4">
        <f t="shared" si="14"/>
        <v>0.15285721506072114</v>
      </c>
      <c r="D83" s="4">
        <f t="shared" si="14"/>
        <v>0.15088099844275812</v>
      </c>
      <c r="E83" s="4">
        <f t="shared" si="14"/>
        <v>0.1851053134415574</v>
      </c>
      <c r="F83" s="4">
        <f t="shared" si="14"/>
        <v>0.21401568566451948</v>
      </c>
      <c r="G83" s="4">
        <f t="shared" si="14"/>
        <v>0.23407523958208126</v>
      </c>
      <c r="H83" s="4">
        <f t="shared" si="14"/>
        <v>0.22419546411250549</v>
      </c>
      <c r="I83" s="4">
        <f t="shared" si="14"/>
        <v>0.25970737250008341</v>
      </c>
      <c r="J83" s="4">
        <f t="shared" si="14"/>
        <v>0.28067064649861712</v>
      </c>
      <c r="K83" s="4">
        <f t="shared" si="14"/>
        <v>0.27426604874434768</v>
      </c>
      <c r="L83" s="4">
        <f t="shared" si="14"/>
        <v>0.27332622741972173</v>
      </c>
      <c r="M83" s="4">
        <f t="shared" si="14"/>
        <v>0.28546321552402576</v>
      </c>
      <c r="N83" s="4">
        <f t="shared" si="14"/>
        <v>0.29807414941015931</v>
      </c>
      <c r="O83" s="4">
        <f t="shared" si="14"/>
        <v>0.29396762610232458</v>
      </c>
      <c r="P83" s="4">
        <f t="shared" si="14"/>
        <v>0.32319981625710598</v>
      </c>
      <c r="Q83" s="4">
        <f t="shared" si="14"/>
        <v>0.31409809064290251</v>
      </c>
      <c r="R83" s="4">
        <f t="shared" si="14"/>
        <v>0.30518829893701077</v>
      </c>
      <c r="S83" s="4">
        <f t="shared" si="14"/>
        <v>0.29365827989240945</v>
      </c>
      <c r="T83" s="4">
        <f t="shared" si="14"/>
        <v>0.32172588269283364</v>
      </c>
      <c r="U83" s="4">
        <f t="shared" si="14"/>
        <v>0.30557351161667906</v>
      </c>
      <c r="V83" s="4">
        <f t="shared" si="14"/>
        <v>0.33808397578899163</v>
      </c>
      <c r="W83" s="4">
        <f t="shared" si="14"/>
        <v>0.36451946921941858</v>
      </c>
      <c r="X83" s="4">
        <f t="shared" si="14"/>
        <v>0.34652715008562651</v>
      </c>
      <c r="Y83" s="4">
        <f t="shared" si="14"/>
        <v>0.372888955598842</v>
      </c>
      <c r="Z83" s="4">
        <f t="shared" si="14"/>
        <v>0.38869187844964259</v>
      </c>
      <c r="AA83" s="4">
        <f t="shared" si="14"/>
        <v>0.36167900548016407</v>
      </c>
      <c r="AB83" s="4">
        <f t="shared" si="14"/>
        <v>0.35136844843732024</v>
      </c>
      <c r="AC83" s="4">
        <f t="shared" si="14"/>
        <v>0.35442347228241633</v>
      </c>
      <c r="AD83" s="4">
        <f t="shared" si="14"/>
        <v>0.37932489530770525</v>
      </c>
      <c r="AE83" s="4">
        <f t="shared" si="14"/>
        <v>0.42143845696790971</v>
      </c>
      <c r="AF83" s="4">
        <f t="shared" si="14"/>
        <v>0.40939269955202884</v>
      </c>
      <c r="AG83" s="4">
        <f t="shared" si="14"/>
        <v>0.41918199192522104</v>
      </c>
      <c r="AH83" s="4">
        <f t="shared" si="14"/>
        <v>0.44620456691074611</v>
      </c>
      <c r="AI83" s="4">
        <f t="shared" si="14"/>
        <v>0.49362904748734981</v>
      </c>
      <c r="AJ83" s="4">
        <f t="shared" si="14"/>
        <v>0.47907958653568228</v>
      </c>
      <c r="AK83" s="4">
        <f t="shared" si="14"/>
        <v>0.43020853807913434</v>
      </c>
      <c r="AL83" s="4">
        <f t="shared" si="14"/>
        <v>0.45995515207308596</v>
      </c>
    </row>
    <row r="84" spans="1:38" x14ac:dyDescent="0.2">
      <c r="A84" s="1" t="s">
        <v>13</v>
      </c>
      <c r="B84" s="4">
        <f t="shared" ref="B84:AL84" si="15">B16/B50</f>
        <v>0.15517129094310064</v>
      </c>
      <c r="C84" s="4">
        <f t="shared" si="15"/>
        <v>0.15939019228884033</v>
      </c>
      <c r="D84" s="4">
        <f t="shared" si="15"/>
        <v>0.15663413720362634</v>
      </c>
      <c r="E84" s="4">
        <f t="shared" si="15"/>
        <v>0.19075712760661756</v>
      </c>
      <c r="F84" s="4">
        <f t="shared" si="15"/>
        <v>0.21811410293166728</v>
      </c>
      <c r="G84" s="4">
        <f t="shared" si="15"/>
        <v>0.23480590270798415</v>
      </c>
      <c r="H84" s="4">
        <f t="shared" si="15"/>
        <v>0.22007885336697441</v>
      </c>
      <c r="I84" s="4">
        <f t="shared" si="15"/>
        <v>0.24663356096492528</v>
      </c>
      <c r="J84" s="4">
        <f t="shared" si="15"/>
        <v>0.25738613847473907</v>
      </c>
      <c r="K84" s="4">
        <f t="shared" si="15"/>
        <v>0.25026638336871276</v>
      </c>
      <c r="L84" s="4">
        <f t="shared" si="15"/>
        <v>0.25512325505929873</v>
      </c>
      <c r="M84" s="4">
        <f t="shared" si="15"/>
        <v>0.27108506857453113</v>
      </c>
      <c r="N84" s="4">
        <f t="shared" si="15"/>
        <v>0.2850858666883298</v>
      </c>
      <c r="O84" s="4">
        <f t="shared" si="15"/>
        <v>0.29034737905521696</v>
      </c>
      <c r="P84" s="4">
        <f t="shared" si="15"/>
        <v>0.31925368533350512</v>
      </c>
      <c r="Q84" s="4">
        <f t="shared" si="15"/>
        <v>0.30942229699091522</v>
      </c>
      <c r="R84" s="4">
        <f t="shared" si="15"/>
        <v>0.30425990932579972</v>
      </c>
      <c r="S84" s="4">
        <f t="shared" si="15"/>
        <v>0.30391462930765484</v>
      </c>
      <c r="T84" s="4">
        <f t="shared" si="15"/>
        <v>0.33316470542421461</v>
      </c>
      <c r="U84" s="4">
        <f t="shared" si="15"/>
        <v>0.32081555949608076</v>
      </c>
      <c r="V84" s="4">
        <f t="shared" si="15"/>
        <v>0.34253492486717718</v>
      </c>
      <c r="W84" s="4">
        <f t="shared" si="15"/>
        <v>0.36481641583763885</v>
      </c>
      <c r="X84" s="4">
        <f t="shared" si="15"/>
        <v>0.33877571657798383</v>
      </c>
      <c r="Y84" s="4">
        <f t="shared" si="15"/>
        <v>0.3645070111373217</v>
      </c>
      <c r="Z84" s="4">
        <f t="shared" si="15"/>
        <v>0.38120879167523841</v>
      </c>
      <c r="AA84" s="4">
        <f t="shared" si="15"/>
        <v>0.34565060957853155</v>
      </c>
      <c r="AB84" s="4">
        <f t="shared" si="15"/>
        <v>0.33193726711516963</v>
      </c>
      <c r="AC84" s="4">
        <f t="shared" si="15"/>
        <v>0.33600087520924893</v>
      </c>
      <c r="AD84" s="4">
        <f t="shared" si="15"/>
        <v>0.35953165350864524</v>
      </c>
      <c r="AE84" s="4">
        <f t="shared" si="15"/>
        <v>0.41078363227807607</v>
      </c>
      <c r="AF84" s="4">
        <f t="shared" si="15"/>
        <v>0.39433820817654747</v>
      </c>
      <c r="AG84" s="4">
        <f t="shared" si="15"/>
        <v>0.40592714433463778</v>
      </c>
      <c r="AH84" s="4">
        <f t="shared" si="15"/>
        <v>0.43573251283434572</v>
      </c>
      <c r="AI84" s="4">
        <f t="shared" si="15"/>
        <v>0.47918176452465067</v>
      </c>
      <c r="AJ84" s="4">
        <f t="shared" si="15"/>
        <v>0.46617127835867161</v>
      </c>
      <c r="AK84" s="4">
        <f t="shared" si="15"/>
        <v>0.42081634974541599</v>
      </c>
      <c r="AL84" s="4">
        <f t="shared" si="15"/>
        <v>0.4519693226456874</v>
      </c>
    </row>
    <row r="85" spans="1:38" x14ac:dyDescent="0.2">
      <c r="A85" s="1" t="s">
        <v>14</v>
      </c>
      <c r="B85" s="4">
        <f t="shared" ref="B85:AL85" si="16">B17/B51</f>
        <v>0.18029506453946051</v>
      </c>
      <c r="C85" s="4">
        <f t="shared" si="16"/>
        <v>0.18782354324626171</v>
      </c>
      <c r="D85" s="4">
        <f t="shared" si="16"/>
        <v>0.18560306878410968</v>
      </c>
      <c r="E85" s="4">
        <f t="shared" si="16"/>
        <v>0.2160174253779388</v>
      </c>
      <c r="F85" s="4">
        <f t="shared" si="16"/>
        <v>0.24204727020310454</v>
      </c>
      <c r="G85" s="4">
        <f t="shared" si="16"/>
        <v>0.25867695707370236</v>
      </c>
      <c r="H85" s="4">
        <f t="shared" si="16"/>
        <v>0.24648540982016406</v>
      </c>
      <c r="I85" s="4">
        <f t="shared" si="16"/>
        <v>0.2820204202646705</v>
      </c>
      <c r="J85" s="4">
        <f t="shared" si="16"/>
        <v>0.29619009777765226</v>
      </c>
      <c r="K85" s="4">
        <f t="shared" si="16"/>
        <v>0.28764790303470472</v>
      </c>
      <c r="L85" s="4">
        <f t="shared" si="16"/>
        <v>0.28546259854276396</v>
      </c>
      <c r="M85" s="4">
        <f t="shared" si="16"/>
        <v>0.29716018454440973</v>
      </c>
      <c r="N85" s="4">
        <f t="shared" si="16"/>
        <v>0.30291405964342244</v>
      </c>
      <c r="O85" s="4">
        <f t="shared" si="16"/>
        <v>0.30026532487583119</v>
      </c>
      <c r="P85" s="4">
        <f t="shared" si="16"/>
        <v>0.32820194415321968</v>
      </c>
      <c r="Q85" s="4">
        <f t="shared" si="16"/>
        <v>0.31737944908069049</v>
      </c>
      <c r="R85" s="4">
        <f t="shared" si="16"/>
        <v>0.30677424986474222</v>
      </c>
      <c r="S85" s="4">
        <f t="shared" si="16"/>
        <v>0.3071757595835215</v>
      </c>
      <c r="T85" s="4">
        <f t="shared" si="16"/>
        <v>0.33327965924664033</v>
      </c>
      <c r="U85" s="4">
        <f t="shared" si="16"/>
        <v>0.31580625716852817</v>
      </c>
      <c r="V85" s="4">
        <f t="shared" si="16"/>
        <v>0.35070025313587688</v>
      </c>
      <c r="W85" s="4">
        <f t="shared" si="16"/>
        <v>0.36437939056465141</v>
      </c>
      <c r="X85" s="4">
        <f t="shared" si="16"/>
        <v>0.34739153604071882</v>
      </c>
      <c r="Y85" s="4">
        <f t="shared" si="16"/>
        <v>0.37483954604966557</v>
      </c>
      <c r="Z85" s="4">
        <f t="shared" si="16"/>
        <v>0.39714566954525499</v>
      </c>
      <c r="AA85" s="4">
        <f t="shared" si="16"/>
        <v>0.36474698596422367</v>
      </c>
      <c r="AB85" s="4">
        <f t="shared" si="16"/>
        <v>0.35029315040526499</v>
      </c>
      <c r="AC85" s="4">
        <f t="shared" si="16"/>
        <v>0.35502907628460562</v>
      </c>
      <c r="AD85" s="4">
        <f t="shared" si="16"/>
        <v>0.38167707041947635</v>
      </c>
      <c r="AE85" s="4">
        <f t="shared" si="16"/>
        <v>0.43194330060942798</v>
      </c>
      <c r="AF85" s="4">
        <f t="shared" si="16"/>
        <v>0.41635593224150652</v>
      </c>
      <c r="AG85" s="4">
        <f t="shared" si="16"/>
        <v>0.42998120805184947</v>
      </c>
      <c r="AH85" s="4">
        <f t="shared" si="16"/>
        <v>0.45934263357042399</v>
      </c>
      <c r="AI85" s="4">
        <f t="shared" si="16"/>
        <v>0.5025567147721991</v>
      </c>
      <c r="AJ85" s="4">
        <f t="shared" si="16"/>
        <v>0.48967135166036252</v>
      </c>
      <c r="AK85" s="4">
        <f t="shared" si="16"/>
        <v>0.45311384411462408</v>
      </c>
      <c r="AL85" s="4">
        <f t="shared" si="16"/>
        <v>0.49028705297574254</v>
      </c>
    </row>
    <row r="86" spans="1:38" x14ac:dyDescent="0.2">
      <c r="A86" s="1" t="s">
        <v>15</v>
      </c>
      <c r="B86" s="4">
        <f t="shared" ref="B86:AL86" si="17">B18/B52</f>
        <v>0.18535233609451013</v>
      </c>
      <c r="C86" s="4">
        <f t="shared" si="17"/>
        <v>0.18916240466140244</v>
      </c>
      <c r="D86" s="4">
        <f t="shared" si="17"/>
        <v>0.19146498856454874</v>
      </c>
      <c r="E86" s="4">
        <f t="shared" si="17"/>
        <v>0.22838382500598903</v>
      </c>
      <c r="F86" s="4">
        <f t="shared" si="17"/>
        <v>0.25479776715216801</v>
      </c>
      <c r="G86" s="4">
        <f t="shared" si="17"/>
        <v>0.26961059460245662</v>
      </c>
      <c r="H86" s="4">
        <f t="shared" si="17"/>
        <v>0.25165124347162154</v>
      </c>
      <c r="I86" s="4">
        <f t="shared" si="17"/>
        <v>0.27975427039792883</v>
      </c>
      <c r="J86" s="4">
        <f t="shared" si="17"/>
        <v>0.28364169183038429</v>
      </c>
      <c r="K86" s="4">
        <f t="shared" si="17"/>
        <v>0.27971080009231358</v>
      </c>
      <c r="L86" s="4">
        <f t="shared" si="17"/>
        <v>0.28488217823889339</v>
      </c>
      <c r="M86" s="4">
        <f t="shared" si="17"/>
        <v>0.30082516766624051</v>
      </c>
      <c r="N86" s="4">
        <f t="shared" si="17"/>
        <v>0.30433622555928269</v>
      </c>
      <c r="O86" s="4">
        <f t="shared" si="17"/>
        <v>0.30750074461732241</v>
      </c>
      <c r="P86" s="4">
        <f t="shared" si="17"/>
        <v>0.33730123993795247</v>
      </c>
      <c r="Q86" s="4">
        <f t="shared" si="17"/>
        <v>0.32176907330933291</v>
      </c>
      <c r="R86" s="4">
        <f t="shared" si="17"/>
        <v>0.31280177990237978</v>
      </c>
      <c r="S86" s="4">
        <f t="shared" si="17"/>
        <v>0.31762807914055674</v>
      </c>
      <c r="T86" s="4">
        <f t="shared" si="17"/>
        <v>0.34593149385222111</v>
      </c>
      <c r="U86" s="4">
        <f t="shared" si="17"/>
        <v>0.32439807083908884</v>
      </c>
      <c r="V86" s="4">
        <f t="shared" si="17"/>
        <v>0.35124209879351403</v>
      </c>
      <c r="W86" s="4">
        <f t="shared" si="17"/>
        <v>0.35357238979838507</v>
      </c>
      <c r="X86" s="4">
        <f t="shared" si="17"/>
        <v>0.33389568414463039</v>
      </c>
      <c r="Y86" s="4">
        <f t="shared" si="17"/>
        <v>0.36406442580532744</v>
      </c>
      <c r="Z86" s="4">
        <f t="shared" si="17"/>
        <v>0.38376238442942501</v>
      </c>
      <c r="AA86" s="4">
        <f t="shared" si="17"/>
        <v>0.34319017069705821</v>
      </c>
      <c r="AB86" s="4">
        <f t="shared" si="17"/>
        <v>0.32391738364362416</v>
      </c>
      <c r="AC86" s="4">
        <f t="shared" si="17"/>
        <v>0.32756894874251502</v>
      </c>
      <c r="AD86" s="4">
        <f t="shared" si="17"/>
        <v>0.34818549603257837</v>
      </c>
      <c r="AE86" s="4">
        <f t="shared" si="17"/>
        <v>0.4015534723868151</v>
      </c>
      <c r="AF86" s="4">
        <f t="shared" si="17"/>
        <v>0.38216921155193195</v>
      </c>
      <c r="AG86" s="4">
        <f t="shared" si="17"/>
        <v>0.39593101930776381</v>
      </c>
      <c r="AH86" s="4">
        <f t="shared" si="17"/>
        <v>0.42685459691521493</v>
      </c>
      <c r="AI86" s="4">
        <f t="shared" si="17"/>
        <v>0.46423769100615897</v>
      </c>
      <c r="AJ86" s="4">
        <f t="shared" si="17"/>
        <v>0.44933377288696819</v>
      </c>
      <c r="AK86" s="4">
        <f t="shared" si="17"/>
        <v>0.43519662819541616</v>
      </c>
      <c r="AL86" s="4">
        <f t="shared" si="17"/>
        <v>0.46419701517850021</v>
      </c>
    </row>
    <row r="87" spans="1:38" x14ac:dyDescent="0.2">
      <c r="A87" s="1" t="s">
        <v>16</v>
      </c>
      <c r="B87" s="4">
        <f t="shared" ref="B87:AL87" si="18">B19/B53</f>
        <v>0.19863824548210512</v>
      </c>
      <c r="C87" s="4">
        <f t="shared" si="18"/>
        <v>0.20528323553140471</v>
      </c>
      <c r="D87" s="4">
        <f t="shared" si="18"/>
        <v>0.19946616106913484</v>
      </c>
      <c r="E87" s="4">
        <f t="shared" si="18"/>
        <v>0.22633543096521752</v>
      </c>
      <c r="F87" s="4">
        <f t="shared" si="18"/>
        <v>0.2492014021606534</v>
      </c>
      <c r="G87" s="4">
        <f t="shared" si="18"/>
        <v>0.26272615367822627</v>
      </c>
      <c r="H87" s="4">
        <f t="shared" si="18"/>
        <v>0.24664059714337352</v>
      </c>
      <c r="I87" s="4">
        <f t="shared" si="18"/>
        <v>0.28085488776777251</v>
      </c>
      <c r="J87" s="4">
        <f t="shared" si="18"/>
        <v>0.29620298042707677</v>
      </c>
      <c r="K87" s="4">
        <f t="shared" si="18"/>
        <v>0.2862446384206348</v>
      </c>
      <c r="L87" s="4">
        <f t="shared" si="18"/>
        <v>0.28208678225010414</v>
      </c>
      <c r="M87" s="4">
        <f t="shared" si="18"/>
        <v>0.29776758907082584</v>
      </c>
      <c r="N87" s="4">
        <f t="shared" si="18"/>
        <v>0.30783220766730984</v>
      </c>
      <c r="O87" s="4">
        <f t="shared" si="18"/>
        <v>0.30955038173692428</v>
      </c>
      <c r="P87" s="4">
        <f t="shared" si="18"/>
        <v>0.33868884260666265</v>
      </c>
      <c r="Q87" s="4">
        <f t="shared" si="18"/>
        <v>0.33211010136005498</v>
      </c>
      <c r="R87" s="4">
        <f t="shared" si="18"/>
        <v>0.32592505891033402</v>
      </c>
      <c r="S87" s="4">
        <f t="shared" si="18"/>
        <v>0.33501962834367616</v>
      </c>
      <c r="T87" s="4">
        <f t="shared" si="18"/>
        <v>0.36627379443809766</v>
      </c>
      <c r="U87" s="4">
        <f t="shared" si="18"/>
        <v>0.35451965116949435</v>
      </c>
      <c r="V87" s="4">
        <f t="shared" si="18"/>
        <v>0.38129096313610211</v>
      </c>
      <c r="W87" s="4">
        <f t="shared" si="18"/>
        <v>0.39090661802139759</v>
      </c>
      <c r="X87" s="4">
        <f t="shared" si="18"/>
        <v>0.36877782503579948</v>
      </c>
      <c r="Y87" s="4">
        <f t="shared" si="18"/>
        <v>0.39510026739380805</v>
      </c>
      <c r="Z87" s="4">
        <f t="shared" si="18"/>
        <v>0.41698558477800152</v>
      </c>
      <c r="AA87" s="4">
        <f t="shared" si="18"/>
        <v>0.38475023314770906</v>
      </c>
      <c r="AB87" s="4">
        <f t="shared" si="18"/>
        <v>0.37157706220229547</v>
      </c>
      <c r="AC87" s="4">
        <f t="shared" si="18"/>
        <v>0.37958837945563945</v>
      </c>
      <c r="AD87" s="4">
        <f t="shared" si="18"/>
        <v>0.40606970834920486</v>
      </c>
      <c r="AE87" s="4">
        <f t="shared" si="18"/>
        <v>0.45932703194828861</v>
      </c>
      <c r="AF87" s="4">
        <f t="shared" si="18"/>
        <v>0.44765109924997293</v>
      </c>
      <c r="AG87" s="4">
        <f t="shared" si="18"/>
        <v>0.46185182994970997</v>
      </c>
      <c r="AH87" s="4">
        <f t="shared" si="18"/>
        <v>0.49312979458406148</v>
      </c>
      <c r="AI87" s="4">
        <f t="shared" si="18"/>
        <v>0.53877236991689104</v>
      </c>
      <c r="AJ87" s="4">
        <f t="shared" si="18"/>
        <v>0.52532844005665447</v>
      </c>
      <c r="AK87" s="4">
        <f t="shared" si="18"/>
        <v>0.46031293731192596</v>
      </c>
      <c r="AL87" s="4">
        <f t="shared" si="18"/>
        <v>0.49910125350481693</v>
      </c>
    </row>
    <row r="88" spans="1:38" x14ac:dyDescent="0.2">
      <c r="A88" s="1" t="s">
        <v>17</v>
      </c>
      <c r="B88" s="4">
        <f t="shared" ref="B88:AL88" si="19">B20/B54</f>
        <v>0.19622908281192092</v>
      </c>
      <c r="C88" s="4">
        <f t="shared" si="19"/>
        <v>0.20714107096059695</v>
      </c>
      <c r="D88" s="4">
        <f t="shared" si="19"/>
        <v>0.19490839319706307</v>
      </c>
      <c r="E88" s="4">
        <f t="shared" si="19"/>
        <v>0.2307877722860131</v>
      </c>
      <c r="F88" s="4">
        <f t="shared" si="19"/>
        <v>0.25374766505739632</v>
      </c>
      <c r="G88" s="4">
        <f t="shared" si="19"/>
        <v>0.26967618152551598</v>
      </c>
      <c r="H88" s="4">
        <f t="shared" si="19"/>
        <v>0.24971874655906959</v>
      </c>
      <c r="I88" s="4">
        <f t="shared" si="19"/>
        <v>0.27732370173225779</v>
      </c>
      <c r="J88" s="4">
        <f t="shared" si="19"/>
        <v>0.28671965310184294</v>
      </c>
      <c r="K88" s="4">
        <f t="shared" si="19"/>
        <v>0.27793102861454011</v>
      </c>
      <c r="L88" s="4">
        <f t="shared" si="19"/>
        <v>0.27941637926534213</v>
      </c>
      <c r="M88" s="4">
        <f t="shared" si="19"/>
        <v>0.29331427800526205</v>
      </c>
      <c r="N88" s="4">
        <f t="shared" si="19"/>
        <v>0.30158996664921589</v>
      </c>
      <c r="O88" s="4">
        <f t="shared" si="19"/>
        <v>0.30357321054285474</v>
      </c>
      <c r="P88" s="4">
        <f t="shared" si="19"/>
        <v>0.33051603915528649</v>
      </c>
      <c r="Q88" s="4">
        <f t="shared" si="19"/>
        <v>0.32190436630872804</v>
      </c>
      <c r="R88" s="4">
        <f t="shared" si="19"/>
        <v>0.31697907355724819</v>
      </c>
      <c r="S88" s="4">
        <f t="shared" si="19"/>
        <v>0.32490525965042538</v>
      </c>
      <c r="T88" s="4">
        <f t="shared" si="19"/>
        <v>0.35774374666736436</v>
      </c>
      <c r="U88" s="4">
        <f t="shared" si="19"/>
        <v>0.34164502609813913</v>
      </c>
      <c r="V88" s="4">
        <f t="shared" si="19"/>
        <v>0.36266942385966688</v>
      </c>
      <c r="W88" s="4">
        <f t="shared" si="19"/>
        <v>0.3702014594511514</v>
      </c>
      <c r="X88" s="4">
        <f t="shared" si="19"/>
        <v>0.3468819616931384</v>
      </c>
      <c r="Y88" s="4">
        <f t="shared" si="19"/>
        <v>0.37391549166066584</v>
      </c>
      <c r="Z88" s="4">
        <f t="shared" si="19"/>
        <v>0.39331560115669234</v>
      </c>
      <c r="AA88" s="4">
        <f t="shared" si="19"/>
        <v>0.3599688473341997</v>
      </c>
      <c r="AB88" s="4">
        <f t="shared" si="19"/>
        <v>0.34447963520228436</v>
      </c>
      <c r="AC88" s="4">
        <f t="shared" si="19"/>
        <v>0.35196636484081317</v>
      </c>
      <c r="AD88" s="4">
        <f t="shared" si="19"/>
        <v>0.37605583343150478</v>
      </c>
      <c r="AE88" s="4">
        <f t="shared" si="19"/>
        <v>0.4333545683101489</v>
      </c>
      <c r="AF88" s="4">
        <f t="shared" si="19"/>
        <v>0.41995841568381659</v>
      </c>
      <c r="AG88" s="4">
        <f t="shared" si="19"/>
        <v>0.43137872977472913</v>
      </c>
      <c r="AH88" s="4">
        <f t="shared" si="19"/>
        <v>0.46053872646059868</v>
      </c>
      <c r="AI88" s="4">
        <f t="shared" si="19"/>
        <v>0.49998014284512177</v>
      </c>
      <c r="AJ88" s="4">
        <f t="shared" si="19"/>
        <v>0.48486271299356298</v>
      </c>
      <c r="AK88" s="4">
        <f t="shared" si="19"/>
        <v>0.44252142124493837</v>
      </c>
      <c r="AL88" s="4">
        <f t="shared" si="19"/>
        <v>0.47642266873430417</v>
      </c>
    </row>
    <row r="89" spans="1:38" x14ac:dyDescent="0.2">
      <c r="A89" s="1" t="s">
        <v>18</v>
      </c>
      <c r="B89" s="4">
        <f t="shared" ref="B89:AL89" si="20">B21/B55</f>
        <v>0.20566279746120056</v>
      </c>
      <c r="C89" s="4">
        <f t="shared" si="20"/>
        <v>0.21541023401931494</v>
      </c>
      <c r="D89" s="4">
        <f t="shared" si="20"/>
        <v>0.20825107295226977</v>
      </c>
      <c r="E89" s="4">
        <f t="shared" si="20"/>
        <v>0.23752526040392635</v>
      </c>
      <c r="F89" s="4">
        <f t="shared" si="20"/>
        <v>0.26713683099350388</v>
      </c>
      <c r="G89" s="4">
        <f t="shared" si="20"/>
        <v>0.28513396683017528</v>
      </c>
      <c r="H89" s="4">
        <f t="shared" si="20"/>
        <v>0.2723839774568374</v>
      </c>
      <c r="I89" s="4">
        <f t="shared" si="20"/>
        <v>0.31609002548080356</v>
      </c>
      <c r="J89" s="4">
        <f t="shared" si="20"/>
        <v>0.33776477569744445</v>
      </c>
      <c r="K89" s="4">
        <f t="shared" si="20"/>
        <v>0.32561880032781659</v>
      </c>
      <c r="L89" s="4">
        <f t="shared" si="20"/>
        <v>0.31806186548378212</v>
      </c>
      <c r="M89" s="4">
        <f t="shared" si="20"/>
        <v>0.33174221507056423</v>
      </c>
      <c r="N89" s="4">
        <f t="shared" si="20"/>
        <v>0.34191772656958042</v>
      </c>
      <c r="O89" s="4">
        <f t="shared" si="20"/>
        <v>0.32921385197701503</v>
      </c>
      <c r="P89" s="4">
        <f t="shared" si="20"/>
        <v>0.36267585240101946</v>
      </c>
      <c r="Q89" s="4">
        <f t="shared" si="20"/>
        <v>0.35406005527573681</v>
      </c>
      <c r="R89" s="4">
        <f t="shared" si="20"/>
        <v>0.33506654663722807</v>
      </c>
      <c r="S89" s="4">
        <f t="shared" si="20"/>
        <v>0.33484618648760056</v>
      </c>
      <c r="T89" s="4">
        <f t="shared" si="20"/>
        <v>0.36311644926430858</v>
      </c>
      <c r="U89" s="4">
        <f t="shared" si="20"/>
        <v>0.34514770722903865</v>
      </c>
      <c r="V89" s="4">
        <f t="shared" si="20"/>
        <v>0.3876772248321998</v>
      </c>
      <c r="W89" s="4">
        <f t="shared" si="20"/>
        <v>0.40101102396755645</v>
      </c>
      <c r="X89" s="4">
        <f t="shared" si="20"/>
        <v>0.38510645127372933</v>
      </c>
      <c r="Y89" s="4">
        <f t="shared" si="20"/>
        <v>0.40469408646034755</v>
      </c>
      <c r="Z89" s="4">
        <f t="shared" si="20"/>
        <v>0.41833204837516896</v>
      </c>
      <c r="AA89" s="4">
        <f t="shared" si="20"/>
        <v>0.39138759066482925</v>
      </c>
      <c r="AB89" s="4">
        <f t="shared" si="20"/>
        <v>0.37893643071310185</v>
      </c>
      <c r="AC89" s="4">
        <f t="shared" si="20"/>
        <v>0.37874531839325076</v>
      </c>
      <c r="AD89" s="4">
        <f t="shared" si="20"/>
        <v>0.40100175219227835</v>
      </c>
      <c r="AE89" s="4">
        <f t="shared" si="20"/>
        <v>0.44230019023743727</v>
      </c>
      <c r="AF89" s="4">
        <f t="shared" si="20"/>
        <v>0.42463235486202261</v>
      </c>
      <c r="AG89" s="4">
        <f t="shared" si="20"/>
        <v>0.43780183727054106</v>
      </c>
      <c r="AH89" s="4">
        <f t="shared" si="20"/>
        <v>0.47036667652969266</v>
      </c>
      <c r="AI89" s="4">
        <f t="shared" si="20"/>
        <v>0.51229852875773074</v>
      </c>
      <c r="AJ89" s="4">
        <f t="shared" si="20"/>
        <v>0.49858748376818035</v>
      </c>
      <c r="AK89" s="4">
        <f t="shared" si="20"/>
        <v>0.43814998272897632</v>
      </c>
      <c r="AL89" s="4">
        <f t="shared" si="20"/>
        <v>0.49080130463133453</v>
      </c>
    </row>
    <row r="90" spans="1:38" x14ac:dyDescent="0.2">
      <c r="A90" s="1" t="s">
        <v>19</v>
      </c>
      <c r="B90" s="4">
        <f t="shared" ref="B90:AL90" si="21">B22/B56</f>
        <v>0.19647847558230003</v>
      </c>
      <c r="C90" s="4">
        <f t="shared" si="21"/>
        <v>0.20038755580801254</v>
      </c>
      <c r="D90" s="4">
        <f t="shared" si="21"/>
        <v>0.18973496062807899</v>
      </c>
      <c r="E90" s="4">
        <f t="shared" si="21"/>
        <v>0.22930737158982506</v>
      </c>
      <c r="F90" s="4">
        <f t="shared" si="21"/>
        <v>0.25343909087266631</v>
      </c>
      <c r="G90" s="4">
        <f t="shared" si="21"/>
        <v>0.27101927014613886</v>
      </c>
      <c r="H90" s="4">
        <f t="shared" si="21"/>
        <v>0.25024872279171867</v>
      </c>
      <c r="I90" s="4">
        <f t="shared" si="21"/>
        <v>0.27609999642414712</v>
      </c>
      <c r="J90" s="4">
        <f t="shared" si="21"/>
        <v>0.28459123883091897</v>
      </c>
      <c r="K90" s="4">
        <f t="shared" si="21"/>
        <v>0.2693716849263954</v>
      </c>
      <c r="L90" s="4">
        <f t="shared" si="21"/>
        <v>0.27179437320733102</v>
      </c>
      <c r="M90" s="4">
        <f t="shared" si="21"/>
        <v>0.28400361386644518</v>
      </c>
      <c r="N90" s="4">
        <f t="shared" si="21"/>
        <v>0.29315278679006224</v>
      </c>
      <c r="O90" s="4">
        <f t="shared" si="21"/>
        <v>0.29448139670084894</v>
      </c>
      <c r="P90" s="4">
        <f t="shared" si="21"/>
        <v>0.32081521271781877</v>
      </c>
      <c r="Q90" s="4">
        <f t="shared" si="21"/>
        <v>0.31104081862029598</v>
      </c>
      <c r="R90" s="4">
        <f t="shared" si="21"/>
        <v>0.30498715197521792</v>
      </c>
      <c r="S90" s="4">
        <f t="shared" si="21"/>
        <v>0.30467513945027769</v>
      </c>
      <c r="T90" s="4">
        <f t="shared" si="21"/>
        <v>0.33285630219191564</v>
      </c>
      <c r="U90" s="4">
        <f t="shared" si="21"/>
        <v>0.3176220964333169</v>
      </c>
      <c r="V90" s="4">
        <f t="shared" si="21"/>
        <v>0.34969875873215728</v>
      </c>
      <c r="W90" s="4">
        <f t="shared" si="21"/>
        <v>0.36711844247867081</v>
      </c>
      <c r="X90" s="4">
        <f t="shared" si="21"/>
        <v>0.34036104907699311</v>
      </c>
      <c r="Y90" s="4">
        <f t="shared" si="21"/>
        <v>0.36629452836766913</v>
      </c>
      <c r="Z90" s="4">
        <f t="shared" si="21"/>
        <v>0.3844202967041852</v>
      </c>
      <c r="AA90" s="4">
        <f t="shared" si="21"/>
        <v>0.34583016349802576</v>
      </c>
      <c r="AB90" s="4">
        <f t="shared" si="21"/>
        <v>0.33278402143098812</v>
      </c>
      <c r="AC90" s="4">
        <f t="shared" si="21"/>
        <v>0.33599496104006876</v>
      </c>
      <c r="AD90" s="4">
        <f t="shared" si="21"/>
        <v>0.35768681370243771</v>
      </c>
      <c r="AE90" s="4">
        <f t="shared" si="21"/>
        <v>0.40692376525922352</v>
      </c>
      <c r="AF90" s="4">
        <f t="shared" si="21"/>
        <v>0.38641296851625234</v>
      </c>
      <c r="AG90" s="4">
        <f t="shared" si="21"/>
        <v>0.40024913463221862</v>
      </c>
      <c r="AH90" s="4">
        <f t="shared" si="21"/>
        <v>0.43189205365068234</v>
      </c>
      <c r="AI90" s="4">
        <f t="shared" si="21"/>
        <v>0.47314363344356775</v>
      </c>
      <c r="AJ90" s="4">
        <f t="shared" si="21"/>
        <v>0.46049398720380386</v>
      </c>
      <c r="AK90" s="4">
        <f t="shared" si="21"/>
        <v>0.42651583113679414</v>
      </c>
      <c r="AL90" s="4">
        <f t="shared" si="21"/>
        <v>0.44736608106446774</v>
      </c>
    </row>
    <row r="91" spans="1:38" x14ac:dyDescent="0.2">
      <c r="A91" s="1" t="s">
        <v>20</v>
      </c>
      <c r="B91" s="4">
        <f t="shared" ref="B91:AL91" si="22">B23/B57</f>
        <v>0.20219502262256916</v>
      </c>
      <c r="C91" s="4">
        <f t="shared" si="22"/>
        <v>0.21215502720867113</v>
      </c>
      <c r="D91" s="4">
        <f t="shared" si="22"/>
        <v>0.20836629757976199</v>
      </c>
      <c r="E91" s="4">
        <f t="shared" si="22"/>
        <v>0.2400659186253849</v>
      </c>
      <c r="F91" s="4">
        <f t="shared" si="22"/>
        <v>0.26330893559359192</v>
      </c>
      <c r="G91" s="4">
        <f t="shared" si="22"/>
        <v>0.27678268330334865</v>
      </c>
      <c r="H91" s="4">
        <f t="shared" si="22"/>
        <v>0.26234436193595373</v>
      </c>
      <c r="I91" s="4">
        <f t="shared" si="22"/>
        <v>0.30165321102399545</v>
      </c>
      <c r="J91" s="4">
        <f t="shared" si="22"/>
        <v>0.31834514233191707</v>
      </c>
      <c r="K91" s="4">
        <f t="shared" si="22"/>
        <v>0.30849803016004101</v>
      </c>
      <c r="L91" s="4">
        <f t="shared" si="22"/>
        <v>0.30216957893534352</v>
      </c>
      <c r="M91" s="4">
        <f t="shared" si="22"/>
        <v>0.31486229220442835</v>
      </c>
      <c r="N91" s="4">
        <f t="shared" si="22"/>
        <v>0.32020144997574046</v>
      </c>
      <c r="O91" s="4">
        <f t="shared" si="22"/>
        <v>0.31579126081796555</v>
      </c>
      <c r="P91" s="4">
        <f t="shared" si="22"/>
        <v>0.34368212473112891</v>
      </c>
      <c r="Q91" s="4">
        <f t="shared" si="22"/>
        <v>0.3334017325233139</v>
      </c>
      <c r="R91" s="4">
        <f t="shared" si="22"/>
        <v>0.32306885831574245</v>
      </c>
      <c r="S91" s="4">
        <f t="shared" si="22"/>
        <v>0.32908638399926576</v>
      </c>
      <c r="T91" s="4">
        <f t="shared" si="22"/>
        <v>0.35719659022212608</v>
      </c>
      <c r="U91" s="4">
        <f t="shared" si="22"/>
        <v>0.33881024517113795</v>
      </c>
      <c r="V91" s="4">
        <f t="shared" si="22"/>
        <v>0.37115141707042082</v>
      </c>
      <c r="W91" s="4">
        <f t="shared" si="22"/>
        <v>0.37902861780823988</v>
      </c>
      <c r="X91" s="4">
        <f t="shared" si="22"/>
        <v>0.36073061718918525</v>
      </c>
      <c r="Y91" s="4">
        <f t="shared" si="22"/>
        <v>0.38614175132380463</v>
      </c>
      <c r="Z91" s="4">
        <f t="shared" si="22"/>
        <v>0.40459644176524584</v>
      </c>
      <c r="AA91" s="4">
        <f t="shared" si="22"/>
        <v>0.36973692333249991</v>
      </c>
      <c r="AB91" s="4">
        <f t="shared" si="22"/>
        <v>0.35231579427096371</v>
      </c>
      <c r="AC91" s="4">
        <f t="shared" si="22"/>
        <v>0.35406909753727256</v>
      </c>
      <c r="AD91" s="4">
        <f t="shared" si="22"/>
        <v>0.37452399057219454</v>
      </c>
      <c r="AE91" s="4">
        <f t="shared" si="22"/>
        <v>0.422541631779978</v>
      </c>
      <c r="AF91" s="4">
        <f t="shared" si="22"/>
        <v>0.40159883376580613</v>
      </c>
      <c r="AG91" s="4">
        <f t="shared" si="22"/>
        <v>0.413821059106253</v>
      </c>
      <c r="AH91" s="4">
        <f t="shared" si="22"/>
        <v>0.44388203547613908</v>
      </c>
      <c r="AI91" s="4">
        <f t="shared" si="22"/>
        <v>0.48329822493600677</v>
      </c>
      <c r="AJ91" s="4">
        <f t="shared" si="22"/>
        <v>0.46815005980358954</v>
      </c>
      <c r="AK91" s="4">
        <f t="shared" si="22"/>
        <v>0.43731645613715103</v>
      </c>
      <c r="AL91" s="4">
        <f t="shared" si="22"/>
        <v>0.45409159894618795</v>
      </c>
    </row>
    <row r="92" spans="1:38" x14ac:dyDescent="0.2">
      <c r="A92" s="1" t="s">
        <v>21</v>
      </c>
      <c r="B92" s="4">
        <f t="shared" ref="B92:AL92" si="23">B24/B58</f>
        <v>0.17508048295804726</v>
      </c>
      <c r="C92" s="4">
        <f t="shared" si="23"/>
        <v>0.18195973220779285</v>
      </c>
      <c r="D92" s="4">
        <f t="shared" si="23"/>
        <v>0.17128159512143454</v>
      </c>
      <c r="E92" s="4">
        <f t="shared" si="23"/>
        <v>0.20413451946768874</v>
      </c>
      <c r="F92" s="4">
        <f t="shared" si="23"/>
        <v>0.22927180568931557</v>
      </c>
      <c r="G92" s="4">
        <f t="shared" si="23"/>
        <v>0.24658609659233086</v>
      </c>
      <c r="H92" s="4">
        <f t="shared" si="23"/>
        <v>0.23131384377753028</v>
      </c>
      <c r="I92" s="4">
        <f t="shared" si="23"/>
        <v>0.2620570545119793</v>
      </c>
      <c r="J92" s="4">
        <f t="shared" si="23"/>
        <v>0.27709621388205347</v>
      </c>
      <c r="K92" s="4">
        <f t="shared" si="23"/>
        <v>0.26756597822000622</v>
      </c>
      <c r="L92" s="4">
        <f t="shared" si="23"/>
        <v>0.26623469200255057</v>
      </c>
      <c r="M92" s="4">
        <f t="shared" si="23"/>
        <v>0.27581463272058265</v>
      </c>
      <c r="N92" s="4">
        <f t="shared" si="23"/>
        <v>0.28666637636587233</v>
      </c>
      <c r="O92" s="4">
        <f t="shared" si="23"/>
        <v>0.28453831649773947</v>
      </c>
      <c r="P92" s="4">
        <f t="shared" si="23"/>
        <v>0.3080491939633771</v>
      </c>
      <c r="Q92" s="4">
        <f t="shared" si="23"/>
        <v>0.30569412271841589</v>
      </c>
      <c r="R92" s="4">
        <f t="shared" si="23"/>
        <v>0.3047977938504095</v>
      </c>
      <c r="S92" s="4">
        <f t="shared" si="23"/>
        <v>0.30239325979179721</v>
      </c>
      <c r="T92" s="4">
        <f t="shared" si="23"/>
        <v>0.33419422744912192</v>
      </c>
      <c r="U92" s="4">
        <f t="shared" si="23"/>
        <v>0.32564745256918992</v>
      </c>
      <c r="V92" s="4">
        <f t="shared" si="23"/>
        <v>0.35266387459960186</v>
      </c>
      <c r="W92" s="4">
        <f t="shared" si="23"/>
        <v>0.38025323016888507</v>
      </c>
      <c r="X92" s="4">
        <f t="shared" si="23"/>
        <v>0.3581126501349387</v>
      </c>
      <c r="Y92" s="4">
        <f t="shared" si="23"/>
        <v>0.38329814470226242</v>
      </c>
      <c r="Z92" s="4">
        <f t="shared" si="23"/>
        <v>0.40329974693601217</v>
      </c>
      <c r="AA92" s="4">
        <f t="shared" si="23"/>
        <v>0.3773152820744381</v>
      </c>
      <c r="AB92" s="4">
        <f t="shared" si="23"/>
        <v>0.37201508721063237</v>
      </c>
      <c r="AC92" s="4">
        <f t="shared" si="23"/>
        <v>0.37481334872225347</v>
      </c>
      <c r="AD92" s="4">
        <f t="shared" si="23"/>
        <v>0.3954911597190291</v>
      </c>
      <c r="AE92" s="4">
        <f t="shared" si="23"/>
        <v>0.43640360804732725</v>
      </c>
      <c r="AF92" s="4">
        <f t="shared" si="23"/>
        <v>0.42402078055452413</v>
      </c>
      <c r="AG92" s="4">
        <f t="shared" si="23"/>
        <v>0.43859321731437118</v>
      </c>
      <c r="AH92" s="4">
        <f t="shared" si="23"/>
        <v>0.47235064020135259</v>
      </c>
      <c r="AI92" s="4">
        <f t="shared" si="23"/>
        <v>0.51659804791357289</v>
      </c>
      <c r="AJ92" s="4">
        <f t="shared" si="23"/>
        <v>0.50508436401932011</v>
      </c>
      <c r="AK92" s="4">
        <f t="shared" si="23"/>
        <v>0.44932981431880775</v>
      </c>
      <c r="AL92" s="4">
        <f t="shared" si="23"/>
        <v>0.49482242932690901</v>
      </c>
    </row>
    <row r="93" spans="1:38" x14ac:dyDescent="0.2">
      <c r="A93" s="1" t="s">
        <v>22</v>
      </c>
      <c r="B93" s="4">
        <f t="shared" ref="B93:AL93" si="24">B25/B59</f>
        <v>0.17230468350638284</v>
      </c>
      <c r="C93" s="4">
        <f t="shared" si="24"/>
        <v>0.17815802895344254</v>
      </c>
      <c r="D93" s="4">
        <f t="shared" si="24"/>
        <v>0.16827040568382767</v>
      </c>
      <c r="E93" s="4">
        <f t="shared" si="24"/>
        <v>0.20397359156939582</v>
      </c>
      <c r="F93" s="4">
        <f t="shared" si="24"/>
        <v>0.22768861583063263</v>
      </c>
      <c r="G93" s="4">
        <f t="shared" si="24"/>
        <v>0.24601941669521218</v>
      </c>
      <c r="H93" s="4">
        <f t="shared" si="24"/>
        <v>0.22881818935961193</v>
      </c>
      <c r="I93" s="4">
        <f t="shared" si="24"/>
        <v>0.25511912567795259</v>
      </c>
      <c r="J93" s="4">
        <f t="shared" si="24"/>
        <v>0.26615822760859059</v>
      </c>
      <c r="K93" s="4">
        <f t="shared" si="24"/>
        <v>0.25840445071860024</v>
      </c>
      <c r="L93" s="4">
        <f t="shared" si="24"/>
        <v>0.25794427136583903</v>
      </c>
      <c r="M93" s="4">
        <f t="shared" si="24"/>
        <v>0.26614695724497212</v>
      </c>
      <c r="N93" s="4">
        <f t="shared" si="24"/>
        <v>0.27433907678349678</v>
      </c>
      <c r="O93" s="4">
        <f t="shared" si="24"/>
        <v>0.27230822627226148</v>
      </c>
      <c r="P93" s="4">
        <f t="shared" si="24"/>
        <v>0.29383434539464065</v>
      </c>
      <c r="Q93" s="4">
        <f t="shared" si="24"/>
        <v>0.28600460814044987</v>
      </c>
      <c r="R93" s="4">
        <f t="shared" si="24"/>
        <v>0.28292132498168365</v>
      </c>
      <c r="S93" s="4">
        <f t="shared" si="24"/>
        <v>0.27697708859809717</v>
      </c>
      <c r="T93" s="4">
        <f t="shared" si="24"/>
        <v>0.30399540944619519</v>
      </c>
      <c r="U93" s="4">
        <f t="shared" si="24"/>
        <v>0.29479397455296508</v>
      </c>
      <c r="V93" s="4">
        <f t="shared" si="24"/>
        <v>0.31359671494465563</v>
      </c>
      <c r="W93" s="4">
        <f t="shared" si="24"/>
        <v>0.34595951625718424</v>
      </c>
      <c r="X93" s="4">
        <f t="shared" si="24"/>
        <v>0.32217437034909624</v>
      </c>
      <c r="Y93" s="4">
        <f t="shared" si="24"/>
        <v>0.35066829292389895</v>
      </c>
      <c r="Z93" s="4">
        <f t="shared" si="24"/>
        <v>0.37258814278346492</v>
      </c>
      <c r="AA93" s="4">
        <f t="shared" si="24"/>
        <v>0.33881955730552998</v>
      </c>
      <c r="AB93" s="4">
        <f t="shared" si="24"/>
        <v>0.33017599502999601</v>
      </c>
      <c r="AC93" s="4">
        <f t="shared" si="24"/>
        <v>0.3347876711629752</v>
      </c>
      <c r="AD93" s="4">
        <f t="shared" si="24"/>
        <v>0.35715089939221317</v>
      </c>
      <c r="AE93" s="4">
        <f t="shared" si="24"/>
        <v>0.40479014499011634</v>
      </c>
      <c r="AF93" s="4">
        <f t="shared" si="24"/>
        <v>0.39165221702847652</v>
      </c>
      <c r="AG93" s="4">
        <f t="shared" si="24"/>
        <v>0.40319874452964621</v>
      </c>
      <c r="AH93" s="4">
        <f t="shared" si="24"/>
        <v>0.43278349074656208</v>
      </c>
      <c r="AI93" s="4">
        <f t="shared" si="24"/>
        <v>0.47242088300772278</v>
      </c>
      <c r="AJ93" s="4">
        <f t="shared" si="24"/>
        <v>0.4608607680460583</v>
      </c>
      <c r="AK93" s="4">
        <f t="shared" si="24"/>
        <v>0.42424509683602163</v>
      </c>
      <c r="AL93" s="4">
        <f t="shared" si="24"/>
        <v>0.45160264212307921</v>
      </c>
    </row>
    <row r="94" spans="1:38" x14ac:dyDescent="0.2">
      <c r="A94" s="1" t="s">
        <v>23</v>
      </c>
      <c r="B94" s="4">
        <f t="shared" ref="B94:AL94" si="25">B26/B60</f>
        <v>0.12064545718234466</v>
      </c>
      <c r="C94" s="4">
        <f t="shared" si="25"/>
        <v>0.12585090983067329</v>
      </c>
      <c r="D94" s="4">
        <f t="shared" si="25"/>
        <v>0.11893330655236681</v>
      </c>
      <c r="E94" s="4">
        <f t="shared" si="25"/>
        <v>0.13958490089569961</v>
      </c>
      <c r="F94" s="4">
        <f t="shared" si="25"/>
        <v>0.15664313596715015</v>
      </c>
      <c r="G94" s="4">
        <f t="shared" si="25"/>
        <v>0.17213821154926648</v>
      </c>
      <c r="H94" s="4">
        <f t="shared" si="25"/>
        <v>0.1650981760464548</v>
      </c>
      <c r="I94" s="4">
        <f t="shared" si="25"/>
        <v>0.19238357086562621</v>
      </c>
      <c r="J94" s="4">
        <f t="shared" si="25"/>
        <v>0.20835664959242212</v>
      </c>
      <c r="K94" s="4">
        <f t="shared" si="25"/>
        <v>0.20790622071052151</v>
      </c>
      <c r="L94" s="4">
        <f t="shared" si="25"/>
        <v>0.2049880310914341</v>
      </c>
      <c r="M94" s="4">
        <f t="shared" si="25"/>
        <v>0.21151957399875704</v>
      </c>
      <c r="N94" s="4">
        <f t="shared" si="25"/>
        <v>0.21910657660073485</v>
      </c>
      <c r="O94" s="4">
        <f t="shared" si="25"/>
        <v>0.21816851193475686</v>
      </c>
      <c r="P94" s="4">
        <f t="shared" si="25"/>
        <v>0.23414526447166834</v>
      </c>
      <c r="Q94" s="4">
        <f t="shared" si="25"/>
        <v>0.23530042008898783</v>
      </c>
      <c r="R94" s="4">
        <f t="shared" si="25"/>
        <v>0.23937896715492948</v>
      </c>
      <c r="S94" s="4">
        <f t="shared" si="25"/>
        <v>0.23760601965113196</v>
      </c>
      <c r="T94" s="4">
        <f t="shared" si="25"/>
        <v>0.26763104543134292</v>
      </c>
      <c r="U94" s="4">
        <f t="shared" si="25"/>
        <v>0.26374639289839419</v>
      </c>
      <c r="V94" s="4">
        <f t="shared" si="25"/>
        <v>0.27626557597994134</v>
      </c>
      <c r="W94" s="4">
        <f t="shared" si="25"/>
        <v>0.30944721108371048</v>
      </c>
      <c r="X94" s="4">
        <f t="shared" si="25"/>
        <v>0.28434284077068112</v>
      </c>
      <c r="Y94" s="4">
        <f t="shared" si="25"/>
        <v>0.31009012362476218</v>
      </c>
      <c r="Z94" s="4">
        <f t="shared" si="25"/>
        <v>0.32993784974590906</v>
      </c>
      <c r="AA94" s="4">
        <f t="shared" si="25"/>
        <v>0.29601049139588048</v>
      </c>
      <c r="AB94" s="4">
        <f t="shared" si="25"/>
        <v>0.29015150622585989</v>
      </c>
      <c r="AC94" s="4">
        <f t="shared" si="25"/>
        <v>0.29473448301533689</v>
      </c>
      <c r="AD94" s="4">
        <f t="shared" si="25"/>
        <v>0.31480411390167207</v>
      </c>
      <c r="AE94" s="4">
        <f t="shared" si="25"/>
        <v>0.35867725405000001</v>
      </c>
      <c r="AF94" s="4">
        <f t="shared" si="25"/>
        <v>0.34685548898050506</v>
      </c>
      <c r="AG94" s="4">
        <f t="shared" si="25"/>
        <v>0.36043131977769194</v>
      </c>
      <c r="AH94" s="4">
        <f t="shared" si="25"/>
        <v>0.38875481227360442</v>
      </c>
      <c r="AI94" s="4">
        <f t="shared" si="25"/>
        <v>0.42945731379418639</v>
      </c>
      <c r="AJ94" s="4">
        <f t="shared" si="25"/>
        <v>0.41861502414429358</v>
      </c>
      <c r="AK94" s="4">
        <f t="shared" si="25"/>
        <v>0.39124190977724388</v>
      </c>
      <c r="AL94" s="4">
        <f t="shared" si="25"/>
        <v>0.40886417535517749</v>
      </c>
    </row>
    <row r="95" spans="1:38" x14ac:dyDescent="0.2">
      <c r="A95" s="1" t="s">
        <v>24</v>
      </c>
      <c r="B95" s="4">
        <f t="shared" ref="B95:AL95" si="26">B27/B61</f>
        <v>0.11180226818371998</v>
      </c>
      <c r="C95" s="4">
        <f t="shared" si="26"/>
        <v>0.1158584943614783</v>
      </c>
      <c r="D95" s="4">
        <f t="shared" si="26"/>
        <v>0.11052107785643668</v>
      </c>
      <c r="E95" s="4">
        <f t="shared" si="26"/>
        <v>0.13425929191920372</v>
      </c>
      <c r="F95" s="4">
        <f t="shared" si="26"/>
        <v>0.15345071079027345</v>
      </c>
      <c r="G95" s="4">
        <f t="shared" si="26"/>
        <v>0.17063608973886596</v>
      </c>
      <c r="H95" s="4">
        <f t="shared" si="26"/>
        <v>0.16349976624852636</v>
      </c>
      <c r="I95" s="4">
        <f t="shared" si="26"/>
        <v>0.1890563514640603</v>
      </c>
      <c r="J95" s="4">
        <f t="shared" si="26"/>
        <v>0.20421945509145059</v>
      </c>
      <c r="K95" s="4">
        <f t="shared" si="26"/>
        <v>0.20277600194802792</v>
      </c>
      <c r="L95" s="4">
        <f t="shared" si="26"/>
        <v>0.20392697237714091</v>
      </c>
      <c r="M95" s="4">
        <f t="shared" si="26"/>
        <v>0.21053975603502909</v>
      </c>
      <c r="N95" s="4">
        <f t="shared" si="26"/>
        <v>0.22118548680397665</v>
      </c>
      <c r="O95" s="4">
        <f t="shared" si="26"/>
        <v>0.22252509805754006</v>
      </c>
      <c r="P95" s="4">
        <f t="shared" si="26"/>
        <v>0.23894901664196133</v>
      </c>
      <c r="Q95" s="4">
        <f t="shared" si="26"/>
        <v>0.24471757146279183</v>
      </c>
      <c r="R95" s="4">
        <f t="shared" si="26"/>
        <v>0.25307040096289035</v>
      </c>
      <c r="S95" s="4">
        <f t="shared" si="26"/>
        <v>0.25086692428045021</v>
      </c>
      <c r="T95" s="4">
        <f t="shared" si="26"/>
        <v>0.28576213050907007</v>
      </c>
      <c r="U95" s="4">
        <f t="shared" si="26"/>
        <v>0.28573763754684878</v>
      </c>
      <c r="V95" s="4">
        <f t="shared" si="26"/>
        <v>0.28570911527369947</v>
      </c>
      <c r="W95" s="4">
        <f t="shared" si="26"/>
        <v>0.32346012665378882</v>
      </c>
      <c r="X95" s="4">
        <f t="shared" si="26"/>
        <v>0.28692648145514676</v>
      </c>
      <c r="Y95" s="4">
        <f t="shared" si="26"/>
        <v>0.3083709374606084</v>
      </c>
      <c r="Z95" s="4">
        <f t="shared" si="26"/>
        <v>0.32555506529603806</v>
      </c>
      <c r="AA95" s="4">
        <f t="shared" si="26"/>
        <v>0.29499288389265815</v>
      </c>
      <c r="AB95" s="4">
        <f t="shared" si="26"/>
        <v>0.29261036398298135</v>
      </c>
      <c r="AC95" s="4">
        <f t="shared" si="26"/>
        <v>0.29594052210758987</v>
      </c>
      <c r="AD95" s="4">
        <f t="shared" si="26"/>
        <v>0.31712344431191625</v>
      </c>
      <c r="AE95" s="4">
        <f t="shared" si="26"/>
        <v>0.36207958688770692</v>
      </c>
      <c r="AF95" s="4">
        <f t="shared" si="26"/>
        <v>0.34827856903027687</v>
      </c>
      <c r="AG95" s="4">
        <f t="shared" si="26"/>
        <v>0.35713526980961668</v>
      </c>
      <c r="AH95" s="4">
        <f t="shared" si="26"/>
        <v>0.38144250730481222</v>
      </c>
      <c r="AI95" s="4">
        <f t="shared" si="26"/>
        <v>0.4205264662414811</v>
      </c>
      <c r="AJ95" s="4">
        <f t="shared" si="26"/>
        <v>0.40787331607646132</v>
      </c>
      <c r="AK95" s="4">
        <f t="shared" si="26"/>
        <v>0.38569717354545702</v>
      </c>
      <c r="AL95" s="4">
        <f t="shared" si="26"/>
        <v>0.3964075018321217</v>
      </c>
    </row>
    <row r="96" spans="1:38" x14ac:dyDescent="0.2">
      <c r="A96" s="1" t="s">
        <v>25</v>
      </c>
      <c r="B96" s="4">
        <f t="shared" ref="B96:AL96" si="27">B28/B62</f>
        <v>3.8403639590731502E-2</v>
      </c>
      <c r="C96" s="4">
        <f t="shared" si="27"/>
        <v>4.1211810483208038E-2</v>
      </c>
      <c r="D96" s="4">
        <f t="shared" si="27"/>
        <v>3.9730840190745902E-2</v>
      </c>
      <c r="E96" s="4">
        <f t="shared" si="27"/>
        <v>4.6448481952365304E-2</v>
      </c>
      <c r="F96" s="4">
        <f t="shared" si="27"/>
        <v>5.5180435477457337E-2</v>
      </c>
      <c r="G96" s="4">
        <f t="shared" si="27"/>
        <v>5.7540580501466848E-2</v>
      </c>
      <c r="H96" s="4">
        <f t="shared" si="27"/>
        <v>5.2725537632812271E-2</v>
      </c>
      <c r="I96" s="4">
        <f t="shared" si="27"/>
        <v>6.0960944898481459E-2</v>
      </c>
      <c r="J96" s="4">
        <f t="shared" si="27"/>
        <v>6.695649930740824E-2</v>
      </c>
      <c r="K96" s="4">
        <f t="shared" si="27"/>
        <v>6.1970818645248719E-2</v>
      </c>
      <c r="L96" s="4">
        <f t="shared" si="27"/>
        <v>6.3160289342686846E-2</v>
      </c>
      <c r="M96" s="4">
        <f t="shared" si="27"/>
        <v>6.9282389860509955E-2</v>
      </c>
      <c r="N96" s="4">
        <f t="shared" si="27"/>
        <v>7.7084380733139973E-2</v>
      </c>
      <c r="O96" s="4">
        <f t="shared" si="27"/>
        <v>8.0273132286959523E-2</v>
      </c>
      <c r="P96" s="4">
        <f t="shared" si="27"/>
        <v>9.1686631490498091E-2</v>
      </c>
      <c r="Q96" s="4">
        <f t="shared" si="27"/>
        <v>0.10070222100046423</v>
      </c>
      <c r="R96" s="4">
        <f t="shared" si="27"/>
        <v>0.11319992684054539</v>
      </c>
      <c r="S96" s="4">
        <f t="shared" si="27"/>
        <v>0.118216618677806</v>
      </c>
      <c r="T96" s="4">
        <f t="shared" si="27"/>
        <v>0.14192332774088287</v>
      </c>
      <c r="U96" s="4">
        <f t="shared" si="27"/>
        <v>0.15393042998010462</v>
      </c>
      <c r="V96" s="4">
        <f t="shared" si="27"/>
        <v>0.15751297959715566</v>
      </c>
      <c r="W96" s="4">
        <f t="shared" si="27"/>
        <v>0.19732239222192136</v>
      </c>
      <c r="X96" s="4">
        <f t="shared" si="27"/>
        <v>0.17637253583605403</v>
      </c>
      <c r="Y96" s="4">
        <f t="shared" si="27"/>
        <v>0.18938535550379093</v>
      </c>
      <c r="Z96" s="4">
        <f t="shared" si="27"/>
        <v>0.20297111473316012</v>
      </c>
      <c r="AA96" s="4">
        <f t="shared" si="27"/>
        <v>0.1911144178452604</v>
      </c>
      <c r="AB96" s="4">
        <f t="shared" si="27"/>
        <v>0.19470711194503157</v>
      </c>
      <c r="AC96" s="4">
        <f t="shared" si="27"/>
        <v>0.1959061233560897</v>
      </c>
      <c r="AD96" s="4">
        <f t="shared" si="27"/>
        <v>0.21638018505756521</v>
      </c>
      <c r="AE96" s="4">
        <f t="shared" si="27"/>
        <v>0.24520837208463422</v>
      </c>
      <c r="AF96" s="4">
        <f t="shared" si="27"/>
        <v>0.24440317251796392</v>
      </c>
      <c r="AG96" s="4">
        <f t="shared" si="27"/>
        <v>0.24807868067448258</v>
      </c>
      <c r="AH96" s="4">
        <f t="shared" si="27"/>
        <v>0.26062022191449186</v>
      </c>
      <c r="AI96" s="4">
        <f t="shared" si="27"/>
        <v>0.29968190108616849</v>
      </c>
      <c r="AJ96" s="4">
        <f t="shared" si="27"/>
        <v>0.28977934587324272</v>
      </c>
      <c r="AK96" s="4">
        <f t="shared" si="27"/>
        <v>0.31076241110587671</v>
      </c>
      <c r="AL96" s="4">
        <f t="shared" si="27"/>
        <v>0.30752392295224568</v>
      </c>
    </row>
    <row r="97" spans="1:38" x14ac:dyDescent="0.2">
      <c r="A97" s="1" t="s">
        <v>26</v>
      </c>
      <c r="B97" s="4">
        <f t="shared" ref="B97:AL97" si="28">B29/B63</f>
        <v>0.18213353362206292</v>
      </c>
      <c r="C97" s="4">
        <f t="shared" si="28"/>
        <v>0.18513122615841987</v>
      </c>
      <c r="D97" s="4">
        <f t="shared" si="28"/>
        <v>0.1882926329902303</v>
      </c>
      <c r="E97" s="4">
        <f t="shared" si="28"/>
        <v>0.21882348106737415</v>
      </c>
      <c r="F97" s="4">
        <f t="shared" si="28"/>
        <v>0.24687777364153163</v>
      </c>
      <c r="G97" s="4">
        <f t="shared" si="28"/>
        <v>0.25875510083205333</v>
      </c>
      <c r="H97" s="4">
        <f t="shared" si="28"/>
        <v>0.24295527963576649</v>
      </c>
      <c r="I97" s="4">
        <f t="shared" si="28"/>
        <v>0.27725745131449542</v>
      </c>
      <c r="J97" s="4">
        <f t="shared" si="28"/>
        <v>0.29190177412303353</v>
      </c>
      <c r="K97" s="4">
        <f t="shared" si="28"/>
        <v>0.28613887097177726</v>
      </c>
      <c r="L97" s="4">
        <f t="shared" si="28"/>
        <v>0.28025159892368706</v>
      </c>
      <c r="M97" s="4">
        <f t="shared" si="28"/>
        <v>0.29570520033288278</v>
      </c>
      <c r="N97" s="4">
        <f t="shared" si="28"/>
        <v>0.30232122356608226</v>
      </c>
      <c r="O97" s="4">
        <f t="shared" si="28"/>
        <v>0.30771353914512789</v>
      </c>
      <c r="P97" s="4">
        <f t="shared" si="28"/>
        <v>0.33577325273270625</v>
      </c>
      <c r="Q97" s="4">
        <f t="shared" si="28"/>
        <v>0.32545385671465649</v>
      </c>
      <c r="R97" s="4">
        <f t="shared" si="28"/>
        <v>0.31886238032649578</v>
      </c>
      <c r="S97" s="4">
        <f t="shared" si="28"/>
        <v>0.32865338555334389</v>
      </c>
      <c r="T97" s="4">
        <f t="shared" si="28"/>
        <v>0.35607928559955432</v>
      </c>
      <c r="U97" s="4">
        <f t="shared" si="28"/>
        <v>0.33996533605922913</v>
      </c>
      <c r="V97" s="4">
        <f t="shared" si="28"/>
        <v>0.36807009562634679</v>
      </c>
      <c r="W97" s="4">
        <f t="shared" si="28"/>
        <v>0.38143999053846511</v>
      </c>
      <c r="X97" s="4">
        <f t="shared" si="28"/>
        <v>0.36263412509612353</v>
      </c>
      <c r="Y97" s="4">
        <f t="shared" si="28"/>
        <v>0.39348809257222273</v>
      </c>
      <c r="Z97" s="4">
        <f t="shared" si="28"/>
        <v>0.42135978029219706</v>
      </c>
      <c r="AA97" s="4">
        <f t="shared" si="28"/>
        <v>0.38747555128454519</v>
      </c>
      <c r="AB97" s="4">
        <f t="shared" si="28"/>
        <v>0.37183009949586387</v>
      </c>
      <c r="AC97" s="4">
        <f t="shared" si="28"/>
        <v>0.37890975005408922</v>
      </c>
      <c r="AD97" s="4">
        <f t="shared" si="28"/>
        <v>0.40591127715173836</v>
      </c>
      <c r="AE97" s="4">
        <f t="shared" si="28"/>
        <v>0.46294586625475359</v>
      </c>
      <c r="AF97" s="4">
        <f t="shared" si="28"/>
        <v>0.45494942511246472</v>
      </c>
      <c r="AG97" s="4">
        <f t="shared" si="28"/>
        <v>0.46716141779893056</v>
      </c>
      <c r="AH97" s="4">
        <f t="shared" si="28"/>
        <v>0.4948672797946938</v>
      </c>
      <c r="AI97" s="4">
        <f t="shared" si="28"/>
        <v>0.54471312949274941</v>
      </c>
      <c r="AJ97" s="4">
        <f t="shared" si="28"/>
        <v>0.53122068725500127</v>
      </c>
      <c r="AK97" s="4">
        <f t="shared" si="28"/>
        <v>0.47988632504896872</v>
      </c>
      <c r="AL97" s="4">
        <f t="shared" si="28"/>
        <v>0.51676182734979748</v>
      </c>
    </row>
    <row r="98" spans="1:38" x14ac:dyDescent="0.2">
      <c r="A98" s="1" t="s">
        <v>27</v>
      </c>
      <c r="B98" s="4">
        <f t="shared" ref="B98:AL98" si="29">B30/B64</f>
        <v>0.1178466253126951</v>
      </c>
      <c r="C98" s="4">
        <f t="shared" si="29"/>
        <v>0.12226874343496497</v>
      </c>
      <c r="D98" s="4">
        <f t="shared" si="29"/>
        <v>0.12292034654365076</v>
      </c>
      <c r="E98" s="4">
        <f t="shared" si="29"/>
        <v>0.14114271515719368</v>
      </c>
      <c r="F98" s="4">
        <f t="shared" si="29"/>
        <v>0.16148933372558047</v>
      </c>
      <c r="G98" s="4">
        <f t="shared" si="29"/>
        <v>0.17155657025649479</v>
      </c>
      <c r="H98" s="4">
        <f t="shared" si="29"/>
        <v>0.16236514459195736</v>
      </c>
      <c r="I98" s="4">
        <f t="shared" si="29"/>
        <v>0.18828253241808243</v>
      </c>
      <c r="J98" s="4">
        <f t="shared" si="29"/>
        <v>0.20200025957408291</v>
      </c>
      <c r="K98" s="4">
        <f t="shared" si="29"/>
        <v>0.19638225411464336</v>
      </c>
      <c r="L98" s="4">
        <f t="shared" si="29"/>
        <v>0.19293001483713504</v>
      </c>
      <c r="M98" s="4">
        <f t="shared" si="29"/>
        <v>0.20707486353881147</v>
      </c>
      <c r="N98" s="4">
        <f t="shared" si="29"/>
        <v>0.21941729475024058</v>
      </c>
      <c r="O98" s="4">
        <f t="shared" si="29"/>
        <v>0.22772844638888565</v>
      </c>
      <c r="P98" s="4">
        <f t="shared" si="29"/>
        <v>0.25185241353507987</v>
      </c>
      <c r="Q98" s="4">
        <f t="shared" si="29"/>
        <v>0.24921750051076308</v>
      </c>
      <c r="R98" s="4">
        <f t="shared" si="29"/>
        <v>0.24952049520788527</v>
      </c>
      <c r="S98" s="4">
        <f t="shared" si="29"/>
        <v>0.25890663108869222</v>
      </c>
      <c r="T98" s="4">
        <f t="shared" si="29"/>
        <v>0.28479139820543486</v>
      </c>
      <c r="U98" s="4">
        <f t="shared" si="29"/>
        <v>0.27704462458440687</v>
      </c>
      <c r="V98" s="4">
        <f t="shared" si="29"/>
        <v>0.29677550782060769</v>
      </c>
      <c r="W98" s="4">
        <f t="shared" si="29"/>
        <v>0.32390462889962485</v>
      </c>
      <c r="X98" s="4">
        <f t="shared" si="29"/>
        <v>0.30351569776234766</v>
      </c>
      <c r="Y98" s="4">
        <f t="shared" si="29"/>
        <v>0.32893423763325685</v>
      </c>
      <c r="Z98" s="4">
        <f t="shared" si="29"/>
        <v>0.35462110144607911</v>
      </c>
      <c r="AA98" s="4">
        <f t="shared" si="29"/>
        <v>0.32270357050289267</v>
      </c>
      <c r="AB98" s="4">
        <f t="shared" si="29"/>
        <v>0.31730328029502303</v>
      </c>
      <c r="AC98" s="4">
        <f t="shared" si="29"/>
        <v>0.32326605882524523</v>
      </c>
      <c r="AD98" s="4">
        <f t="shared" si="29"/>
        <v>0.34316085252061163</v>
      </c>
      <c r="AE98" s="4">
        <f t="shared" si="29"/>
        <v>0.39129751710304977</v>
      </c>
      <c r="AF98" s="4">
        <f t="shared" si="29"/>
        <v>0.38375468925378209</v>
      </c>
      <c r="AG98" s="4">
        <f t="shared" si="29"/>
        <v>0.39168553894253128</v>
      </c>
      <c r="AH98" s="4">
        <f t="shared" si="29"/>
        <v>0.41557849750155851</v>
      </c>
      <c r="AI98" s="4">
        <f t="shared" si="29"/>
        <v>0.4513827271945457</v>
      </c>
      <c r="AJ98" s="4">
        <f t="shared" si="29"/>
        <v>0.43971362079152176</v>
      </c>
      <c r="AK98" s="4">
        <f t="shared" si="29"/>
        <v>0.4230929448526054</v>
      </c>
      <c r="AL98" s="4">
        <f t="shared" si="29"/>
        <v>0.44477687054077319</v>
      </c>
    </row>
    <row r="99" spans="1:38" x14ac:dyDescent="0.2">
      <c r="A99" s="1" t="s">
        <v>28</v>
      </c>
      <c r="B99" s="4">
        <f t="shared" ref="B99:AL99" si="30">B31/B65</f>
        <v>0.11694020887032848</v>
      </c>
      <c r="C99" s="4">
        <f t="shared" si="30"/>
        <v>0.12388689288225195</v>
      </c>
      <c r="D99" s="4">
        <f t="shared" si="30"/>
        <v>0.1257036690586596</v>
      </c>
      <c r="E99" s="4">
        <f t="shared" si="30"/>
        <v>0.13790859679315817</v>
      </c>
      <c r="F99" s="4">
        <f t="shared" si="30"/>
        <v>0.15714536946840316</v>
      </c>
      <c r="G99" s="4">
        <f t="shared" si="30"/>
        <v>0.16569796885584148</v>
      </c>
      <c r="H99" s="4">
        <f t="shared" si="30"/>
        <v>0.15896166281116039</v>
      </c>
      <c r="I99" s="4">
        <f t="shared" si="30"/>
        <v>0.1908960191943497</v>
      </c>
      <c r="J99" s="4">
        <f t="shared" si="30"/>
        <v>0.20987474288748981</v>
      </c>
      <c r="K99" s="4">
        <f t="shared" si="30"/>
        <v>0.20255640150667559</v>
      </c>
      <c r="L99" s="4">
        <f t="shared" si="30"/>
        <v>0.19028824907831388</v>
      </c>
      <c r="M99" s="4">
        <f t="shared" si="30"/>
        <v>0.19913108654952505</v>
      </c>
      <c r="N99" s="4">
        <f t="shared" si="30"/>
        <v>0.20607746108339131</v>
      </c>
      <c r="O99" s="4">
        <f t="shared" si="30"/>
        <v>0.20581028693671219</v>
      </c>
      <c r="P99" s="4">
        <f t="shared" si="30"/>
        <v>0.22303347531640258</v>
      </c>
      <c r="Q99" s="4">
        <f t="shared" si="30"/>
        <v>0.22577303545548308</v>
      </c>
      <c r="R99" s="4">
        <f t="shared" si="30"/>
        <v>0.2294668821220146</v>
      </c>
      <c r="S99" s="4">
        <f t="shared" si="30"/>
        <v>0.2409580162587304</v>
      </c>
      <c r="T99" s="4">
        <f t="shared" si="30"/>
        <v>0.26469575077650265</v>
      </c>
      <c r="U99" s="4">
        <f t="shared" si="30"/>
        <v>0.26403193219215987</v>
      </c>
      <c r="V99" s="4">
        <f t="shared" si="30"/>
        <v>0.2819048660582863</v>
      </c>
      <c r="W99" s="4">
        <f t="shared" si="30"/>
        <v>0.30608831294828914</v>
      </c>
      <c r="X99" s="4">
        <f t="shared" si="30"/>
        <v>0.28634444326163561</v>
      </c>
      <c r="Y99" s="4">
        <f t="shared" si="30"/>
        <v>0.30507961985489901</v>
      </c>
      <c r="Z99" s="4">
        <f t="shared" si="30"/>
        <v>0.3231853736368383</v>
      </c>
      <c r="AA99" s="4">
        <f t="shared" si="30"/>
        <v>0.29636596643275276</v>
      </c>
      <c r="AB99" s="4">
        <f t="shared" si="30"/>
        <v>0.29347507669574358</v>
      </c>
      <c r="AC99" s="4">
        <f t="shared" si="30"/>
        <v>0.29315255292502174</v>
      </c>
      <c r="AD99" s="4">
        <f t="shared" si="30"/>
        <v>0.30653974826248703</v>
      </c>
      <c r="AE99" s="4">
        <f t="shared" si="30"/>
        <v>0.33636013883463262</v>
      </c>
      <c r="AF99" s="4">
        <f t="shared" si="30"/>
        <v>0.32924266062474689</v>
      </c>
      <c r="AG99" s="4">
        <f t="shared" si="30"/>
        <v>0.33731587137430635</v>
      </c>
      <c r="AH99" s="4">
        <f t="shared" si="30"/>
        <v>0.36063760716724913</v>
      </c>
      <c r="AI99" s="4">
        <f t="shared" si="30"/>
        <v>0.39433197829072275</v>
      </c>
      <c r="AJ99" s="4">
        <f t="shared" si="30"/>
        <v>0.38279203417963192</v>
      </c>
      <c r="AK99" s="4">
        <f t="shared" si="30"/>
        <v>0.38738874634957532</v>
      </c>
      <c r="AL99" s="4">
        <f t="shared" si="30"/>
        <v>0.42178398168145814</v>
      </c>
    </row>
    <row r="100" spans="1:38" x14ac:dyDescent="0.2">
      <c r="A100" s="1" t="s">
        <v>29</v>
      </c>
      <c r="B100" s="4">
        <f t="shared" ref="B100:AL100" si="31">B32/B66</f>
        <v>0.14819181098442671</v>
      </c>
      <c r="C100" s="4">
        <f t="shared" si="31"/>
        <v>0.15441985362493763</v>
      </c>
      <c r="D100" s="4">
        <f t="shared" si="31"/>
        <v>0.1542935950750641</v>
      </c>
      <c r="E100" s="4">
        <f t="shared" si="31"/>
        <v>0.17138826684776301</v>
      </c>
      <c r="F100" s="4">
        <f t="shared" si="31"/>
        <v>0.19418014456871363</v>
      </c>
      <c r="G100" s="4">
        <f t="shared" si="31"/>
        <v>0.20469300049966796</v>
      </c>
      <c r="H100" s="4">
        <f t="shared" si="31"/>
        <v>0.19471082222356564</v>
      </c>
      <c r="I100" s="4">
        <f t="shared" si="31"/>
        <v>0.22775204392795975</v>
      </c>
      <c r="J100" s="4">
        <f t="shared" si="31"/>
        <v>0.24536567586627658</v>
      </c>
      <c r="K100" s="4">
        <f t="shared" si="31"/>
        <v>0.23740230865515985</v>
      </c>
      <c r="L100" s="4">
        <f t="shared" si="31"/>
        <v>0.22823124770493777</v>
      </c>
      <c r="M100" s="4">
        <f t="shared" si="31"/>
        <v>0.24087804040009234</v>
      </c>
      <c r="N100" s="4">
        <f t="shared" si="31"/>
        <v>0.24985678580605639</v>
      </c>
      <c r="O100" s="4">
        <f t="shared" si="31"/>
        <v>0.25276283494627549</v>
      </c>
      <c r="P100" s="4">
        <f t="shared" si="31"/>
        <v>0.27676074124733741</v>
      </c>
      <c r="Q100" s="4">
        <f t="shared" si="31"/>
        <v>0.27478060482064787</v>
      </c>
      <c r="R100" s="4">
        <f t="shared" si="31"/>
        <v>0.27150292069248594</v>
      </c>
      <c r="S100" s="4">
        <f t="shared" si="31"/>
        <v>0.28392947108115513</v>
      </c>
      <c r="T100" s="4">
        <f t="shared" si="31"/>
        <v>0.30751537550849395</v>
      </c>
      <c r="U100" s="4">
        <f t="shared" si="31"/>
        <v>0.29546401538108885</v>
      </c>
      <c r="V100" s="4">
        <f t="shared" si="31"/>
        <v>0.32521735490097858</v>
      </c>
      <c r="W100" s="4">
        <f t="shared" si="31"/>
        <v>0.34464110460169561</v>
      </c>
      <c r="X100" s="4">
        <f t="shared" si="31"/>
        <v>0.32770724778604832</v>
      </c>
      <c r="Y100" s="4">
        <f t="shared" si="31"/>
        <v>0.35190279579833544</v>
      </c>
      <c r="Z100" s="4">
        <f t="shared" si="31"/>
        <v>0.37435164001658561</v>
      </c>
      <c r="AA100" s="4">
        <f t="shared" si="31"/>
        <v>0.34727941292968456</v>
      </c>
      <c r="AB100" s="4">
        <f t="shared" si="31"/>
        <v>0.3389516236574473</v>
      </c>
      <c r="AC100" s="4">
        <f t="shared" si="31"/>
        <v>0.3413481885641359</v>
      </c>
      <c r="AD100" s="4">
        <f t="shared" si="31"/>
        <v>0.36177157091076179</v>
      </c>
      <c r="AE100" s="4">
        <f t="shared" si="31"/>
        <v>0.40095574029849124</v>
      </c>
      <c r="AF100" s="4">
        <f t="shared" si="31"/>
        <v>0.40190511315079885</v>
      </c>
      <c r="AG100" s="4">
        <f t="shared" si="31"/>
        <v>0.41238772005134633</v>
      </c>
      <c r="AH100" s="4">
        <f t="shared" si="31"/>
        <v>0.43872844316249571</v>
      </c>
      <c r="AI100" s="4">
        <f t="shared" si="31"/>
        <v>0.47759730017189139</v>
      </c>
      <c r="AJ100" s="4">
        <f t="shared" si="31"/>
        <v>0.46424294491175377</v>
      </c>
      <c r="AK100" s="4">
        <f t="shared" si="31"/>
        <v>0.44022483320775369</v>
      </c>
      <c r="AL100" s="4">
        <f t="shared" si="31"/>
        <v>0.4784551147572994</v>
      </c>
    </row>
    <row r="101" spans="1:38" x14ac:dyDescent="0.2">
      <c r="A101" s="1" t="s">
        <v>30</v>
      </c>
      <c r="B101" s="4">
        <f t="shared" ref="B101:AL101" si="32">B33/B67</f>
        <v>0.1891526576190197</v>
      </c>
      <c r="C101" s="4">
        <f t="shared" si="32"/>
        <v>0.19851811403634045</v>
      </c>
      <c r="D101" s="4">
        <f t="shared" si="32"/>
        <v>0.19336603677809877</v>
      </c>
      <c r="E101" s="4">
        <f t="shared" si="32"/>
        <v>0.2162166635382986</v>
      </c>
      <c r="F101" s="4">
        <f t="shared" si="32"/>
        <v>0.24285705182163203</v>
      </c>
      <c r="G101" s="4">
        <f t="shared" si="32"/>
        <v>0.25805551760526507</v>
      </c>
      <c r="H101" s="4">
        <f t="shared" si="32"/>
        <v>0.24496519025581931</v>
      </c>
      <c r="I101" s="4">
        <f t="shared" si="32"/>
        <v>0.2822871695417658</v>
      </c>
      <c r="J101" s="4">
        <f t="shared" si="32"/>
        <v>0.30203672802610776</v>
      </c>
      <c r="K101" s="4">
        <f t="shared" si="32"/>
        <v>0.2926949025283721</v>
      </c>
      <c r="L101" s="4">
        <f t="shared" si="32"/>
        <v>0.28287487880232937</v>
      </c>
      <c r="M101" s="4">
        <f t="shared" si="32"/>
        <v>0.29335364206659581</v>
      </c>
      <c r="N101" s="4">
        <f t="shared" si="32"/>
        <v>0.30129255925854315</v>
      </c>
      <c r="O101" s="4">
        <f t="shared" si="32"/>
        <v>0.30408017120674558</v>
      </c>
      <c r="P101" s="4">
        <f t="shared" si="32"/>
        <v>0.32668713012968476</v>
      </c>
      <c r="Q101" s="4">
        <f t="shared" si="32"/>
        <v>0.32410442625030228</v>
      </c>
      <c r="R101" s="4">
        <f t="shared" si="32"/>
        <v>0.32500392709866605</v>
      </c>
      <c r="S101" s="4">
        <f t="shared" si="32"/>
        <v>0.33407875622914146</v>
      </c>
      <c r="T101" s="4">
        <f t="shared" si="32"/>
        <v>0.36728599699509096</v>
      </c>
      <c r="U101" s="4">
        <f t="shared" si="32"/>
        <v>0.35426709454530592</v>
      </c>
      <c r="V101" s="4">
        <f t="shared" si="32"/>
        <v>0.36888305741689792</v>
      </c>
      <c r="W101" s="4">
        <f t="shared" si="32"/>
        <v>0.38020998938104483</v>
      </c>
      <c r="X101" s="4">
        <f t="shared" si="32"/>
        <v>0.35076526494359356</v>
      </c>
      <c r="Y101" s="4">
        <f t="shared" si="32"/>
        <v>0.37431644147913873</v>
      </c>
      <c r="Z101" s="4">
        <f t="shared" si="32"/>
        <v>0.39500161799728095</v>
      </c>
      <c r="AA101" s="4">
        <f t="shared" si="32"/>
        <v>0.35604258847538212</v>
      </c>
      <c r="AB101" s="4">
        <f t="shared" si="32"/>
        <v>0.34011192373965499</v>
      </c>
      <c r="AC101" s="4">
        <f t="shared" si="32"/>
        <v>0.34129810081442707</v>
      </c>
      <c r="AD101" s="4">
        <f t="shared" si="32"/>
        <v>0.36047508015942387</v>
      </c>
      <c r="AE101" s="4">
        <f t="shared" si="32"/>
        <v>0.41392175751654942</v>
      </c>
      <c r="AF101" s="4">
        <f t="shared" si="32"/>
        <v>0.39199353068617093</v>
      </c>
      <c r="AG101" s="4">
        <f t="shared" si="32"/>
        <v>0.40400545822321487</v>
      </c>
      <c r="AH101" s="4">
        <f t="shared" si="32"/>
        <v>0.43327603984974372</v>
      </c>
      <c r="AI101" s="4">
        <f t="shared" si="32"/>
        <v>0.46023576915026598</v>
      </c>
      <c r="AJ101" s="4">
        <f t="shared" si="32"/>
        <v>0.44832468560896582</v>
      </c>
      <c r="AK101" s="4">
        <f t="shared" si="32"/>
        <v>0.41325247288437633</v>
      </c>
      <c r="AL101" s="4">
        <f t="shared" si="32"/>
        <v>0.42156563486151138</v>
      </c>
    </row>
    <row r="103" spans="1:38" x14ac:dyDescent="0.2">
      <c r="B103">
        <v>1986</v>
      </c>
      <c r="C103">
        <v>1987</v>
      </c>
      <c r="D103">
        <v>1988</v>
      </c>
      <c r="E103">
        <v>1989</v>
      </c>
      <c r="F103">
        <v>1990</v>
      </c>
      <c r="G103">
        <v>1991</v>
      </c>
      <c r="H103">
        <v>1992</v>
      </c>
      <c r="I103">
        <v>1993</v>
      </c>
      <c r="J103">
        <v>1994</v>
      </c>
      <c r="K103">
        <v>1995</v>
      </c>
      <c r="L103">
        <v>1996</v>
      </c>
      <c r="M103">
        <v>1997</v>
      </c>
      <c r="N103">
        <v>1998</v>
      </c>
      <c r="O103">
        <v>1999</v>
      </c>
      <c r="P103">
        <v>2000</v>
      </c>
      <c r="Q103">
        <v>2001</v>
      </c>
      <c r="R103">
        <v>2002</v>
      </c>
      <c r="S103">
        <v>2003</v>
      </c>
      <c r="T103">
        <v>2004</v>
      </c>
      <c r="U103">
        <v>2005</v>
      </c>
      <c r="V103">
        <v>2006</v>
      </c>
      <c r="W103">
        <v>2007</v>
      </c>
      <c r="X103">
        <v>2008</v>
      </c>
      <c r="Y103">
        <v>2009</v>
      </c>
      <c r="Z103">
        <v>2010</v>
      </c>
      <c r="AA103">
        <v>2011</v>
      </c>
      <c r="AB103">
        <v>2012</v>
      </c>
      <c r="AC103">
        <v>2013</v>
      </c>
      <c r="AD103">
        <v>2014</v>
      </c>
      <c r="AE103">
        <v>2015</v>
      </c>
      <c r="AF103">
        <v>2016</v>
      </c>
      <c r="AG103">
        <v>2017</v>
      </c>
      <c r="AH103">
        <v>2018</v>
      </c>
      <c r="AI103">
        <v>2019</v>
      </c>
      <c r="AJ103">
        <v>2020</v>
      </c>
      <c r="AK103">
        <v>2021</v>
      </c>
      <c r="AL103">
        <v>2022</v>
      </c>
    </row>
    <row r="104" spans="1:38" x14ac:dyDescent="0.2">
      <c r="A104" s="1" t="s">
        <v>0</v>
      </c>
      <c r="B104">
        <f>B71*100</f>
        <v>27.411245589946109</v>
      </c>
      <c r="C104">
        <f t="shared" ref="C104:AK104" si="33">C71*100</f>
        <v>28.021224058323497</v>
      </c>
      <c r="D104">
        <f t="shared" si="33"/>
        <v>29.998106590459866</v>
      </c>
      <c r="E104">
        <f t="shared" si="33"/>
        <v>31.063950479431973</v>
      </c>
      <c r="F104">
        <f t="shared" si="33"/>
        <v>35.638510869852148</v>
      </c>
      <c r="G104">
        <f t="shared" si="33"/>
        <v>36.925022784404646</v>
      </c>
      <c r="H104">
        <f t="shared" si="33"/>
        <v>35.022589904805066</v>
      </c>
      <c r="I104">
        <f t="shared" si="33"/>
        <v>41.158608952782572</v>
      </c>
      <c r="J104">
        <f t="shared" si="33"/>
        <v>45.879249596476839</v>
      </c>
      <c r="K104">
        <f t="shared" si="33"/>
        <v>45.028694096908964</v>
      </c>
      <c r="L104">
        <f t="shared" si="33"/>
        <v>40.618710050289998</v>
      </c>
      <c r="M104">
        <f t="shared" si="33"/>
        <v>42.138080274895309</v>
      </c>
      <c r="N104">
        <f t="shared" si="33"/>
        <v>42.368369216873745</v>
      </c>
      <c r="O104">
        <f t="shared" si="33"/>
        <v>43.822570735515072</v>
      </c>
      <c r="P104">
        <f t="shared" si="33"/>
        <v>46.849777120740448</v>
      </c>
      <c r="Q104">
        <f t="shared" si="33"/>
        <v>46.52412128329356</v>
      </c>
      <c r="R104">
        <f t="shared" si="33"/>
        <v>45.940497878913064</v>
      </c>
      <c r="S104">
        <f t="shared" si="33"/>
        <v>49.543301668012788</v>
      </c>
      <c r="T104">
        <f t="shared" si="33"/>
        <v>51.162595989126601</v>
      </c>
      <c r="U104">
        <f t="shared" si="33"/>
        <v>51.038298400957572</v>
      </c>
      <c r="V104">
        <f t="shared" si="33"/>
        <v>55.316220251388039</v>
      </c>
      <c r="W104">
        <f t="shared" si="33"/>
        <v>55.200912320694584</v>
      </c>
      <c r="X104">
        <f t="shared" si="33"/>
        <v>53.231738549331013</v>
      </c>
      <c r="Y104">
        <f t="shared" si="33"/>
        <v>55.129278438124075</v>
      </c>
      <c r="Z104">
        <f t="shared" si="33"/>
        <v>59.624967716384724</v>
      </c>
      <c r="AA104">
        <f t="shared" si="33"/>
        <v>59.418689056106345</v>
      </c>
      <c r="AB104">
        <f t="shared" si="33"/>
        <v>59.168920280825098</v>
      </c>
      <c r="AC104">
        <f t="shared" si="33"/>
        <v>60.102285711412719</v>
      </c>
      <c r="AD104">
        <f t="shared" si="33"/>
        <v>62.780627719659257</v>
      </c>
      <c r="AE104">
        <f t="shared" si="33"/>
        <v>67.907282337890777</v>
      </c>
      <c r="AF104">
        <f t="shared" si="33"/>
        <v>68.250084084970638</v>
      </c>
      <c r="AG104">
        <f t="shared" si="33"/>
        <v>69.229482498622858</v>
      </c>
      <c r="AH104">
        <f t="shared" si="33"/>
        <v>71.317314551986726</v>
      </c>
      <c r="AI104">
        <f t="shared" si="33"/>
        <v>77.08075768710799</v>
      </c>
      <c r="AJ104">
        <f t="shared" si="33"/>
        <v>74.40993912078693</v>
      </c>
      <c r="AK104">
        <f t="shared" si="33"/>
        <v>65.768473390953915</v>
      </c>
      <c r="AL104">
        <f>AL71*100</f>
        <v>72.209702484013278</v>
      </c>
    </row>
    <row r="105" spans="1:38" x14ac:dyDescent="0.2">
      <c r="A105" s="1" t="s">
        <v>1</v>
      </c>
      <c r="B105">
        <f t="shared" ref="B105:AL105" si="34">B72*100</f>
        <v>24.501529600617054</v>
      </c>
      <c r="C105">
        <f t="shared" si="34"/>
        <v>24.916779364524931</v>
      </c>
      <c r="D105">
        <f t="shared" si="34"/>
        <v>25.219875635335875</v>
      </c>
      <c r="E105">
        <f t="shared" si="34"/>
        <v>25.547840067109195</v>
      </c>
      <c r="F105">
        <f t="shared" si="34"/>
        <v>28.694356833786845</v>
      </c>
      <c r="G105">
        <f t="shared" si="34"/>
        <v>30.280507490070903</v>
      </c>
      <c r="H105">
        <f t="shared" si="34"/>
        <v>29.487441592679815</v>
      </c>
      <c r="I105">
        <f t="shared" si="34"/>
        <v>36.116825225262502</v>
      </c>
      <c r="J105">
        <f t="shared" si="34"/>
        <v>40.877774321017363</v>
      </c>
      <c r="K105">
        <f t="shared" si="34"/>
        <v>39.665735926590457</v>
      </c>
      <c r="L105">
        <f t="shared" si="34"/>
        <v>35.985117329635187</v>
      </c>
      <c r="M105">
        <f t="shared" si="34"/>
        <v>37.443809972313183</v>
      </c>
      <c r="N105">
        <f t="shared" si="34"/>
        <v>38.333815400416512</v>
      </c>
      <c r="O105">
        <f t="shared" si="34"/>
        <v>37.923632359535588</v>
      </c>
      <c r="P105">
        <f t="shared" si="34"/>
        <v>41.03867158014998</v>
      </c>
      <c r="Q105">
        <f t="shared" si="34"/>
        <v>40.40971853246095</v>
      </c>
      <c r="R105">
        <f t="shared" si="34"/>
        <v>39.102341246965331</v>
      </c>
      <c r="S105">
        <f t="shared" si="34"/>
        <v>40.954692229219688</v>
      </c>
      <c r="T105">
        <f t="shared" si="34"/>
        <v>42.928600612537757</v>
      </c>
      <c r="U105">
        <f t="shared" si="34"/>
        <v>41.691115363913383</v>
      </c>
      <c r="V105">
        <f t="shared" si="34"/>
        <v>46.325897135258856</v>
      </c>
      <c r="W105">
        <f t="shared" si="34"/>
        <v>46.815590541154108</v>
      </c>
      <c r="X105">
        <f t="shared" si="34"/>
        <v>45.011821318061024</v>
      </c>
      <c r="Y105">
        <f t="shared" si="34"/>
        <v>46.569546527371266</v>
      </c>
      <c r="Z105">
        <f t="shared" si="34"/>
        <v>48.874569037535572</v>
      </c>
      <c r="AA105">
        <f t="shared" si="34"/>
        <v>47.228782677134483</v>
      </c>
      <c r="AB105">
        <f t="shared" si="34"/>
        <v>46.608397855785739</v>
      </c>
      <c r="AC105">
        <f t="shared" si="34"/>
        <v>46.66540841420013</v>
      </c>
      <c r="AD105">
        <f t="shared" si="34"/>
        <v>48.944464175344393</v>
      </c>
      <c r="AE105">
        <f t="shared" si="34"/>
        <v>52.758413119575629</v>
      </c>
      <c r="AF105">
        <f t="shared" si="34"/>
        <v>51.617172038828897</v>
      </c>
      <c r="AG105">
        <f t="shared" si="34"/>
        <v>53.117433466515649</v>
      </c>
      <c r="AH105">
        <f t="shared" si="34"/>
        <v>56.216840543353939</v>
      </c>
      <c r="AI105">
        <f t="shared" si="34"/>
        <v>61.500862039469006</v>
      </c>
      <c r="AJ105">
        <f t="shared" si="34"/>
        <v>59.812626557999913</v>
      </c>
      <c r="AK105">
        <f t="shared" si="34"/>
        <v>53.653808623874902</v>
      </c>
      <c r="AL105">
        <f t="shared" si="34"/>
        <v>60.574182878189283</v>
      </c>
    </row>
    <row r="106" spans="1:38" x14ac:dyDescent="0.2">
      <c r="A106" s="1" t="s">
        <v>2</v>
      </c>
      <c r="B106">
        <f t="shared" ref="B106:AL106" si="35">B73*100</f>
        <v>20.702326495832452</v>
      </c>
      <c r="C106">
        <f t="shared" si="35"/>
        <v>21.309951153104496</v>
      </c>
      <c r="D106">
        <f t="shared" si="35"/>
        <v>20.623492662185843</v>
      </c>
      <c r="E106">
        <f t="shared" si="35"/>
        <v>23.720511354667543</v>
      </c>
      <c r="F106">
        <f t="shared" si="35"/>
        <v>25.806278359350841</v>
      </c>
      <c r="G106">
        <f t="shared" si="35"/>
        <v>27.414892840610133</v>
      </c>
      <c r="H106">
        <f t="shared" si="35"/>
        <v>25.742474674408051</v>
      </c>
      <c r="I106">
        <f t="shared" si="35"/>
        <v>29.012051712140213</v>
      </c>
      <c r="J106">
        <f t="shared" si="35"/>
        <v>30.027965032380756</v>
      </c>
      <c r="K106">
        <f t="shared" si="35"/>
        <v>29.327132822085812</v>
      </c>
      <c r="L106">
        <f t="shared" si="35"/>
        <v>29.408082107874336</v>
      </c>
      <c r="M106">
        <f t="shared" si="35"/>
        <v>30.953971292566184</v>
      </c>
      <c r="N106">
        <f t="shared" si="35"/>
        <v>31.60439760823731</v>
      </c>
      <c r="O106">
        <f t="shared" si="35"/>
        <v>31.827535167384518</v>
      </c>
      <c r="P106">
        <f t="shared" si="35"/>
        <v>34.908714753214035</v>
      </c>
      <c r="Q106">
        <f t="shared" si="35"/>
        <v>33.418897440137066</v>
      </c>
      <c r="R106">
        <f t="shared" si="35"/>
        <v>32.585914459659783</v>
      </c>
      <c r="S106">
        <f t="shared" si="35"/>
        <v>32.932283464106128</v>
      </c>
      <c r="T106">
        <f t="shared" si="35"/>
        <v>35.980618650774986</v>
      </c>
      <c r="U106">
        <f t="shared" si="35"/>
        <v>33.932508511419556</v>
      </c>
      <c r="V106">
        <f t="shared" si="35"/>
        <v>36.56849697609848</v>
      </c>
      <c r="W106">
        <f t="shared" si="35"/>
        <v>37.149782648009726</v>
      </c>
      <c r="X106">
        <f t="shared" si="35"/>
        <v>34.957311747994488</v>
      </c>
      <c r="Y106">
        <f t="shared" si="35"/>
        <v>37.900229887413857</v>
      </c>
      <c r="Z106">
        <f t="shared" si="35"/>
        <v>39.79011781468229</v>
      </c>
      <c r="AA106">
        <f t="shared" si="35"/>
        <v>35.948874841683534</v>
      </c>
      <c r="AB106">
        <f t="shared" si="35"/>
        <v>34.062813510963082</v>
      </c>
      <c r="AC106">
        <f t="shared" si="35"/>
        <v>34.376055151443786</v>
      </c>
      <c r="AD106">
        <f t="shared" si="35"/>
        <v>36.858429727897054</v>
      </c>
      <c r="AE106">
        <f t="shared" si="35"/>
        <v>42.214936315243229</v>
      </c>
      <c r="AF106">
        <f t="shared" si="35"/>
        <v>40.099284134961927</v>
      </c>
      <c r="AG106">
        <f t="shared" si="35"/>
        <v>41.506598975825547</v>
      </c>
      <c r="AH106">
        <f t="shared" si="35"/>
        <v>44.652453125603728</v>
      </c>
      <c r="AI106">
        <f t="shared" si="35"/>
        <v>48.929348342928037</v>
      </c>
      <c r="AJ106">
        <f t="shared" si="35"/>
        <v>47.650243813525833</v>
      </c>
      <c r="AK106">
        <f t="shared" si="35"/>
        <v>43.663392597375115</v>
      </c>
      <c r="AL106">
        <f t="shared" si="35"/>
        <v>46.207022021091973</v>
      </c>
    </row>
    <row r="107" spans="1:38" x14ac:dyDescent="0.2">
      <c r="A107" s="1" t="s">
        <v>3</v>
      </c>
      <c r="B107">
        <f t="shared" ref="B107:AL107" si="36">B74*100</f>
        <v>22.51123087281626</v>
      </c>
      <c r="C107">
        <f t="shared" si="36"/>
        <v>23.241569552302888</v>
      </c>
      <c r="D107">
        <f t="shared" si="36"/>
        <v>22.881446595086725</v>
      </c>
      <c r="E107">
        <f t="shared" si="36"/>
        <v>26.042302966532926</v>
      </c>
      <c r="F107">
        <f t="shared" si="36"/>
        <v>28.870147952299408</v>
      </c>
      <c r="G107">
        <f t="shared" si="36"/>
        <v>30.441850927134006</v>
      </c>
      <c r="H107">
        <f t="shared" si="36"/>
        <v>28.635296774872561</v>
      </c>
      <c r="I107">
        <f t="shared" si="36"/>
        <v>32.559665947423063</v>
      </c>
      <c r="J107">
        <f t="shared" si="36"/>
        <v>33.886109949492905</v>
      </c>
      <c r="K107">
        <f t="shared" si="36"/>
        <v>32.753549726896544</v>
      </c>
      <c r="L107">
        <f t="shared" si="36"/>
        <v>31.831258952538789</v>
      </c>
      <c r="M107">
        <f t="shared" si="36"/>
        <v>33.050834956834564</v>
      </c>
      <c r="N107">
        <f t="shared" si="36"/>
        <v>33.2994085410716</v>
      </c>
      <c r="O107">
        <f t="shared" si="36"/>
        <v>32.951147863631171</v>
      </c>
      <c r="P107">
        <f t="shared" si="36"/>
        <v>35.841240804918868</v>
      </c>
      <c r="Q107">
        <f t="shared" si="36"/>
        <v>34.669738060407667</v>
      </c>
      <c r="R107">
        <f t="shared" si="36"/>
        <v>33.549086325536706</v>
      </c>
      <c r="S107">
        <f t="shared" si="36"/>
        <v>34.526979159644512</v>
      </c>
      <c r="T107">
        <f t="shared" si="36"/>
        <v>37.488741720120991</v>
      </c>
      <c r="U107">
        <f t="shared" si="36"/>
        <v>35.848524176034893</v>
      </c>
      <c r="V107">
        <f t="shared" si="36"/>
        <v>38.721558613659155</v>
      </c>
      <c r="W107">
        <f t="shared" si="36"/>
        <v>38.955057128115925</v>
      </c>
      <c r="X107">
        <f t="shared" si="36"/>
        <v>36.775077772736999</v>
      </c>
      <c r="Y107">
        <f t="shared" si="36"/>
        <v>39.504392303786837</v>
      </c>
      <c r="Z107">
        <f t="shared" si="36"/>
        <v>41.607299500352326</v>
      </c>
      <c r="AA107">
        <f t="shared" si="36"/>
        <v>38.027069368966771</v>
      </c>
      <c r="AB107">
        <f t="shared" si="36"/>
        <v>36.266464900319164</v>
      </c>
      <c r="AC107">
        <f t="shared" si="36"/>
        <v>36.851339406531658</v>
      </c>
      <c r="AD107">
        <f t="shared" si="36"/>
        <v>39.42354040500998</v>
      </c>
      <c r="AE107">
        <f t="shared" si="36"/>
        <v>44.933528590596914</v>
      </c>
      <c r="AF107">
        <f t="shared" si="36"/>
        <v>43.300915510531922</v>
      </c>
      <c r="AG107">
        <f t="shared" si="36"/>
        <v>44.50325503739117</v>
      </c>
      <c r="AH107">
        <f t="shared" si="36"/>
        <v>47.442306625935444</v>
      </c>
      <c r="AI107">
        <f t="shared" si="36"/>
        <v>51.429605827776413</v>
      </c>
      <c r="AJ107">
        <f t="shared" si="36"/>
        <v>50.053973666777793</v>
      </c>
      <c r="AK107">
        <f t="shared" si="36"/>
        <v>46.883564029824562</v>
      </c>
      <c r="AL107">
        <f t="shared" si="36"/>
        <v>49.597856027460118</v>
      </c>
    </row>
    <row r="108" spans="1:38" x14ac:dyDescent="0.2">
      <c r="A108" s="1" t="s">
        <v>4</v>
      </c>
      <c r="B108">
        <f t="shared" ref="B108:AL108" si="37">B75*100</f>
        <v>19.532414525721965</v>
      </c>
      <c r="C108">
        <f t="shared" si="37"/>
        <v>20.268384455953253</v>
      </c>
      <c r="D108">
        <f t="shared" si="37"/>
        <v>19.985564750125267</v>
      </c>
      <c r="E108">
        <f t="shared" si="37"/>
        <v>21.859874179657339</v>
      </c>
      <c r="F108">
        <f t="shared" si="37"/>
        <v>24.318939653659395</v>
      </c>
      <c r="G108">
        <f t="shared" si="37"/>
        <v>25.646726065480035</v>
      </c>
      <c r="H108">
        <f t="shared" si="37"/>
        <v>24.248732294288764</v>
      </c>
      <c r="I108">
        <f t="shared" si="37"/>
        <v>28.156398371735481</v>
      </c>
      <c r="J108">
        <f t="shared" si="37"/>
        <v>30.094820398647006</v>
      </c>
      <c r="K108">
        <f t="shared" si="37"/>
        <v>28.886175036305534</v>
      </c>
      <c r="L108">
        <f t="shared" si="37"/>
        <v>27.754214932440696</v>
      </c>
      <c r="M108">
        <f t="shared" si="37"/>
        <v>29.09494588440355</v>
      </c>
      <c r="N108">
        <f t="shared" si="37"/>
        <v>29.986156060472013</v>
      </c>
      <c r="O108">
        <f t="shared" si="37"/>
        <v>29.717741491319689</v>
      </c>
      <c r="P108">
        <f t="shared" si="37"/>
        <v>32.389732696995715</v>
      </c>
      <c r="Q108">
        <f t="shared" si="37"/>
        <v>31.792730289033077</v>
      </c>
      <c r="R108">
        <f t="shared" si="37"/>
        <v>30.868197166616746</v>
      </c>
      <c r="S108">
        <f t="shared" si="37"/>
        <v>32.240620602480696</v>
      </c>
      <c r="T108">
        <f t="shared" si="37"/>
        <v>34.703646387790421</v>
      </c>
      <c r="U108">
        <f t="shared" si="37"/>
        <v>33.945615453201214</v>
      </c>
      <c r="V108">
        <f t="shared" si="37"/>
        <v>36.376173582055351</v>
      </c>
      <c r="W108">
        <f t="shared" si="37"/>
        <v>37.760254896303834</v>
      </c>
      <c r="X108">
        <f t="shared" si="37"/>
        <v>35.608146297486634</v>
      </c>
      <c r="Y108">
        <f t="shared" si="37"/>
        <v>37.802115421908518</v>
      </c>
      <c r="Z108">
        <f t="shared" si="37"/>
        <v>39.64702419560134</v>
      </c>
      <c r="AA108">
        <f t="shared" si="37"/>
        <v>36.838496214997576</v>
      </c>
      <c r="AB108">
        <f t="shared" si="37"/>
        <v>35.839356243694439</v>
      </c>
      <c r="AC108">
        <f t="shared" si="37"/>
        <v>36.35045846731839</v>
      </c>
      <c r="AD108">
        <f t="shared" si="37"/>
        <v>39.084903740117547</v>
      </c>
      <c r="AE108">
        <f t="shared" si="37"/>
        <v>43.801023207482835</v>
      </c>
      <c r="AF108">
        <f t="shared" si="37"/>
        <v>42.78603493498175</v>
      </c>
      <c r="AG108">
        <f t="shared" si="37"/>
        <v>44.061765402605218</v>
      </c>
      <c r="AH108">
        <f t="shared" si="37"/>
        <v>46.869231479750404</v>
      </c>
      <c r="AI108">
        <f t="shared" si="37"/>
        <v>51.052761606650179</v>
      </c>
      <c r="AJ108">
        <f t="shared" si="37"/>
        <v>50.227164214922752</v>
      </c>
      <c r="AK108">
        <f t="shared" si="37"/>
        <v>45.660815178846164</v>
      </c>
      <c r="AL108">
        <f t="shared" si="37"/>
        <v>49.453425321569313</v>
      </c>
    </row>
    <row r="109" spans="1:38" x14ac:dyDescent="0.2">
      <c r="A109" s="1" t="s">
        <v>5</v>
      </c>
      <c r="B109">
        <f t="shared" ref="B109:AL109" si="38">B76*100</f>
        <v>25.707330205494589</v>
      </c>
      <c r="C109">
        <f t="shared" si="38"/>
        <v>25.841850679337437</v>
      </c>
      <c r="D109">
        <f t="shared" si="38"/>
        <v>25.346529019395085</v>
      </c>
      <c r="E109">
        <f t="shared" si="38"/>
        <v>27.309030215611585</v>
      </c>
      <c r="F109">
        <f t="shared" si="38"/>
        <v>30.413740568610358</v>
      </c>
      <c r="G109">
        <f t="shared" si="38"/>
        <v>31.576419624834173</v>
      </c>
      <c r="H109">
        <f t="shared" si="38"/>
        <v>29.896694384492196</v>
      </c>
      <c r="I109">
        <f t="shared" si="38"/>
        <v>34.587888897073448</v>
      </c>
      <c r="J109">
        <f t="shared" si="38"/>
        <v>36.960966359880054</v>
      </c>
      <c r="K109">
        <f t="shared" si="38"/>
        <v>35.007521544726863</v>
      </c>
      <c r="L109">
        <f t="shared" si="38"/>
        <v>33.596626578100199</v>
      </c>
      <c r="M109">
        <f t="shared" si="38"/>
        <v>34.622133101598813</v>
      </c>
      <c r="N109">
        <f t="shared" si="38"/>
        <v>35.321198995923567</v>
      </c>
      <c r="O109">
        <f t="shared" si="38"/>
        <v>34.459354986112359</v>
      </c>
      <c r="P109">
        <f t="shared" si="38"/>
        <v>37.798090855901464</v>
      </c>
      <c r="Q109">
        <f t="shared" si="38"/>
        <v>36.915263905392024</v>
      </c>
      <c r="R109">
        <f t="shared" si="38"/>
        <v>34.96900330262708</v>
      </c>
      <c r="S109">
        <f t="shared" si="38"/>
        <v>36.059376929942985</v>
      </c>
      <c r="T109">
        <f t="shared" si="38"/>
        <v>38.423225228594156</v>
      </c>
      <c r="U109">
        <f t="shared" si="38"/>
        <v>37.26954158766204</v>
      </c>
      <c r="V109">
        <f t="shared" si="38"/>
        <v>40.759528478149619</v>
      </c>
      <c r="W109">
        <f t="shared" si="38"/>
        <v>41.9615778423207</v>
      </c>
      <c r="X109">
        <f t="shared" si="38"/>
        <v>39.658672978101656</v>
      </c>
      <c r="Y109">
        <f t="shared" si="38"/>
        <v>41.850437809759711</v>
      </c>
      <c r="Z109">
        <f t="shared" si="38"/>
        <v>44.037180895054249</v>
      </c>
      <c r="AA109">
        <f t="shared" si="38"/>
        <v>41.34866055096122</v>
      </c>
      <c r="AB109">
        <f t="shared" si="38"/>
        <v>40.429870721427321</v>
      </c>
      <c r="AC109">
        <f t="shared" si="38"/>
        <v>40.837018379092704</v>
      </c>
      <c r="AD109">
        <f t="shared" si="38"/>
        <v>43.873870761152041</v>
      </c>
      <c r="AE109">
        <f t="shared" si="38"/>
        <v>48.66197485964549</v>
      </c>
      <c r="AF109">
        <f t="shared" si="38"/>
        <v>46.701775397439803</v>
      </c>
      <c r="AG109">
        <f t="shared" si="38"/>
        <v>48.089778132426439</v>
      </c>
      <c r="AH109">
        <f t="shared" si="38"/>
        <v>50.99947475243922</v>
      </c>
      <c r="AI109">
        <f t="shared" si="38"/>
        <v>55.378099296878247</v>
      </c>
      <c r="AJ109">
        <f t="shared" si="38"/>
        <v>54.099651419043418</v>
      </c>
      <c r="AK109">
        <f t="shared" si="38"/>
        <v>47.7437190946671</v>
      </c>
      <c r="AL109">
        <f t="shared" si="38"/>
        <v>52.388263765590146</v>
      </c>
    </row>
    <row r="110" spans="1:38" x14ac:dyDescent="0.2">
      <c r="A110" s="1" t="s">
        <v>6</v>
      </c>
      <c r="B110">
        <f t="shared" ref="B110:AL110" si="39">B77*100</f>
        <v>22.341688416603454</v>
      </c>
      <c r="C110">
        <f t="shared" si="39"/>
        <v>22.8251703078896</v>
      </c>
      <c r="D110">
        <f t="shared" si="39"/>
        <v>22.826138532476893</v>
      </c>
      <c r="E110">
        <f t="shared" si="39"/>
        <v>25.39324867938814</v>
      </c>
      <c r="F110">
        <f t="shared" si="39"/>
        <v>28.780554735928543</v>
      </c>
      <c r="G110">
        <f t="shared" si="39"/>
        <v>30.233575067260549</v>
      </c>
      <c r="H110">
        <f t="shared" si="39"/>
        <v>28.415316910582948</v>
      </c>
      <c r="I110">
        <f t="shared" si="39"/>
        <v>33.216383503308727</v>
      </c>
      <c r="J110">
        <f t="shared" si="39"/>
        <v>36.174181965050025</v>
      </c>
      <c r="K110">
        <f t="shared" si="39"/>
        <v>34.208378568887888</v>
      </c>
      <c r="L110">
        <f t="shared" si="39"/>
        <v>31.524112968794537</v>
      </c>
      <c r="M110">
        <f t="shared" si="39"/>
        <v>32.685892093989999</v>
      </c>
      <c r="N110">
        <f t="shared" si="39"/>
        <v>33.303924967056965</v>
      </c>
      <c r="O110">
        <f t="shared" si="39"/>
        <v>32.84954340511856</v>
      </c>
      <c r="P110">
        <f t="shared" si="39"/>
        <v>35.272914371426253</v>
      </c>
      <c r="Q110">
        <f t="shared" si="39"/>
        <v>34.282437477370969</v>
      </c>
      <c r="R110">
        <f t="shared" si="39"/>
        <v>32.81262311317483</v>
      </c>
      <c r="S110">
        <f t="shared" si="39"/>
        <v>33.86279338828281</v>
      </c>
      <c r="T110">
        <f t="shared" si="39"/>
        <v>35.866246462253478</v>
      </c>
      <c r="U110">
        <f t="shared" si="39"/>
        <v>34.690543720127167</v>
      </c>
      <c r="V110">
        <f t="shared" si="39"/>
        <v>38.925413397988592</v>
      </c>
      <c r="W110">
        <f t="shared" si="39"/>
        <v>40.763049649222765</v>
      </c>
      <c r="X110">
        <f t="shared" si="39"/>
        <v>38.129210391337892</v>
      </c>
      <c r="Y110">
        <f t="shared" si="39"/>
        <v>40.415404989785515</v>
      </c>
      <c r="Z110">
        <f t="shared" si="39"/>
        <v>42.501300012338767</v>
      </c>
      <c r="AA110">
        <f t="shared" si="39"/>
        <v>39.07536746761425</v>
      </c>
      <c r="AB110">
        <f t="shared" si="39"/>
        <v>37.963791718426613</v>
      </c>
      <c r="AC110">
        <f t="shared" si="39"/>
        <v>38.272668275394359</v>
      </c>
      <c r="AD110">
        <f t="shared" si="39"/>
        <v>40.175570577384967</v>
      </c>
      <c r="AE110">
        <f t="shared" si="39"/>
        <v>44.935511786610959</v>
      </c>
      <c r="AF110">
        <f t="shared" si="39"/>
        <v>43.009974579246432</v>
      </c>
      <c r="AG110">
        <f t="shared" si="39"/>
        <v>44.480045515590675</v>
      </c>
      <c r="AH110">
        <f t="shared" si="39"/>
        <v>47.454828159552868</v>
      </c>
      <c r="AI110">
        <f t="shared" si="39"/>
        <v>51.720153879857541</v>
      </c>
      <c r="AJ110">
        <f t="shared" si="39"/>
        <v>50.632887510274237</v>
      </c>
      <c r="AK110">
        <f t="shared" si="39"/>
        <v>47.590385348614561</v>
      </c>
      <c r="AL110">
        <f t="shared" si="39"/>
        <v>50.980344831299348</v>
      </c>
    </row>
    <row r="111" spans="1:38" x14ac:dyDescent="0.2">
      <c r="A111" s="1" t="s">
        <v>7</v>
      </c>
      <c r="B111">
        <f t="shared" ref="B111:AL111" si="40">B78*100</f>
        <v>21.706715458309446</v>
      </c>
      <c r="C111">
        <f t="shared" si="40"/>
        <v>21.984284529898794</v>
      </c>
      <c r="D111">
        <f t="shared" si="40"/>
        <v>22.108207519609973</v>
      </c>
      <c r="E111">
        <f t="shared" si="40"/>
        <v>24.206525414713401</v>
      </c>
      <c r="F111">
        <f t="shared" si="40"/>
        <v>27.464784515623446</v>
      </c>
      <c r="G111">
        <f t="shared" si="40"/>
        <v>28.866928568543255</v>
      </c>
      <c r="H111">
        <f t="shared" si="40"/>
        <v>27.539475662453334</v>
      </c>
      <c r="I111">
        <f t="shared" si="40"/>
        <v>32.367093273961501</v>
      </c>
      <c r="J111">
        <f t="shared" si="40"/>
        <v>35.006270538837953</v>
      </c>
      <c r="K111">
        <f t="shared" si="40"/>
        <v>33.43015619852239</v>
      </c>
      <c r="L111">
        <f t="shared" si="40"/>
        <v>31.524660539379568</v>
      </c>
      <c r="M111">
        <f t="shared" si="40"/>
        <v>32.693455121798401</v>
      </c>
      <c r="N111">
        <f t="shared" si="40"/>
        <v>33.511718825547888</v>
      </c>
      <c r="O111">
        <f t="shared" si="40"/>
        <v>32.823640583164313</v>
      </c>
      <c r="P111">
        <f t="shared" si="40"/>
        <v>35.765706392822345</v>
      </c>
      <c r="Q111">
        <f t="shared" si="40"/>
        <v>34.727875072873239</v>
      </c>
      <c r="R111">
        <f t="shared" si="40"/>
        <v>32.928107448763619</v>
      </c>
      <c r="S111">
        <f t="shared" si="40"/>
        <v>33.835411361526297</v>
      </c>
      <c r="T111">
        <f t="shared" si="40"/>
        <v>36.098373224434113</v>
      </c>
      <c r="U111">
        <f t="shared" si="40"/>
        <v>34.852378916215095</v>
      </c>
      <c r="V111">
        <f t="shared" si="40"/>
        <v>37.810600742099957</v>
      </c>
      <c r="W111">
        <f t="shared" si="40"/>
        <v>39.513591452466109</v>
      </c>
      <c r="X111">
        <f t="shared" si="40"/>
        <v>37.020743471708869</v>
      </c>
      <c r="Y111">
        <f t="shared" si="40"/>
        <v>39.25200925579194</v>
      </c>
      <c r="Z111">
        <f t="shared" si="40"/>
        <v>41.142989422581635</v>
      </c>
      <c r="AA111">
        <f t="shared" si="40"/>
        <v>37.602406022185782</v>
      </c>
      <c r="AB111">
        <f t="shared" si="40"/>
        <v>36.393172776474493</v>
      </c>
      <c r="AC111">
        <f t="shared" si="40"/>
        <v>36.578832487243758</v>
      </c>
      <c r="AD111">
        <f t="shared" si="40"/>
        <v>39.03694444862257</v>
      </c>
      <c r="AE111">
        <f t="shared" si="40"/>
        <v>43.737403175383889</v>
      </c>
      <c r="AF111">
        <f t="shared" si="40"/>
        <v>41.431828572406978</v>
      </c>
      <c r="AG111">
        <f t="shared" si="40"/>
        <v>42.771889354281157</v>
      </c>
      <c r="AH111">
        <f t="shared" si="40"/>
        <v>45.70475697734274</v>
      </c>
      <c r="AI111">
        <f t="shared" si="40"/>
        <v>49.82072539072044</v>
      </c>
      <c r="AJ111">
        <f t="shared" si="40"/>
        <v>48.692242238064445</v>
      </c>
      <c r="AK111">
        <f t="shared" si="40"/>
        <v>44.354064655885203</v>
      </c>
      <c r="AL111">
        <f t="shared" si="40"/>
        <v>46.89371461026591</v>
      </c>
    </row>
    <row r="112" spans="1:38" x14ac:dyDescent="0.2">
      <c r="A112" s="1" t="s">
        <v>8</v>
      </c>
      <c r="B112">
        <f t="shared" ref="B112:AL112" si="41">B79*100</f>
        <v>25.1513886433954</v>
      </c>
      <c r="C112">
        <f t="shared" si="41"/>
        <v>25.406506933602302</v>
      </c>
      <c r="D112">
        <f t="shared" si="41"/>
        <v>27.236242959674602</v>
      </c>
      <c r="E112">
        <f t="shared" si="41"/>
        <v>26.937475774419699</v>
      </c>
      <c r="F112">
        <f t="shared" si="41"/>
        <v>32.042528997373495</v>
      </c>
      <c r="G112">
        <f t="shared" si="41"/>
        <v>33.018472982396595</v>
      </c>
      <c r="H112">
        <f t="shared" si="41"/>
        <v>32.121779518307598</v>
      </c>
      <c r="I112">
        <f t="shared" si="41"/>
        <v>39.989610513215304</v>
      </c>
      <c r="J112">
        <f t="shared" si="41"/>
        <v>45.933330287889902</v>
      </c>
      <c r="K112">
        <f t="shared" si="41"/>
        <v>43.685340763243296</v>
      </c>
      <c r="L112">
        <f t="shared" si="41"/>
        <v>37.994507673511904</v>
      </c>
      <c r="M112">
        <f t="shared" si="41"/>
        <v>39.410252647438696</v>
      </c>
      <c r="N112">
        <f t="shared" si="41"/>
        <v>40.435546431641392</v>
      </c>
      <c r="O112">
        <f t="shared" si="41"/>
        <v>39.415044287212496</v>
      </c>
      <c r="P112">
        <f t="shared" si="41"/>
        <v>42.8298793610319</v>
      </c>
      <c r="Q112">
        <f t="shared" si="41"/>
        <v>42.451397247049897</v>
      </c>
      <c r="R112">
        <f t="shared" si="41"/>
        <v>40.480282030620607</v>
      </c>
      <c r="S112">
        <f t="shared" si="41"/>
        <v>42.753954449883302</v>
      </c>
      <c r="T112">
        <f t="shared" si="41"/>
        <v>44.132685472868403</v>
      </c>
      <c r="U112">
        <f t="shared" si="41"/>
        <v>43.461077544257897</v>
      </c>
      <c r="V112">
        <f t="shared" si="41"/>
        <v>49.253661529909998</v>
      </c>
      <c r="W112">
        <f t="shared" si="41"/>
        <v>50.116974900234304</v>
      </c>
      <c r="X112">
        <f t="shared" si="41"/>
        <v>48.723476411509296</v>
      </c>
      <c r="Y112">
        <f t="shared" si="41"/>
        <v>49.935241740932398</v>
      </c>
      <c r="Z112">
        <f t="shared" si="41"/>
        <v>52.444449490642597</v>
      </c>
      <c r="AA112">
        <f t="shared" si="41"/>
        <v>52.379431003075105</v>
      </c>
      <c r="AB112">
        <f t="shared" si="41"/>
        <v>52.584623454356901</v>
      </c>
      <c r="AC112">
        <f t="shared" si="41"/>
        <v>52.760069694488301</v>
      </c>
      <c r="AD112">
        <f t="shared" si="41"/>
        <v>55.715561735714502</v>
      </c>
      <c r="AE112">
        <f t="shared" si="41"/>
        <v>59.213636259036498</v>
      </c>
      <c r="AF112">
        <f t="shared" si="41"/>
        <v>58.380028278273599</v>
      </c>
      <c r="AG112">
        <f t="shared" si="41"/>
        <v>59.768416155552096</v>
      </c>
      <c r="AH112">
        <f t="shared" si="41"/>
        <v>62.616419187690994</v>
      </c>
      <c r="AI112">
        <f t="shared" si="41"/>
        <v>68.352454157727507</v>
      </c>
      <c r="AJ112">
        <f t="shared" si="41"/>
        <v>66.02377537677701</v>
      </c>
      <c r="AK112">
        <f t="shared" si="41"/>
        <v>57.612252422085</v>
      </c>
      <c r="AL112">
        <f t="shared" si="41"/>
        <v>66.566243375891105</v>
      </c>
    </row>
    <row r="113" spans="1:38" x14ac:dyDescent="0.2">
      <c r="A113" s="1" t="s">
        <v>9</v>
      </c>
      <c r="B113">
        <f t="shared" ref="B113:AL113" si="42">B80*100</f>
        <v>19.948382801769931</v>
      </c>
      <c r="C113">
        <f t="shared" si="42"/>
        <v>20.928680177123194</v>
      </c>
      <c r="D113">
        <f t="shared" si="42"/>
        <v>20.573033260904815</v>
      </c>
      <c r="E113">
        <f t="shared" si="42"/>
        <v>23.658974392542941</v>
      </c>
      <c r="F113">
        <f t="shared" si="42"/>
        <v>25.943229152584852</v>
      </c>
      <c r="G113">
        <f t="shared" si="42"/>
        <v>27.484757489201289</v>
      </c>
      <c r="H113">
        <f t="shared" si="42"/>
        <v>25.826853239804588</v>
      </c>
      <c r="I113">
        <f t="shared" si="42"/>
        <v>29.253764226572859</v>
      </c>
      <c r="J113">
        <f t="shared" si="42"/>
        <v>30.606406639312013</v>
      </c>
      <c r="K113">
        <f t="shared" si="42"/>
        <v>30.037072055889759</v>
      </c>
      <c r="L113">
        <f t="shared" si="42"/>
        <v>29.733171023154497</v>
      </c>
      <c r="M113">
        <f t="shared" si="42"/>
        <v>31.351996326872879</v>
      </c>
      <c r="N113">
        <f t="shared" si="42"/>
        <v>32.148906705457343</v>
      </c>
      <c r="O113">
        <f t="shared" si="42"/>
        <v>32.138449093249235</v>
      </c>
      <c r="P113">
        <f t="shared" si="42"/>
        <v>35.257322699269125</v>
      </c>
      <c r="Q113">
        <f t="shared" si="42"/>
        <v>34.2406426037182</v>
      </c>
      <c r="R113">
        <f t="shared" si="42"/>
        <v>33.184872070781672</v>
      </c>
      <c r="S113">
        <f t="shared" si="42"/>
        <v>33.564821093022047</v>
      </c>
      <c r="T113">
        <f t="shared" si="42"/>
        <v>36.513721063570827</v>
      </c>
      <c r="U113">
        <f t="shared" si="42"/>
        <v>34.780833196748496</v>
      </c>
      <c r="V113">
        <f t="shared" si="42"/>
        <v>38.509458829376307</v>
      </c>
      <c r="W113">
        <f t="shared" si="42"/>
        <v>39.776821980628917</v>
      </c>
      <c r="X113">
        <f t="shared" si="42"/>
        <v>38.221861290288373</v>
      </c>
      <c r="Y113">
        <f t="shared" si="42"/>
        <v>40.748231911004062</v>
      </c>
      <c r="Z113">
        <f t="shared" si="42"/>
        <v>42.766860535010728</v>
      </c>
      <c r="AA113">
        <f t="shared" si="42"/>
        <v>40.404697470994023</v>
      </c>
      <c r="AB113">
        <f t="shared" si="42"/>
        <v>39.265310109499922</v>
      </c>
      <c r="AC113">
        <f t="shared" si="42"/>
        <v>39.895464482356083</v>
      </c>
      <c r="AD113">
        <f t="shared" si="42"/>
        <v>42.676996806543023</v>
      </c>
      <c r="AE113">
        <f t="shared" si="42"/>
        <v>47.60641440112601</v>
      </c>
      <c r="AF113">
        <f t="shared" si="42"/>
        <v>46.641485567181974</v>
      </c>
      <c r="AG113">
        <f t="shared" si="42"/>
        <v>47.95096751757147</v>
      </c>
      <c r="AH113">
        <f t="shared" si="42"/>
        <v>51.020283966124339</v>
      </c>
      <c r="AI113">
        <f t="shared" si="42"/>
        <v>55.942041178377025</v>
      </c>
      <c r="AJ113">
        <f t="shared" si="42"/>
        <v>54.579600529908213</v>
      </c>
      <c r="AK113">
        <f t="shared" si="42"/>
        <v>47.880683687756346</v>
      </c>
      <c r="AL113">
        <f t="shared" si="42"/>
        <v>53.356469543569162</v>
      </c>
    </row>
    <row r="114" spans="1:38" x14ac:dyDescent="0.2">
      <c r="A114" s="1" t="s">
        <v>10</v>
      </c>
      <c r="B114">
        <f t="shared" ref="B114:AL114" si="43">B81*100</f>
        <v>19.023166034351519</v>
      </c>
      <c r="C114">
        <f t="shared" si="43"/>
        <v>19.936420735143106</v>
      </c>
      <c r="D114">
        <f t="shared" si="43"/>
        <v>18.68164335597741</v>
      </c>
      <c r="E114">
        <f t="shared" si="43"/>
        <v>21.003623547002917</v>
      </c>
      <c r="F114">
        <f t="shared" si="43"/>
        <v>23.000690284510512</v>
      </c>
      <c r="G114">
        <f t="shared" si="43"/>
        <v>24.586731637751718</v>
      </c>
      <c r="H114">
        <f t="shared" si="43"/>
        <v>23.415275814826956</v>
      </c>
      <c r="I114">
        <f t="shared" si="43"/>
        <v>26.821231191840035</v>
      </c>
      <c r="J114">
        <f t="shared" si="43"/>
        <v>28.241473049673218</v>
      </c>
      <c r="K114">
        <f t="shared" si="43"/>
        <v>26.974159108026484</v>
      </c>
      <c r="L114">
        <f t="shared" si="43"/>
        <v>27.333684843558132</v>
      </c>
      <c r="M114">
        <f t="shared" si="43"/>
        <v>28.632204529659688</v>
      </c>
      <c r="N114">
        <f t="shared" si="43"/>
        <v>29.888485444314178</v>
      </c>
      <c r="O114">
        <f t="shared" si="43"/>
        <v>29.230966157656411</v>
      </c>
      <c r="P114">
        <f t="shared" si="43"/>
        <v>32.255014356330378</v>
      </c>
      <c r="Q114">
        <f t="shared" si="43"/>
        <v>31.829389648926188</v>
      </c>
      <c r="R114">
        <f t="shared" si="43"/>
        <v>31.416939168296416</v>
      </c>
      <c r="S114">
        <f t="shared" si="43"/>
        <v>30.208362413246959</v>
      </c>
      <c r="T114">
        <f t="shared" si="43"/>
        <v>33.448228531038296</v>
      </c>
      <c r="U114">
        <f t="shared" si="43"/>
        <v>31.772581258702679</v>
      </c>
      <c r="V114">
        <f t="shared" si="43"/>
        <v>35.287042068417307</v>
      </c>
      <c r="W114">
        <f t="shared" si="43"/>
        <v>37.442519558999209</v>
      </c>
      <c r="X114">
        <f t="shared" si="43"/>
        <v>35.670996979062515</v>
      </c>
      <c r="Y114">
        <f t="shared" si="43"/>
        <v>38.00090057515898</v>
      </c>
      <c r="Z114">
        <f t="shared" si="43"/>
        <v>39.278994591459323</v>
      </c>
      <c r="AA114">
        <f t="shared" si="43"/>
        <v>37.183235563264631</v>
      </c>
      <c r="AB114">
        <f t="shared" si="43"/>
        <v>36.100791068945398</v>
      </c>
      <c r="AC114">
        <f t="shared" si="43"/>
        <v>36.244823211163059</v>
      </c>
      <c r="AD114">
        <f t="shared" si="43"/>
        <v>38.906347516538865</v>
      </c>
      <c r="AE114">
        <f t="shared" si="43"/>
        <v>43.060470524039701</v>
      </c>
      <c r="AF114">
        <f t="shared" si="43"/>
        <v>42.127561162877456</v>
      </c>
      <c r="AG114">
        <f t="shared" si="43"/>
        <v>43.105781026834315</v>
      </c>
      <c r="AH114">
        <f t="shared" si="43"/>
        <v>45.788673622988021</v>
      </c>
      <c r="AI114">
        <f t="shared" si="43"/>
        <v>50.856932261689948</v>
      </c>
      <c r="AJ114">
        <f t="shared" si="43"/>
        <v>49.543298967088489</v>
      </c>
      <c r="AK114">
        <f t="shared" si="43"/>
        <v>44.560778352323702</v>
      </c>
      <c r="AL114">
        <f t="shared" si="43"/>
        <v>48.479635677592356</v>
      </c>
    </row>
    <row r="115" spans="1:38" x14ac:dyDescent="0.2">
      <c r="A115" s="1" t="s">
        <v>11</v>
      </c>
      <c r="B115">
        <f t="shared" ref="B115:AL115" si="44">B82*100</f>
        <v>13.87463594907782</v>
      </c>
      <c r="C115">
        <f t="shared" si="44"/>
        <v>14.505220516238662</v>
      </c>
      <c r="D115">
        <f t="shared" si="44"/>
        <v>14.242927477414923</v>
      </c>
      <c r="E115">
        <f t="shared" si="44"/>
        <v>16.805152572358477</v>
      </c>
      <c r="F115">
        <f t="shared" si="44"/>
        <v>18.78531015571744</v>
      </c>
      <c r="G115">
        <f t="shared" si="44"/>
        <v>21.06201957454374</v>
      </c>
      <c r="H115">
        <f t="shared" si="44"/>
        <v>20.591996812096557</v>
      </c>
      <c r="I115">
        <f t="shared" si="44"/>
        <v>23.930245293366418</v>
      </c>
      <c r="J115">
        <f t="shared" si="44"/>
        <v>25.735306317287325</v>
      </c>
      <c r="K115">
        <f t="shared" si="44"/>
        <v>26.325368020828165</v>
      </c>
      <c r="L115">
        <f t="shared" si="44"/>
        <v>26.292158604070089</v>
      </c>
      <c r="M115">
        <f t="shared" si="44"/>
        <v>27.132786618780969</v>
      </c>
      <c r="N115">
        <f t="shared" si="44"/>
        <v>27.56756810365631</v>
      </c>
      <c r="O115">
        <f t="shared" si="44"/>
        <v>27.414669068115945</v>
      </c>
      <c r="P115">
        <f t="shared" si="44"/>
        <v>29.694661550912727</v>
      </c>
      <c r="Q115">
        <f t="shared" si="44"/>
        <v>28.751904289412938</v>
      </c>
      <c r="R115">
        <f t="shared" si="44"/>
        <v>28.244948260028561</v>
      </c>
      <c r="S115">
        <f t="shared" si="44"/>
        <v>27.903400186141923</v>
      </c>
      <c r="T115">
        <f t="shared" si="44"/>
        <v>30.664343481096097</v>
      </c>
      <c r="U115">
        <f t="shared" si="44"/>
        <v>29.270523392565117</v>
      </c>
      <c r="V115">
        <f t="shared" si="44"/>
        <v>32.138558321890073</v>
      </c>
      <c r="W115">
        <f t="shared" si="44"/>
        <v>34.134097330381401</v>
      </c>
      <c r="X115">
        <f t="shared" si="44"/>
        <v>32.227755043204951</v>
      </c>
      <c r="Y115">
        <f t="shared" si="44"/>
        <v>35.101028566693557</v>
      </c>
      <c r="Z115">
        <f t="shared" si="44"/>
        <v>36.959275149063238</v>
      </c>
      <c r="AA115">
        <f t="shared" si="44"/>
        <v>33.836847786103988</v>
      </c>
      <c r="AB115">
        <f t="shared" si="44"/>
        <v>32.878777158716446</v>
      </c>
      <c r="AC115">
        <f t="shared" si="44"/>
        <v>33.625666257875679</v>
      </c>
      <c r="AD115">
        <f t="shared" si="44"/>
        <v>36.256315987111471</v>
      </c>
      <c r="AE115">
        <f t="shared" si="44"/>
        <v>41.546991797474746</v>
      </c>
      <c r="AF115">
        <f t="shared" si="44"/>
        <v>39.75132001988937</v>
      </c>
      <c r="AG115">
        <f t="shared" si="44"/>
        <v>40.989226840145236</v>
      </c>
      <c r="AH115">
        <f t="shared" si="44"/>
        <v>43.891196897341004</v>
      </c>
      <c r="AI115">
        <f t="shared" si="44"/>
        <v>47.98365888920253</v>
      </c>
      <c r="AJ115">
        <f t="shared" si="44"/>
        <v>46.659968691557872</v>
      </c>
      <c r="AK115">
        <f t="shared" si="44"/>
        <v>42.895265737722823</v>
      </c>
      <c r="AL115">
        <f t="shared" si="44"/>
        <v>45.507103231760553</v>
      </c>
    </row>
    <row r="116" spans="1:38" x14ac:dyDescent="0.2">
      <c r="A116" s="1" t="s">
        <v>12</v>
      </c>
      <c r="B116">
        <f t="shared" ref="B116:AL116" si="45">B83*100</f>
        <v>14.592405164496421</v>
      </c>
      <c r="C116">
        <f t="shared" si="45"/>
        <v>15.285721506072115</v>
      </c>
      <c r="D116">
        <f t="shared" si="45"/>
        <v>15.088099844275812</v>
      </c>
      <c r="E116">
        <f t="shared" si="45"/>
        <v>18.510531344155741</v>
      </c>
      <c r="F116">
        <f t="shared" si="45"/>
        <v>21.401568566451949</v>
      </c>
      <c r="G116">
        <f t="shared" si="45"/>
        <v>23.407523958208127</v>
      </c>
      <c r="H116">
        <f t="shared" si="45"/>
        <v>22.41954641125055</v>
      </c>
      <c r="I116">
        <f t="shared" si="45"/>
        <v>25.970737250008341</v>
      </c>
      <c r="J116">
        <f t="shared" si="45"/>
        <v>28.067064649861713</v>
      </c>
      <c r="K116">
        <f t="shared" si="45"/>
        <v>27.426604874434769</v>
      </c>
      <c r="L116">
        <f t="shared" si="45"/>
        <v>27.332622741972173</v>
      </c>
      <c r="M116">
        <f t="shared" si="45"/>
        <v>28.546321552402574</v>
      </c>
      <c r="N116">
        <f t="shared" si="45"/>
        <v>29.807414941015931</v>
      </c>
      <c r="O116">
        <f t="shared" si="45"/>
        <v>29.396762610232457</v>
      </c>
      <c r="P116">
        <f t="shared" si="45"/>
        <v>32.319981625710597</v>
      </c>
      <c r="Q116">
        <f t="shared" si="45"/>
        <v>31.409809064290251</v>
      </c>
      <c r="R116">
        <f t="shared" si="45"/>
        <v>30.518829893701078</v>
      </c>
      <c r="S116">
        <f t="shared" si="45"/>
        <v>29.365827989240945</v>
      </c>
      <c r="T116">
        <f t="shared" si="45"/>
        <v>32.172588269283366</v>
      </c>
      <c r="U116">
        <f t="shared" si="45"/>
        <v>30.557351161667906</v>
      </c>
      <c r="V116">
        <f t="shared" si="45"/>
        <v>33.808397578899161</v>
      </c>
      <c r="W116">
        <f t="shared" si="45"/>
        <v>36.451946921941861</v>
      </c>
      <c r="X116">
        <f t="shared" si="45"/>
        <v>34.652715008562652</v>
      </c>
      <c r="Y116">
        <f t="shared" si="45"/>
        <v>37.288895559884203</v>
      </c>
      <c r="Z116">
        <f t="shared" si="45"/>
        <v>38.869187844964259</v>
      </c>
      <c r="AA116">
        <f t="shared" si="45"/>
        <v>36.167900548016405</v>
      </c>
      <c r="AB116">
        <f t="shared" si="45"/>
        <v>35.136844843732021</v>
      </c>
      <c r="AC116">
        <f t="shared" si="45"/>
        <v>35.44234722824163</v>
      </c>
      <c r="AD116">
        <f t="shared" si="45"/>
        <v>37.932489530770525</v>
      </c>
      <c r="AE116">
        <f t="shared" si="45"/>
        <v>42.143845696790969</v>
      </c>
      <c r="AF116">
        <f t="shared" si="45"/>
        <v>40.939269955202882</v>
      </c>
      <c r="AG116">
        <f t="shared" si="45"/>
        <v>41.918199192522103</v>
      </c>
      <c r="AH116">
        <f t="shared" si="45"/>
        <v>44.620456691074608</v>
      </c>
      <c r="AI116">
        <f t="shared" si="45"/>
        <v>49.362904748734984</v>
      </c>
      <c r="AJ116">
        <f t="shared" si="45"/>
        <v>47.90795865356823</v>
      </c>
      <c r="AK116">
        <f t="shared" si="45"/>
        <v>43.020853807913433</v>
      </c>
      <c r="AL116">
        <f t="shared" si="45"/>
        <v>45.995515207308593</v>
      </c>
    </row>
    <row r="117" spans="1:38" x14ac:dyDescent="0.2">
      <c r="A117" s="1" t="s">
        <v>13</v>
      </c>
      <c r="B117">
        <f t="shared" ref="B117:AL117" si="46">B84*100</f>
        <v>15.517129094310064</v>
      </c>
      <c r="C117">
        <f t="shared" si="46"/>
        <v>15.939019228884032</v>
      </c>
      <c r="D117">
        <f t="shared" si="46"/>
        <v>15.663413720362634</v>
      </c>
      <c r="E117">
        <f t="shared" si="46"/>
        <v>19.075712760661755</v>
      </c>
      <c r="F117">
        <f t="shared" si="46"/>
        <v>21.811410293166727</v>
      </c>
      <c r="G117">
        <f t="shared" si="46"/>
        <v>23.480590270798416</v>
      </c>
      <c r="H117">
        <f t="shared" si="46"/>
        <v>22.007885336697441</v>
      </c>
      <c r="I117">
        <f t="shared" si="46"/>
        <v>24.663356096492528</v>
      </c>
      <c r="J117">
        <f t="shared" si="46"/>
        <v>25.738613847473907</v>
      </c>
      <c r="K117">
        <f t="shared" si="46"/>
        <v>25.026638336871276</v>
      </c>
      <c r="L117">
        <f t="shared" si="46"/>
        <v>25.512325505929873</v>
      </c>
      <c r="M117">
        <f t="shared" si="46"/>
        <v>27.108506857453111</v>
      </c>
      <c r="N117">
        <f t="shared" si="46"/>
        <v>28.508586668832979</v>
      </c>
      <c r="O117">
        <f t="shared" si="46"/>
        <v>29.034737905521695</v>
      </c>
      <c r="P117">
        <f t="shared" si="46"/>
        <v>31.925368533350511</v>
      </c>
      <c r="Q117">
        <f t="shared" si="46"/>
        <v>30.942229699091524</v>
      </c>
      <c r="R117">
        <f t="shared" si="46"/>
        <v>30.425990932579971</v>
      </c>
      <c r="S117">
        <f t="shared" si="46"/>
        <v>30.391462930765485</v>
      </c>
      <c r="T117">
        <f t="shared" si="46"/>
        <v>33.316470542421463</v>
      </c>
      <c r="U117">
        <f t="shared" si="46"/>
        <v>32.081555949608074</v>
      </c>
      <c r="V117">
        <f t="shared" si="46"/>
        <v>34.253492486717718</v>
      </c>
      <c r="W117">
        <f t="shared" si="46"/>
        <v>36.481641583763889</v>
      </c>
      <c r="X117">
        <f t="shared" si="46"/>
        <v>33.877571657798384</v>
      </c>
      <c r="Y117">
        <f t="shared" si="46"/>
        <v>36.450701113732173</v>
      </c>
      <c r="Z117">
        <f t="shared" si="46"/>
        <v>38.120879167523839</v>
      </c>
      <c r="AA117">
        <f t="shared" si="46"/>
        <v>34.565060957853156</v>
      </c>
      <c r="AB117">
        <f t="shared" si="46"/>
        <v>33.193726711516966</v>
      </c>
      <c r="AC117">
        <f t="shared" si="46"/>
        <v>33.600087520924895</v>
      </c>
      <c r="AD117">
        <f t="shared" si="46"/>
        <v>35.953165350864523</v>
      </c>
      <c r="AE117">
        <f t="shared" si="46"/>
        <v>41.078363227807607</v>
      </c>
      <c r="AF117">
        <f t="shared" si="46"/>
        <v>39.433820817654748</v>
      </c>
      <c r="AG117">
        <f t="shared" si="46"/>
        <v>40.592714433463776</v>
      </c>
      <c r="AH117">
        <f t="shared" si="46"/>
        <v>43.573251283434573</v>
      </c>
      <c r="AI117">
        <f t="shared" si="46"/>
        <v>47.918176452465069</v>
      </c>
      <c r="AJ117">
        <f t="shared" si="46"/>
        <v>46.617127835867159</v>
      </c>
      <c r="AK117">
        <f t="shared" si="46"/>
        <v>42.081634974541601</v>
      </c>
      <c r="AL117">
        <f t="shared" si="46"/>
        <v>45.196932264568737</v>
      </c>
    </row>
    <row r="118" spans="1:38" x14ac:dyDescent="0.2">
      <c r="A118" s="1" t="s">
        <v>14</v>
      </c>
      <c r="B118">
        <f t="shared" ref="B118:AL118" si="47">B85*100</f>
        <v>18.029506453946052</v>
      </c>
      <c r="C118">
        <f t="shared" si="47"/>
        <v>18.782354324626173</v>
      </c>
      <c r="D118">
        <f t="shared" si="47"/>
        <v>18.560306878410966</v>
      </c>
      <c r="E118">
        <f t="shared" si="47"/>
        <v>21.601742537793882</v>
      </c>
      <c r="F118">
        <f t="shared" si="47"/>
        <v>24.204727020310454</v>
      </c>
      <c r="G118">
        <f t="shared" si="47"/>
        <v>25.867695707370235</v>
      </c>
      <c r="H118">
        <f t="shared" si="47"/>
        <v>24.648540982016407</v>
      </c>
      <c r="I118">
        <f t="shared" si="47"/>
        <v>28.202042026467051</v>
      </c>
      <c r="J118">
        <f t="shared" si="47"/>
        <v>29.619009777765225</v>
      </c>
      <c r="K118">
        <f t="shared" si="47"/>
        <v>28.764790303470473</v>
      </c>
      <c r="L118">
        <f t="shared" si="47"/>
        <v>28.546259854276396</v>
      </c>
      <c r="M118">
        <f t="shared" si="47"/>
        <v>29.716018454440974</v>
      </c>
      <c r="N118">
        <f t="shared" si="47"/>
        <v>30.291405964342243</v>
      </c>
      <c r="O118">
        <f t="shared" si="47"/>
        <v>30.026532487583118</v>
      </c>
      <c r="P118">
        <f t="shared" si="47"/>
        <v>32.820194415321971</v>
      </c>
      <c r="Q118">
        <f t="shared" si="47"/>
        <v>31.73794490806905</v>
      </c>
      <c r="R118">
        <f t="shared" si="47"/>
        <v>30.677424986474222</v>
      </c>
      <c r="S118">
        <f t="shared" si="47"/>
        <v>30.71757595835215</v>
      </c>
      <c r="T118">
        <f t="shared" si="47"/>
        <v>33.327965924664035</v>
      </c>
      <c r="U118">
        <f t="shared" si="47"/>
        <v>31.580625716852818</v>
      </c>
      <c r="V118">
        <f t="shared" si="47"/>
        <v>35.070025313587685</v>
      </c>
      <c r="W118">
        <f t="shared" si="47"/>
        <v>36.43793905646514</v>
      </c>
      <c r="X118">
        <f t="shared" si="47"/>
        <v>34.73915360407188</v>
      </c>
      <c r="Y118">
        <f t="shared" si="47"/>
        <v>37.483954604966556</v>
      </c>
      <c r="Z118">
        <f t="shared" si="47"/>
        <v>39.714566954525502</v>
      </c>
      <c r="AA118">
        <f t="shared" si="47"/>
        <v>36.474698596422364</v>
      </c>
      <c r="AB118">
        <f t="shared" si="47"/>
        <v>35.029315040526498</v>
      </c>
      <c r="AC118">
        <f t="shared" si="47"/>
        <v>35.502907628460562</v>
      </c>
      <c r="AD118">
        <f t="shared" si="47"/>
        <v>38.167707041947637</v>
      </c>
      <c r="AE118">
        <f t="shared" si="47"/>
        <v>43.194330060942796</v>
      </c>
      <c r="AF118">
        <f t="shared" si="47"/>
        <v>41.635593224150654</v>
      </c>
      <c r="AG118">
        <f t="shared" si="47"/>
        <v>42.998120805184946</v>
      </c>
      <c r="AH118">
        <f t="shared" si="47"/>
        <v>45.934263357042397</v>
      </c>
      <c r="AI118">
        <f t="shared" si="47"/>
        <v>50.255671477219913</v>
      </c>
      <c r="AJ118">
        <f t="shared" si="47"/>
        <v>48.96713516603625</v>
      </c>
      <c r="AK118">
        <f t="shared" si="47"/>
        <v>45.311384411462406</v>
      </c>
      <c r="AL118">
        <f t="shared" si="47"/>
        <v>49.028705297574255</v>
      </c>
    </row>
    <row r="119" spans="1:38" x14ac:dyDescent="0.2">
      <c r="A119" s="1" t="s">
        <v>15</v>
      </c>
      <c r="B119">
        <f t="shared" ref="B119:AL119" si="48">B86*100</f>
        <v>18.535233609451012</v>
      </c>
      <c r="C119">
        <f t="shared" si="48"/>
        <v>18.916240466140245</v>
      </c>
      <c r="D119">
        <f t="shared" si="48"/>
        <v>19.146498856454876</v>
      </c>
      <c r="E119">
        <f t="shared" si="48"/>
        <v>22.838382500598904</v>
      </c>
      <c r="F119">
        <f t="shared" si="48"/>
        <v>25.479776715216801</v>
      </c>
      <c r="G119">
        <f t="shared" si="48"/>
        <v>26.961059460245661</v>
      </c>
      <c r="H119">
        <f t="shared" si="48"/>
        <v>25.165124347162156</v>
      </c>
      <c r="I119">
        <f t="shared" si="48"/>
        <v>27.975427039792883</v>
      </c>
      <c r="J119">
        <f t="shared" si="48"/>
        <v>28.364169183038427</v>
      </c>
      <c r="K119">
        <f t="shared" si="48"/>
        <v>27.971080009231358</v>
      </c>
      <c r="L119">
        <f t="shared" si="48"/>
        <v>28.48821782388934</v>
      </c>
      <c r="M119">
        <f t="shared" si="48"/>
        <v>30.08251676662405</v>
      </c>
      <c r="N119">
        <f t="shared" si="48"/>
        <v>30.43362255592827</v>
      </c>
      <c r="O119">
        <f t="shared" si="48"/>
        <v>30.75007446173224</v>
      </c>
      <c r="P119">
        <f t="shared" si="48"/>
        <v>33.730123993795246</v>
      </c>
      <c r="Q119">
        <f t="shared" si="48"/>
        <v>32.17690733093329</v>
      </c>
      <c r="R119">
        <f t="shared" si="48"/>
        <v>31.280177990237977</v>
      </c>
      <c r="S119">
        <f t="shared" si="48"/>
        <v>31.762807914055674</v>
      </c>
      <c r="T119">
        <f t="shared" si="48"/>
        <v>34.593149385222112</v>
      </c>
      <c r="U119">
        <f t="shared" si="48"/>
        <v>32.439807083908882</v>
      </c>
      <c r="V119">
        <f t="shared" si="48"/>
        <v>35.124209879351405</v>
      </c>
      <c r="W119">
        <f t="shared" si="48"/>
        <v>35.357238979838506</v>
      </c>
      <c r="X119">
        <f t="shared" si="48"/>
        <v>33.389568414463042</v>
      </c>
      <c r="Y119">
        <f t="shared" si="48"/>
        <v>36.406442580532747</v>
      </c>
      <c r="Z119">
        <f t="shared" si="48"/>
        <v>38.376238442942501</v>
      </c>
      <c r="AA119">
        <f t="shared" si="48"/>
        <v>34.319017069705822</v>
      </c>
      <c r="AB119">
        <f t="shared" si="48"/>
        <v>32.391738364362418</v>
      </c>
      <c r="AC119">
        <f t="shared" si="48"/>
        <v>32.7568948742515</v>
      </c>
      <c r="AD119">
        <f t="shared" si="48"/>
        <v>34.818549603257836</v>
      </c>
      <c r="AE119">
        <f t="shared" si="48"/>
        <v>40.155347238681507</v>
      </c>
      <c r="AF119">
        <f t="shared" si="48"/>
        <v>38.216921155193198</v>
      </c>
      <c r="AG119">
        <f t="shared" si="48"/>
        <v>39.593101930776378</v>
      </c>
      <c r="AH119">
        <f t="shared" si="48"/>
        <v>42.685459691521494</v>
      </c>
      <c r="AI119">
        <f t="shared" si="48"/>
        <v>46.4237691006159</v>
      </c>
      <c r="AJ119">
        <f t="shared" si="48"/>
        <v>44.933377288696818</v>
      </c>
      <c r="AK119">
        <f t="shared" si="48"/>
        <v>43.519662819541615</v>
      </c>
      <c r="AL119">
        <f t="shared" si="48"/>
        <v>46.419701517850022</v>
      </c>
    </row>
    <row r="120" spans="1:38" x14ac:dyDescent="0.2">
      <c r="A120" s="1" t="s">
        <v>16</v>
      </c>
      <c r="B120">
        <f t="shared" ref="B120:AL120" si="49">B87*100</f>
        <v>19.863824548210513</v>
      </c>
      <c r="C120">
        <f t="shared" si="49"/>
        <v>20.528323553140471</v>
      </c>
      <c r="D120">
        <f t="shared" si="49"/>
        <v>19.946616106913485</v>
      </c>
      <c r="E120">
        <f t="shared" si="49"/>
        <v>22.633543096521752</v>
      </c>
      <c r="F120">
        <f t="shared" si="49"/>
        <v>24.920140216065338</v>
      </c>
      <c r="G120">
        <f t="shared" si="49"/>
        <v>26.272615367822628</v>
      </c>
      <c r="H120">
        <f t="shared" si="49"/>
        <v>24.664059714337352</v>
      </c>
      <c r="I120">
        <f t="shared" si="49"/>
        <v>28.08548877677725</v>
      </c>
      <c r="J120">
        <f t="shared" si="49"/>
        <v>29.620298042707677</v>
      </c>
      <c r="K120">
        <f t="shared" si="49"/>
        <v>28.624463842063481</v>
      </c>
      <c r="L120">
        <f t="shared" si="49"/>
        <v>28.208678225010413</v>
      </c>
      <c r="M120">
        <f t="shared" si="49"/>
        <v>29.776758907082584</v>
      </c>
      <c r="N120">
        <f t="shared" si="49"/>
        <v>30.783220766730985</v>
      </c>
      <c r="O120">
        <f t="shared" si="49"/>
        <v>30.955038173692429</v>
      </c>
      <c r="P120">
        <f t="shared" si="49"/>
        <v>33.868884260666263</v>
      </c>
      <c r="Q120">
        <f t="shared" si="49"/>
        <v>33.211010136005498</v>
      </c>
      <c r="R120">
        <f t="shared" si="49"/>
        <v>32.592505891033404</v>
      </c>
      <c r="S120">
        <f t="shared" si="49"/>
        <v>33.501962834367617</v>
      </c>
      <c r="T120">
        <f t="shared" si="49"/>
        <v>36.627379443809765</v>
      </c>
      <c r="U120">
        <f t="shared" si="49"/>
        <v>35.451965116949438</v>
      </c>
      <c r="V120">
        <f t="shared" si="49"/>
        <v>38.129096313610212</v>
      </c>
      <c r="W120">
        <f t="shared" si="49"/>
        <v>39.090661802139756</v>
      </c>
      <c r="X120">
        <f t="shared" si="49"/>
        <v>36.877782503579951</v>
      </c>
      <c r="Y120">
        <f t="shared" si="49"/>
        <v>39.510026739380805</v>
      </c>
      <c r="Z120">
        <f t="shared" si="49"/>
        <v>41.698558477800148</v>
      </c>
      <c r="AA120">
        <f t="shared" si="49"/>
        <v>38.475023314770908</v>
      </c>
      <c r="AB120">
        <f t="shared" si="49"/>
        <v>37.157706220229549</v>
      </c>
      <c r="AC120">
        <f t="shared" si="49"/>
        <v>37.958837945563943</v>
      </c>
      <c r="AD120">
        <f t="shared" si="49"/>
        <v>40.606970834920489</v>
      </c>
      <c r="AE120">
        <f t="shared" si="49"/>
        <v>45.932703194828861</v>
      </c>
      <c r="AF120">
        <f t="shared" si="49"/>
        <v>44.76510992499729</v>
      </c>
      <c r="AG120">
        <f t="shared" si="49"/>
        <v>46.185182994970994</v>
      </c>
      <c r="AH120">
        <f t="shared" si="49"/>
        <v>49.312979458406147</v>
      </c>
      <c r="AI120">
        <f t="shared" si="49"/>
        <v>53.877236991689102</v>
      </c>
      <c r="AJ120">
        <f t="shared" si="49"/>
        <v>52.532844005665446</v>
      </c>
      <c r="AK120">
        <f t="shared" si="49"/>
        <v>46.031293731192598</v>
      </c>
      <c r="AL120">
        <f t="shared" si="49"/>
        <v>49.910125350481692</v>
      </c>
    </row>
    <row r="121" spans="1:38" x14ac:dyDescent="0.2">
      <c r="A121" s="1" t="s">
        <v>17</v>
      </c>
      <c r="B121">
        <f t="shared" ref="B121:AL121" si="50">B88*100</f>
        <v>19.622908281192093</v>
      </c>
      <c r="C121">
        <f t="shared" si="50"/>
        <v>20.714107096059696</v>
      </c>
      <c r="D121">
        <f t="shared" si="50"/>
        <v>19.490839319706307</v>
      </c>
      <c r="E121">
        <f t="shared" si="50"/>
        <v>23.078777228601311</v>
      </c>
      <c r="F121">
        <f t="shared" si="50"/>
        <v>25.374766505739633</v>
      </c>
      <c r="G121">
        <f t="shared" si="50"/>
        <v>26.967618152551598</v>
      </c>
      <c r="H121">
        <f t="shared" si="50"/>
        <v>24.971874655906959</v>
      </c>
      <c r="I121">
        <f t="shared" si="50"/>
        <v>27.732370173225778</v>
      </c>
      <c r="J121">
        <f t="shared" si="50"/>
        <v>28.671965310184294</v>
      </c>
      <c r="K121">
        <f t="shared" si="50"/>
        <v>27.79310286145401</v>
      </c>
      <c r="L121">
        <f t="shared" si="50"/>
        <v>27.941637926534213</v>
      </c>
      <c r="M121">
        <f t="shared" si="50"/>
        <v>29.331427800526207</v>
      </c>
      <c r="N121">
        <f t="shared" si="50"/>
        <v>30.158996664921588</v>
      </c>
      <c r="O121">
        <f t="shared" si="50"/>
        <v>30.357321054285475</v>
      </c>
      <c r="P121">
        <f t="shared" si="50"/>
        <v>33.051603915528652</v>
      </c>
      <c r="Q121">
        <f t="shared" si="50"/>
        <v>32.190436630872803</v>
      </c>
      <c r="R121">
        <f t="shared" si="50"/>
        <v>31.697907355724819</v>
      </c>
      <c r="S121">
        <f t="shared" si="50"/>
        <v>32.490525965042536</v>
      </c>
      <c r="T121">
        <f t="shared" si="50"/>
        <v>35.774374666736435</v>
      </c>
      <c r="U121">
        <f t="shared" si="50"/>
        <v>34.164502609813916</v>
      </c>
      <c r="V121">
        <f t="shared" si="50"/>
        <v>36.266942385966686</v>
      </c>
      <c r="W121">
        <f t="shared" si="50"/>
        <v>37.020145945115139</v>
      </c>
      <c r="X121">
        <f t="shared" si="50"/>
        <v>34.688196169313841</v>
      </c>
      <c r="Y121">
        <f t="shared" si="50"/>
        <v>37.391549166066582</v>
      </c>
      <c r="Z121">
        <f t="shared" si="50"/>
        <v>39.331560115669234</v>
      </c>
      <c r="AA121">
        <f t="shared" si="50"/>
        <v>35.996884733419968</v>
      </c>
      <c r="AB121">
        <f t="shared" si="50"/>
        <v>34.447963520228434</v>
      </c>
      <c r="AC121">
        <f t="shared" si="50"/>
        <v>35.196636484081317</v>
      </c>
      <c r="AD121">
        <f t="shared" si="50"/>
        <v>37.605583343150478</v>
      </c>
      <c r="AE121">
        <f t="shared" si="50"/>
        <v>43.335456831014888</v>
      </c>
      <c r="AF121">
        <f t="shared" si="50"/>
        <v>41.995841568381657</v>
      </c>
      <c r="AG121">
        <f t="shared" si="50"/>
        <v>43.137872977472909</v>
      </c>
      <c r="AH121">
        <f t="shared" si="50"/>
        <v>46.053872646059865</v>
      </c>
      <c r="AI121">
        <f t="shared" si="50"/>
        <v>49.998014284512173</v>
      </c>
      <c r="AJ121">
        <f t="shared" si="50"/>
        <v>48.486271299356297</v>
      </c>
      <c r="AK121">
        <f t="shared" si="50"/>
        <v>44.252142124493837</v>
      </c>
      <c r="AL121">
        <f t="shared" si="50"/>
        <v>47.642266873430415</v>
      </c>
    </row>
    <row r="122" spans="1:38" x14ac:dyDescent="0.2">
      <c r="A122" s="1" t="s">
        <v>18</v>
      </c>
      <c r="B122">
        <f t="shared" ref="B122:AL122" si="51">B89*100</f>
        <v>20.566279746120056</v>
      </c>
      <c r="C122">
        <f t="shared" si="51"/>
        <v>21.541023401931493</v>
      </c>
      <c r="D122">
        <f t="shared" si="51"/>
        <v>20.825107295226978</v>
      </c>
      <c r="E122">
        <f t="shared" si="51"/>
        <v>23.752526040392635</v>
      </c>
      <c r="F122">
        <f t="shared" si="51"/>
        <v>26.713683099350387</v>
      </c>
      <c r="G122">
        <f t="shared" si="51"/>
        <v>28.513396683017529</v>
      </c>
      <c r="H122">
        <f t="shared" si="51"/>
        <v>27.238397745683741</v>
      </c>
      <c r="I122">
        <f t="shared" si="51"/>
        <v>31.609002548080355</v>
      </c>
      <c r="J122">
        <f t="shared" si="51"/>
        <v>33.776477569744443</v>
      </c>
      <c r="K122">
        <f t="shared" si="51"/>
        <v>32.561880032781659</v>
      </c>
      <c r="L122">
        <f t="shared" si="51"/>
        <v>31.806186548378214</v>
      </c>
      <c r="M122">
        <f t="shared" si="51"/>
        <v>33.174221507056423</v>
      </c>
      <c r="N122">
        <f t="shared" si="51"/>
        <v>34.191772656958044</v>
      </c>
      <c r="O122">
        <f t="shared" si="51"/>
        <v>32.921385197701504</v>
      </c>
      <c r="P122">
        <f t="shared" si="51"/>
        <v>36.267585240101944</v>
      </c>
      <c r="Q122">
        <f t="shared" si="51"/>
        <v>35.406005527573683</v>
      </c>
      <c r="R122">
        <f t="shared" si="51"/>
        <v>33.506654663722806</v>
      </c>
      <c r="S122">
        <f t="shared" si="51"/>
        <v>33.484618648760055</v>
      </c>
      <c r="T122">
        <f t="shared" si="51"/>
        <v>36.311644926430859</v>
      </c>
      <c r="U122">
        <f t="shared" si="51"/>
        <v>34.514770722903862</v>
      </c>
      <c r="V122">
        <f t="shared" si="51"/>
        <v>38.767722483219977</v>
      </c>
      <c r="W122">
        <f t="shared" si="51"/>
        <v>40.101102396755643</v>
      </c>
      <c r="X122">
        <f t="shared" si="51"/>
        <v>38.510645127372932</v>
      </c>
      <c r="Y122">
        <f t="shared" si="51"/>
        <v>40.469408646034758</v>
      </c>
      <c r="Z122">
        <f t="shared" si="51"/>
        <v>41.833204837516895</v>
      </c>
      <c r="AA122">
        <f t="shared" si="51"/>
        <v>39.138759066482926</v>
      </c>
      <c r="AB122">
        <f t="shared" si="51"/>
        <v>37.893643071310187</v>
      </c>
      <c r="AC122">
        <f t="shared" si="51"/>
        <v>37.874531839325073</v>
      </c>
      <c r="AD122">
        <f t="shared" si="51"/>
        <v>40.100175219227836</v>
      </c>
      <c r="AE122">
        <f t="shared" si="51"/>
        <v>44.230019023743729</v>
      </c>
      <c r="AF122">
        <f t="shared" si="51"/>
        <v>42.463235486202258</v>
      </c>
      <c r="AG122">
        <f t="shared" si="51"/>
        <v>43.780183727054109</v>
      </c>
      <c r="AH122">
        <f t="shared" si="51"/>
        <v>47.036667652969264</v>
      </c>
      <c r="AI122">
        <f t="shared" si="51"/>
        <v>51.229852875773076</v>
      </c>
      <c r="AJ122">
        <f t="shared" si="51"/>
        <v>49.858748376818035</v>
      </c>
      <c r="AK122">
        <f t="shared" si="51"/>
        <v>43.814998272897633</v>
      </c>
      <c r="AL122">
        <f t="shared" si="51"/>
        <v>49.08013046313345</v>
      </c>
    </row>
    <row r="123" spans="1:38" x14ac:dyDescent="0.2">
      <c r="A123" s="1" t="s">
        <v>19</v>
      </c>
      <c r="B123">
        <f t="shared" ref="B123:AL123" si="52">B90*100</f>
        <v>19.647847558230001</v>
      </c>
      <c r="C123">
        <f t="shared" si="52"/>
        <v>20.038755580801254</v>
      </c>
      <c r="D123">
        <f t="shared" si="52"/>
        <v>18.9734960628079</v>
      </c>
      <c r="E123">
        <f t="shared" si="52"/>
        <v>22.930737158982506</v>
      </c>
      <c r="F123">
        <f t="shared" si="52"/>
        <v>25.343909087266631</v>
      </c>
      <c r="G123">
        <f t="shared" si="52"/>
        <v>27.101927014613885</v>
      </c>
      <c r="H123">
        <f t="shared" si="52"/>
        <v>25.024872279171866</v>
      </c>
      <c r="I123">
        <f t="shared" si="52"/>
        <v>27.609999642414714</v>
      </c>
      <c r="J123">
        <f t="shared" si="52"/>
        <v>28.459123883091898</v>
      </c>
      <c r="K123">
        <f t="shared" si="52"/>
        <v>26.93716849263954</v>
      </c>
      <c r="L123">
        <f t="shared" si="52"/>
        <v>27.179437320733101</v>
      </c>
      <c r="M123">
        <f t="shared" si="52"/>
        <v>28.400361386644519</v>
      </c>
      <c r="N123">
        <f t="shared" si="52"/>
        <v>29.315278679006223</v>
      </c>
      <c r="O123">
        <f t="shared" si="52"/>
        <v>29.448139670084895</v>
      </c>
      <c r="P123">
        <f t="shared" si="52"/>
        <v>32.081521271781874</v>
      </c>
      <c r="Q123">
        <f t="shared" si="52"/>
        <v>31.104081862029599</v>
      </c>
      <c r="R123">
        <f t="shared" si="52"/>
        <v>30.498715197521793</v>
      </c>
      <c r="S123">
        <f t="shared" si="52"/>
        <v>30.467513945027768</v>
      </c>
      <c r="T123">
        <f t="shared" si="52"/>
        <v>33.285630219191567</v>
      </c>
      <c r="U123">
        <f t="shared" si="52"/>
        <v>31.762209643331691</v>
      </c>
      <c r="V123">
        <f t="shared" si="52"/>
        <v>34.969875873215727</v>
      </c>
      <c r="W123">
        <f t="shared" si="52"/>
        <v>36.711844247867084</v>
      </c>
      <c r="X123">
        <f t="shared" si="52"/>
        <v>34.036104907699311</v>
      </c>
      <c r="Y123">
        <f t="shared" si="52"/>
        <v>36.629452836766916</v>
      </c>
      <c r="Z123">
        <f t="shared" si="52"/>
        <v>38.44202967041852</v>
      </c>
      <c r="AA123">
        <f t="shared" si="52"/>
        <v>34.583016349802577</v>
      </c>
      <c r="AB123">
        <f t="shared" si="52"/>
        <v>33.278402143098809</v>
      </c>
      <c r="AC123">
        <f t="shared" si="52"/>
        <v>33.599496104006874</v>
      </c>
      <c r="AD123">
        <f t="shared" si="52"/>
        <v>35.768681370243769</v>
      </c>
      <c r="AE123">
        <f t="shared" si="52"/>
        <v>40.692376525922356</v>
      </c>
      <c r="AF123">
        <f t="shared" si="52"/>
        <v>38.641296851625235</v>
      </c>
      <c r="AG123">
        <f t="shared" si="52"/>
        <v>40.024913463221864</v>
      </c>
      <c r="AH123">
        <f t="shared" si="52"/>
        <v>43.189205365068233</v>
      </c>
      <c r="AI123">
        <f t="shared" si="52"/>
        <v>47.314363344356778</v>
      </c>
      <c r="AJ123">
        <f t="shared" si="52"/>
        <v>46.049398720380388</v>
      </c>
      <c r="AK123">
        <f t="shared" si="52"/>
        <v>42.651583113679415</v>
      </c>
      <c r="AL123">
        <f t="shared" si="52"/>
        <v>44.736608106446774</v>
      </c>
    </row>
    <row r="124" spans="1:38" x14ac:dyDescent="0.2">
      <c r="A124" s="1" t="s">
        <v>20</v>
      </c>
      <c r="B124">
        <f t="shared" ref="B124:AL124" si="53">B91*100</f>
        <v>20.219502262256917</v>
      </c>
      <c r="C124">
        <f t="shared" si="53"/>
        <v>21.215502720867114</v>
      </c>
      <c r="D124">
        <f t="shared" si="53"/>
        <v>20.836629757976198</v>
      </c>
      <c r="E124">
        <f t="shared" si="53"/>
        <v>24.006591862538489</v>
      </c>
      <c r="F124">
        <f t="shared" si="53"/>
        <v>26.330893559359193</v>
      </c>
      <c r="G124">
        <f t="shared" si="53"/>
        <v>27.678268330334866</v>
      </c>
      <c r="H124">
        <f t="shared" si="53"/>
        <v>26.234436193595371</v>
      </c>
      <c r="I124">
        <f t="shared" si="53"/>
        <v>30.165321102399545</v>
      </c>
      <c r="J124">
        <f t="shared" si="53"/>
        <v>31.834514233191708</v>
      </c>
      <c r="K124">
        <f t="shared" si="53"/>
        <v>30.849803016004103</v>
      </c>
      <c r="L124">
        <f t="shared" si="53"/>
        <v>30.216957893534353</v>
      </c>
      <c r="M124">
        <f t="shared" si="53"/>
        <v>31.486229220442834</v>
      </c>
      <c r="N124">
        <f t="shared" si="53"/>
        <v>32.020144997574043</v>
      </c>
      <c r="O124">
        <f t="shared" si="53"/>
        <v>31.579126081796556</v>
      </c>
      <c r="P124">
        <f t="shared" si="53"/>
        <v>34.368212473112891</v>
      </c>
      <c r="Q124">
        <f t="shared" si="53"/>
        <v>33.34017325233139</v>
      </c>
      <c r="R124">
        <f t="shared" si="53"/>
        <v>32.306885831574242</v>
      </c>
      <c r="S124">
        <f t="shared" si="53"/>
        <v>32.908638399926573</v>
      </c>
      <c r="T124">
        <f t="shared" si="53"/>
        <v>35.71965902221261</v>
      </c>
      <c r="U124">
        <f t="shared" si="53"/>
        <v>33.881024517113794</v>
      </c>
      <c r="V124">
        <f t="shared" si="53"/>
        <v>37.115141707042085</v>
      </c>
      <c r="W124">
        <f t="shared" si="53"/>
        <v>37.90286178082399</v>
      </c>
      <c r="X124">
        <f t="shared" si="53"/>
        <v>36.073061718918524</v>
      </c>
      <c r="Y124">
        <f t="shared" si="53"/>
        <v>38.61417513238046</v>
      </c>
      <c r="Z124">
        <f t="shared" si="53"/>
        <v>40.459644176524584</v>
      </c>
      <c r="AA124">
        <f t="shared" si="53"/>
        <v>36.973692333249993</v>
      </c>
      <c r="AB124">
        <f t="shared" si="53"/>
        <v>35.231579427096371</v>
      </c>
      <c r="AC124">
        <f t="shared" si="53"/>
        <v>35.406909753727255</v>
      </c>
      <c r="AD124">
        <f t="shared" si="53"/>
        <v>37.452399057219452</v>
      </c>
      <c r="AE124">
        <f t="shared" si="53"/>
        <v>42.254163177997803</v>
      </c>
      <c r="AF124">
        <f t="shared" si="53"/>
        <v>40.159883376580616</v>
      </c>
      <c r="AG124">
        <f t="shared" si="53"/>
        <v>41.382105910625299</v>
      </c>
      <c r="AH124">
        <f t="shared" si="53"/>
        <v>44.388203547613905</v>
      </c>
      <c r="AI124">
        <f t="shared" si="53"/>
        <v>48.32982249360068</v>
      </c>
      <c r="AJ124">
        <f t="shared" si="53"/>
        <v>46.815005980358954</v>
      </c>
      <c r="AK124">
        <f t="shared" si="53"/>
        <v>43.731645613715102</v>
      </c>
      <c r="AL124">
        <f t="shared" si="53"/>
        <v>45.409159894618796</v>
      </c>
    </row>
    <row r="125" spans="1:38" x14ac:dyDescent="0.2">
      <c r="A125" s="1" t="s">
        <v>21</v>
      </c>
      <c r="B125">
        <f t="shared" ref="B125:AL125" si="54">B92*100</f>
        <v>17.508048295804727</v>
      </c>
      <c r="C125">
        <f t="shared" si="54"/>
        <v>18.195973220779287</v>
      </c>
      <c r="D125">
        <f t="shared" si="54"/>
        <v>17.128159512143455</v>
      </c>
      <c r="E125">
        <f t="shared" si="54"/>
        <v>20.413451946768873</v>
      </c>
      <c r="F125">
        <f t="shared" si="54"/>
        <v>22.927180568931558</v>
      </c>
      <c r="G125">
        <f t="shared" si="54"/>
        <v>24.658609659233086</v>
      </c>
      <c r="H125">
        <f t="shared" si="54"/>
        <v>23.131384377753029</v>
      </c>
      <c r="I125">
        <f t="shared" si="54"/>
        <v>26.205705451197929</v>
      </c>
      <c r="J125">
        <f t="shared" si="54"/>
        <v>27.709621388205345</v>
      </c>
      <c r="K125">
        <f t="shared" si="54"/>
        <v>26.756597822000622</v>
      </c>
      <c r="L125">
        <f t="shared" si="54"/>
        <v>26.623469200255055</v>
      </c>
      <c r="M125">
        <f t="shared" si="54"/>
        <v>27.581463272058265</v>
      </c>
      <c r="N125">
        <f t="shared" si="54"/>
        <v>28.666637636587232</v>
      </c>
      <c r="O125">
        <f t="shared" si="54"/>
        <v>28.453831649773946</v>
      </c>
      <c r="P125">
        <f t="shared" si="54"/>
        <v>30.804919396337709</v>
      </c>
      <c r="Q125">
        <f t="shared" si="54"/>
        <v>30.569412271841589</v>
      </c>
      <c r="R125">
        <f t="shared" si="54"/>
        <v>30.479779385040949</v>
      </c>
      <c r="S125">
        <f t="shared" si="54"/>
        <v>30.239325979179721</v>
      </c>
      <c r="T125">
        <f t="shared" si="54"/>
        <v>33.41942274491219</v>
      </c>
      <c r="U125">
        <f t="shared" si="54"/>
        <v>32.564745256918989</v>
      </c>
      <c r="V125">
        <f t="shared" si="54"/>
        <v>35.266387459960185</v>
      </c>
      <c r="W125">
        <f t="shared" si="54"/>
        <v>38.025323016888507</v>
      </c>
      <c r="X125">
        <f t="shared" si="54"/>
        <v>35.811265013493873</v>
      </c>
      <c r="Y125">
        <f t="shared" si="54"/>
        <v>38.329814470226239</v>
      </c>
      <c r="Z125">
        <f t="shared" si="54"/>
        <v>40.329974693601216</v>
      </c>
      <c r="AA125">
        <f t="shared" si="54"/>
        <v>37.731528207443809</v>
      </c>
      <c r="AB125">
        <f t="shared" si="54"/>
        <v>37.201508721063234</v>
      </c>
      <c r="AC125">
        <f t="shared" si="54"/>
        <v>37.481334872225347</v>
      </c>
      <c r="AD125">
        <f t="shared" si="54"/>
        <v>39.549115971902907</v>
      </c>
      <c r="AE125">
        <f t="shared" si="54"/>
        <v>43.640360804732722</v>
      </c>
      <c r="AF125">
        <f t="shared" si="54"/>
        <v>42.402078055452414</v>
      </c>
      <c r="AG125">
        <f t="shared" si="54"/>
        <v>43.85932173143712</v>
      </c>
      <c r="AH125">
        <f t="shared" si="54"/>
        <v>47.235064020135262</v>
      </c>
      <c r="AI125">
        <f t="shared" si="54"/>
        <v>51.659804791357288</v>
      </c>
      <c r="AJ125">
        <f t="shared" si="54"/>
        <v>50.508436401932009</v>
      </c>
      <c r="AK125">
        <f t="shared" si="54"/>
        <v>44.932981431880776</v>
      </c>
      <c r="AL125">
        <f t="shared" si="54"/>
        <v>49.482242932690902</v>
      </c>
    </row>
    <row r="126" spans="1:38" x14ac:dyDescent="0.2">
      <c r="A126" s="1" t="s">
        <v>22</v>
      </c>
      <c r="B126">
        <f t="shared" ref="B126:AL126" si="55">B93*100</f>
        <v>17.230468350638283</v>
      </c>
      <c r="C126">
        <f t="shared" si="55"/>
        <v>17.815802895344255</v>
      </c>
      <c r="D126">
        <f t="shared" si="55"/>
        <v>16.827040568382767</v>
      </c>
      <c r="E126">
        <f t="shared" si="55"/>
        <v>20.397359156939583</v>
      </c>
      <c r="F126">
        <f t="shared" si="55"/>
        <v>22.768861583063263</v>
      </c>
      <c r="G126">
        <f t="shared" si="55"/>
        <v>24.601941669521217</v>
      </c>
      <c r="H126">
        <f t="shared" si="55"/>
        <v>22.881818935961192</v>
      </c>
      <c r="I126">
        <f t="shared" si="55"/>
        <v>25.511912567795257</v>
      </c>
      <c r="J126">
        <f t="shared" si="55"/>
        <v>26.615822760859061</v>
      </c>
      <c r="K126">
        <f t="shared" si="55"/>
        <v>25.840445071860024</v>
      </c>
      <c r="L126">
        <f t="shared" si="55"/>
        <v>25.794427136583902</v>
      </c>
      <c r="M126">
        <f t="shared" si="55"/>
        <v>26.61469572449721</v>
      </c>
      <c r="N126">
        <f t="shared" si="55"/>
        <v>27.433907678349676</v>
      </c>
      <c r="O126">
        <f t="shared" si="55"/>
        <v>27.230822627226146</v>
      </c>
      <c r="P126">
        <f t="shared" si="55"/>
        <v>29.383434539464066</v>
      </c>
      <c r="Q126">
        <f t="shared" si="55"/>
        <v>28.600460814044986</v>
      </c>
      <c r="R126">
        <f t="shared" si="55"/>
        <v>28.292132498168364</v>
      </c>
      <c r="S126">
        <f t="shared" si="55"/>
        <v>27.697708859809715</v>
      </c>
      <c r="T126">
        <f t="shared" si="55"/>
        <v>30.399540944619517</v>
      </c>
      <c r="U126">
        <f t="shared" si="55"/>
        <v>29.479397455296507</v>
      </c>
      <c r="V126">
        <f t="shared" si="55"/>
        <v>31.359671494465562</v>
      </c>
      <c r="W126">
        <f t="shared" si="55"/>
        <v>34.595951625718428</v>
      </c>
      <c r="X126">
        <f t="shared" si="55"/>
        <v>32.217437034909622</v>
      </c>
      <c r="Y126">
        <f t="shared" si="55"/>
        <v>35.066829292389897</v>
      </c>
      <c r="Z126">
        <f t="shared" si="55"/>
        <v>37.258814278346492</v>
      </c>
      <c r="AA126">
        <f t="shared" si="55"/>
        <v>33.881955730552995</v>
      </c>
      <c r="AB126">
        <f t="shared" si="55"/>
        <v>33.017599502999602</v>
      </c>
      <c r="AC126">
        <f t="shared" si="55"/>
        <v>33.478767116297519</v>
      </c>
      <c r="AD126">
        <f t="shared" si="55"/>
        <v>35.715089939221315</v>
      </c>
      <c r="AE126">
        <f t="shared" si="55"/>
        <v>40.479014499011633</v>
      </c>
      <c r="AF126">
        <f t="shared" si="55"/>
        <v>39.165221702847653</v>
      </c>
      <c r="AG126">
        <f t="shared" si="55"/>
        <v>40.319874452964619</v>
      </c>
      <c r="AH126">
        <f t="shared" si="55"/>
        <v>43.278349074656205</v>
      </c>
      <c r="AI126">
        <f t="shared" si="55"/>
        <v>47.242088300772281</v>
      </c>
      <c r="AJ126">
        <f t="shared" si="55"/>
        <v>46.086076804605831</v>
      </c>
      <c r="AK126">
        <f t="shared" si="55"/>
        <v>42.42450968360216</v>
      </c>
      <c r="AL126">
        <f t="shared" si="55"/>
        <v>45.160264212307922</v>
      </c>
    </row>
    <row r="127" spans="1:38" x14ac:dyDescent="0.2">
      <c r="A127" s="1" t="s">
        <v>23</v>
      </c>
      <c r="B127">
        <f t="shared" ref="B127:AL127" si="56">B94*100</f>
        <v>12.064545718234466</v>
      </c>
      <c r="C127">
        <f t="shared" si="56"/>
        <v>12.58509098306733</v>
      </c>
      <c r="D127">
        <f t="shared" si="56"/>
        <v>11.893330655236682</v>
      </c>
      <c r="E127">
        <f t="shared" si="56"/>
        <v>13.958490089569962</v>
      </c>
      <c r="F127">
        <f t="shared" si="56"/>
        <v>15.664313596715015</v>
      </c>
      <c r="G127">
        <f t="shared" si="56"/>
        <v>17.213821154926649</v>
      </c>
      <c r="H127">
        <f t="shared" si="56"/>
        <v>16.50981760464548</v>
      </c>
      <c r="I127">
        <f t="shared" si="56"/>
        <v>19.238357086562623</v>
      </c>
      <c r="J127">
        <f t="shared" si="56"/>
        <v>20.835664959242212</v>
      </c>
      <c r="K127">
        <f t="shared" si="56"/>
        <v>20.790622071052152</v>
      </c>
      <c r="L127">
        <f t="shared" si="56"/>
        <v>20.49880310914341</v>
      </c>
      <c r="M127">
        <f t="shared" si="56"/>
        <v>21.151957399875705</v>
      </c>
      <c r="N127">
        <f t="shared" si="56"/>
        <v>21.910657660073486</v>
      </c>
      <c r="O127">
        <f t="shared" si="56"/>
        <v>21.816851193475685</v>
      </c>
      <c r="P127">
        <f t="shared" si="56"/>
        <v>23.414526447166832</v>
      </c>
      <c r="Q127">
        <f t="shared" si="56"/>
        <v>23.530042008898782</v>
      </c>
      <c r="R127">
        <f t="shared" si="56"/>
        <v>23.937896715492947</v>
      </c>
      <c r="S127">
        <f t="shared" si="56"/>
        <v>23.760601965113196</v>
      </c>
      <c r="T127">
        <f t="shared" si="56"/>
        <v>26.763104543134293</v>
      </c>
      <c r="U127">
        <f t="shared" si="56"/>
        <v>26.374639289839418</v>
      </c>
      <c r="V127">
        <f t="shared" si="56"/>
        <v>27.626557597994132</v>
      </c>
      <c r="W127">
        <f t="shared" si="56"/>
        <v>30.944721108371049</v>
      </c>
      <c r="X127">
        <f t="shared" si="56"/>
        <v>28.43428407706811</v>
      </c>
      <c r="Y127">
        <f t="shared" si="56"/>
        <v>31.00901236247622</v>
      </c>
      <c r="Z127">
        <f t="shared" si="56"/>
        <v>32.993784974590909</v>
      </c>
      <c r="AA127">
        <f t="shared" si="56"/>
        <v>29.601049139588049</v>
      </c>
      <c r="AB127">
        <f t="shared" si="56"/>
        <v>29.015150622585988</v>
      </c>
      <c r="AC127">
        <f t="shared" si="56"/>
        <v>29.47344830153369</v>
      </c>
      <c r="AD127">
        <f t="shared" si="56"/>
        <v>31.480411390167205</v>
      </c>
      <c r="AE127">
        <f t="shared" si="56"/>
        <v>35.867725405000002</v>
      </c>
      <c r="AF127">
        <f t="shared" si="56"/>
        <v>34.685548898050506</v>
      </c>
      <c r="AG127">
        <f t="shared" si="56"/>
        <v>36.043131977769193</v>
      </c>
      <c r="AH127">
        <f t="shared" si="56"/>
        <v>38.875481227360439</v>
      </c>
      <c r="AI127">
        <f t="shared" si="56"/>
        <v>42.945731379418639</v>
      </c>
      <c r="AJ127">
        <f t="shared" si="56"/>
        <v>41.86150241442936</v>
      </c>
      <c r="AK127">
        <f t="shared" si="56"/>
        <v>39.124190977724389</v>
      </c>
      <c r="AL127">
        <f t="shared" si="56"/>
        <v>40.886417535517751</v>
      </c>
    </row>
    <row r="128" spans="1:38" x14ac:dyDescent="0.2">
      <c r="A128" s="1" t="s">
        <v>24</v>
      </c>
      <c r="B128">
        <f t="shared" ref="B128:AL128" si="57">B95*100</f>
        <v>11.180226818371999</v>
      </c>
      <c r="C128">
        <f t="shared" si="57"/>
        <v>11.58584943614783</v>
      </c>
      <c r="D128">
        <f t="shared" si="57"/>
        <v>11.052107785643669</v>
      </c>
      <c r="E128">
        <f t="shared" si="57"/>
        <v>13.425929191920371</v>
      </c>
      <c r="F128">
        <f t="shared" si="57"/>
        <v>15.345071079027345</v>
      </c>
      <c r="G128">
        <f t="shared" si="57"/>
        <v>17.063608973886595</v>
      </c>
      <c r="H128">
        <f t="shared" si="57"/>
        <v>16.349976624852637</v>
      </c>
      <c r="I128">
        <f t="shared" si="57"/>
        <v>18.905635146406031</v>
      </c>
      <c r="J128">
        <f t="shared" si="57"/>
        <v>20.421945509145058</v>
      </c>
      <c r="K128">
        <f t="shared" si="57"/>
        <v>20.27760019480279</v>
      </c>
      <c r="L128">
        <f t="shared" si="57"/>
        <v>20.392697237714092</v>
      </c>
      <c r="M128">
        <f t="shared" si="57"/>
        <v>21.053975603502909</v>
      </c>
      <c r="N128">
        <f t="shared" si="57"/>
        <v>22.118548680397666</v>
      </c>
      <c r="O128">
        <f t="shared" si="57"/>
        <v>22.252509805754006</v>
      </c>
      <c r="P128">
        <f t="shared" si="57"/>
        <v>23.894901664196134</v>
      </c>
      <c r="Q128">
        <f t="shared" si="57"/>
        <v>24.471757146279181</v>
      </c>
      <c r="R128">
        <f t="shared" si="57"/>
        <v>25.307040096289036</v>
      </c>
      <c r="S128">
        <f t="shared" si="57"/>
        <v>25.086692428045019</v>
      </c>
      <c r="T128">
        <f t="shared" si="57"/>
        <v>28.576213050907008</v>
      </c>
      <c r="U128">
        <f t="shared" si="57"/>
        <v>28.573763754684876</v>
      </c>
      <c r="V128">
        <f t="shared" si="57"/>
        <v>28.570911527369947</v>
      </c>
      <c r="W128">
        <f t="shared" si="57"/>
        <v>32.346012665378879</v>
      </c>
      <c r="X128">
        <f t="shared" si="57"/>
        <v>28.692648145514678</v>
      </c>
      <c r="Y128">
        <f t="shared" si="57"/>
        <v>30.837093746060841</v>
      </c>
      <c r="Z128">
        <f t="shared" si="57"/>
        <v>32.555506529603804</v>
      </c>
      <c r="AA128">
        <f t="shared" si="57"/>
        <v>29.499288389265814</v>
      </c>
      <c r="AB128">
        <f t="shared" si="57"/>
        <v>29.261036398298135</v>
      </c>
      <c r="AC128">
        <f t="shared" si="57"/>
        <v>29.594052210758985</v>
      </c>
      <c r="AD128">
        <f t="shared" si="57"/>
        <v>31.712344431191624</v>
      </c>
      <c r="AE128">
        <f t="shared" si="57"/>
        <v>36.207958688770688</v>
      </c>
      <c r="AF128">
        <f t="shared" si="57"/>
        <v>34.827856903027687</v>
      </c>
      <c r="AG128">
        <f t="shared" si="57"/>
        <v>35.713526980961667</v>
      </c>
      <c r="AH128">
        <f t="shared" si="57"/>
        <v>38.144250730481218</v>
      </c>
      <c r="AI128">
        <f t="shared" si="57"/>
        <v>42.05264662414811</v>
      </c>
      <c r="AJ128">
        <f t="shared" si="57"/>
        <v>40.787331607646131</v>
      </c>
      <c r="AK128">
        <f t="shared" si="57"/>
        <v>38.569717354545702</v>
      </c>
      <c r="AL128">
        <f t="shared" si="57"/>
        <v>39.64075018321217</v>
      </c>
    </row>
    <row r="129" spans="1:38" x14ac:dyDescent="0.2">
      <c r="A129" s="1" t="s">
        <v>25</v>
      </c>
      <c r="B129">
        <f t="shared" ref="B129:AL129" si="58">B96*100</f>
        <v>3.8403639590731502</v>
      </c>
      <c r="C129">
        <f t="shared" si="58"/>
        <v>4.1211810483208033</v>
      </c>
      <c r="D129">
        <f t="shared" si="58"/>
        <v>3.97308401907459</v>
      </c>
      <c r="E129">
        <f t="shared" si="58"/>
        <v>4.6448481952365306</v>
      </c>
      <c r="F129">
        <f t="shared" si="58"/>
        <v>5.5180435477457337</v>
      </c>
      <c r="G129">
        <f t="shared" si="58"/>
        <v>5.7540580501466847</v>
      </c>
      <c r="H129">
        <f t="shared" si="58"/>
        <v>5.2725537632812269</v>
      </c>
      <c r="I129">
        <f t="shared" si="58"/>
        <v>6.0960944898481459</v>
      </c>
      <c r="J129">
        <f t="shared" si="58"/>
        <v>6.6956499307408244</v>
      </c>
      <c r="K129">
        <f t="shared" si="58"/>
        <v>6.197081864524872</v>
      </c>
      <c r="L129">
        <f t="shared" si="58"/>
        <v>6.3160289342686848</v>
      </c>
      <c r="M129">
        <f t="shared" si="58"/>
        <v>6.9282389860509959</v>
      </c>
      <c r="N129">
        <f t="shared" si="58"/>
        <v>7.7084380733139977</v>
      </c>
      <c r="O129">
        <f t="shared" si="58"/>
        <v>8.0273132286959523</v>
      </c>
      <c r="P129">
        <f t="shared" si="58"/>
        <v>9.1686631490498094</v>
      </c>
      <c r="Q129">
        <f t="shared" si="58"/>
        <v>10.070222100046424</v>
      </c>
      <c r="R129">
        <f t="shared" si="58"/>
        <v>11.319992684054538</v>
      </c>
      <c r="S129">
        <f t="shared" si="58"/>
        <v>11.8216618677806</v>
      </c>
      <c r="T129">
        <f t="shared" si="58"/>
        <v>14.192332774088287</v>
      </c>
      <c r="U129">
        <f t="shared" si="58"/>
        <v>15.393042998010461</v>
      </c>
      <c r="V129">
        <f t="shared" si="58"/>
        <v>15.751297959715565</v>
      </c>
      <c r="W129">
        <f t="shared" si="58"/>
        <v>19.732239222192135</v>
      </c>
      <c r="X129">
        <f t="shared" si="58"/>
        <v>17.637253583605403</v>
      </c>
      <c r="Y129">
        <f t="shared" si="58"/>
        <v>18.938535550379093</v>
      </c>
      <c r="Z129">
        <f t="shared" si="58"/>
        <v>20.297111473316011</v>
      </c>
      <c r="AA129">
        <f t="shared" si="58"/>
        <v>19.11144178452604</v>
      </c>
      <c r="AB129">
        <f t="shared" si="58"/>
        <v>19.470711194503156</v>
      </c>
      <c r="AC129">
        <f t="shared" si="58"/>
        <v>19.59061233560897</v>
      </c>
      <c r="AD129">
        <f t="shared" si="58"/>
        <v>21.63801850575652</v>
      </c>
      <c r="AE129">
        <f t="shared" si="58"/>
        <v>24.520837208463423</v>
      </c>
      <c r="AF129">
        <f t="shared" si="58"/>
        <v>24.440317251796394</v>
      </c>
      <c r="AG129">
        <f t="shared" si="58"/>
        <v>24.807868067448258</v>
      </c>
      <c r="AH129">
        <f t="shared" si="58"/>
        <v>26.062022191449184</v>
      </c>
      <c r="AI129">
        <f t="shared" si="58"/>
        <v>29.968190108616849</v>
      </c>
      <c r="AJ129">
        <f t="shared" si="58"/>
        <v>28.97793458732427</v>
      </c>
      <c r="AK129">
        <f t="shared" si="58"/>
        <v>31.07624111058767</v>
      </c>
      <c r="AL129">
        <f t="shared" si="58"/>
        <v>30.752392295224567</v>
      </c>
    </row>
    <row r="130" spans="1:38" x14ac:dyDescent="0.2">
      <c r="A130" s="1" t="s">
        <v>26</v>
      </c>
      <c r="B130">
        <f t="shared" ref="B130:AL130" si="59">B97*100</f>
        <v>18.213353362206291</v>
      </c>
      <c r="C130">
        <f t="shared" si="59"/>
        <v>18.513122615841986</v>
      </c>
      <c r="D130">
        <f t="shared" si="59"/>
        <v>18.82926329902303</v>
      </c>
      <c r="E130">
        <f t="shared" si="59"/>
        <v>21.882348106737414</v>
      </c>
      <c r="F130">
        <f t="shared" si="59"/>
        <v>24.687777364153163</v>
      </c>
      <c r="G130">
        <f t="shared" si="59"/>
        <v>25.875510083205334</v>
      </c>
      <c r="H130">
        <f t="shared" si="59"/>
        <v>24.295527963576649</v>
      </c>
      <c r="I130">
        <f t="shared" si="59"/>
        <v>27.725745131449543</v>
      </c>
      <c r="J130">
        <f t="shared" si="59"/>
        <v>29.190177412303353</v>
      </c>
      <c r="K130">
        <f t="shared" si="59"/>
        <v>28.613887097177727</v>
      </c>
      <c r="L130">
        <f t="shared" si="59"/>
        <v>28.025159892368706</v>
      </c>
      <c r="M130">
        <f t="shared" si="59"/>
        <v>29.570520033288279</v>
      </c>
      <c r="N130">
        <f t="shared" si="59"/>
        <v>30.232122356608226</v>
      </c>
      <c r="O130">
        <f t="shared" si="59"/>
        <v>30.77135391451279</v>
      </c>
      <c r="P130">
        <f t="shared" si="59"/>
        <v>33.577325273270624</v>
      </c>
      <c r="Q130">
        <f t="shared" si="59"/>
        <v>32.545385671465645</v>
      </c>
      <c r="R130">
        <f t="shared" si="59"/>
        <v>31.886238032649576</v>
      </c>
      <c r="S130">
        <f t="shared" si="59"/>
        <v>32.86533855533439</v>
      </c>
      <c r="T130">
        <f t="shared" si="59"/>
        <v>35.607928559955432</v>
      </c>
      <c r="U130">
        <f t="shared" si="59"/>
        <v>33.996533605922913</v>
      </c>
      <c r="V130">
        <f t="shared" si="59"/>
        <v>36.807009562634683</v>
      </c>
      <c r="W130">
        <f t="shared" si="59"/>
        <v>38.143999053846514</v>
      </c>
      <c r="X130">
        <f t="shared" si="59"/>
        <v>36.263412509612351</v>
      </c>
      <c r="Y130">
        <f t="shared" si="59"/>
        <v>39.348809257222271</v>
      </c>
      <c r="Z130">
        <f t="shared" si="59"/>
        <v>42.135978029219707</v>
      </c>
      <c r="AA130">
        <f t="shared" si="59"/>
        <v>38.747555128454522</v>
      </c>
      <c r="AB130">
        <f t="shared" si="59"/>
        <v>37.183009949586385</v>
      </c>
      <c r="AC130">
        <f t="shared" si="59"/>
        <v>37.890975005408919</v>
      </c>
      <c r="AD130">
        <f t="shared" si="59"/>
        <v>40.591127715173833</v>
      </c>
      <c r="AE130">
        <f t="shared" si="59"/>
        <v>46.294586625475361</v>
      </c>
      <c r="AF130">
        <f t="shared" si="59"/>
        <v>45.494942511246471</v>
      </c>
      <c r="AG130">
        <f t="shared" si="59"/>
        <v>46.716141779893057</v>
      </c>
      <c r="AH130">
        <f t="shared" si="59"/>
        <v>49.486727979469379</v>
      </c>
      <c r="AI130">
        <f t="shared" si="59"/>
        <v>54.471312949274939</v>
      </c>
      <c r="AJ130">
        <f t="shared" si="59"/>
        <v>53.122068725500128</v>
      </c>
      <c r="AK130">
        <f t="shared" si="59"/>
        <v>47.98863250489687</v>
      </c>
      <c r="AL130">
        <f t="shared" si="59"/>
        <v>51.676182734979747</v>
      </c>
    </row>
    <row r="131" spans="1:38" x14ac:dyDescent="0.2">
      <c r="A131" s="1" t="s">
        <v>27</v>
      </c>
      <c r="B131">
        <f t="shared" ref="B131:AL131" si="60">B98*100</f>
        <v>11.784662531269511</v>
      </c>
      <c r="C131">
        <f t="shared" si="60"/>
        <v>12.226874343496497</v>
      </c>
      <c r="D131">
        <f t="shared" si="60"/>
        <v>12.292034654365077</v>
      </c>
      <c r="E131">
        <f t="shared" si="60"/>
        <v>14.114271515719368</v>
      </c>
      <c r="F131">
        <f t="shared" si="60"/>
        <v>16.148933372558048</v>
      </c>
      <c r="G131">
        <f t="shared" si="60"/>
        <v>17.155657025649479</v>
      </c>
      <c r="H131">
        <f t="shared" si="60"/>
        <v>16.236514459195735</v>
      </c>
      <c r="I131">
        <f t="shared" si="60"/>
        <v>18.828253241808245</v>
      </c>
      <c r="J131">
        <f t="shared" si="60"/>
        <v>20.20002595740829</v>
      </c>
      <c r="K131">
        <f t="shared" si="60"/>
        <v>19.638225411464337</v>
      </c>
      <c r="L131">
        <f t="shared" si="60"/>
        <v>19.293001483713503</v>
      </c>
      <c r="M131">
        <f t="shared" si="60"/>
        <v>20.707486353881148</v>
      </c>
      <c r="N131">
        <f t="shared" si="60"/>
        <v>21.941729475024058</v>
      </c>
      <c r="O131">
        <f t="shared" si="60"/>
        <v>22.772844638888564</v>
      </c>
      <c r="P131">
        <f t="shared" si="60"/>
        <v>25.185241353507987</v>
      </c>
      <c r="Q131">
        <f t="shared" si="60"/>
        <v>24.921750051076309</v>
      </c>
      <c r="R131">
        <f t="shared" si="60"/>
        <v>24.952049520788528</v>
      </c>
      <c r="S131">
        <f t="shared" si="60"/>
        <v>25.890663108869223</v>
      </c>
      <c r="T131">
        <f t="shared" si="60"/>
        <v>28.479139820543487</v>
      </c>
      <c r="U131">
        <f t="shared" si="60"/>
        <v>27.704462458440688</v>
      </c>
      <c r="V131">
        <f t="shared" si="60"/>
        <v>29.67755078206077</v>
      </c>
      <c r="W131">
        <f t="shared" si="60"/>
        <v>32.390462889962485</v>
      </c>
      <c r="X131">
        <f t="shared" si="60"/>
        <v>30.351569776234765</v>
      </c>
      <c r="Y131">
        <f t="shared" si="60"/>
        <v>32.893423763325686</v>
      </c>
      <c r="Z131">
        <f t="shared" si="60"/>
        <v>35.462110144607912</v>
      </c>
      <c r="AA131">
        <f t="shared" si="60"/>
        <v>32.270357050289263</v>
      </c>
      <c r="AB131">
        <f t="shared" si="60"/>
        <v>31.730328029502303</v>
      </c>
      <c r="AC131">
        <f t="shared" si="60"/>
        <v>32.326605882524525</v>
      </c>
      <c r="AD131">
        <f t="shared" si="60"/>
        <v>34.316085252061164</v>
      </c>
      <c r="AE131">
        <f t="shared" si="60"/>
        <v>39.12975171030498</v>
      </c>
      <c r="AF131">
        <f t="shared" si="60"/>
        <v>38.375468925378208</v>
      </c>
      <c r="AG131">
        <f t="shared" si="60"/>
        <v>39.168553894253129</v>
      </c>
      <c r="AH131">
        <f t="shared" si="60"/>
        <v>41.557849750155853</v>
      </c>
      <c r="AI131">
        <f t="shared" si="60"/>
        <v>45.138272719454569</v>
      </c>
      <c r="AJ131">
        <f t="shared" si="60"/>
        <v>43.971362079152179</v>
      </c>
      <c r="AK131">
        <f t="shared" si="60"/>
        <v>42.309294485260537</v>
      </c>
      <c r="AL131">
        <f t="shared" si="60"/>
        <v>44.477687054077322</v>
      </c>
    </row>
    <row r="132" spans="1:38" x14ac:dyDescent="0.2">
      <c r="A132" s="1" t="s">
        <v>28</v>
      </c>
      <c r="B132">
        <f t="shared" ref="B132:AL132" si="61">B99*100</f>
        <v>11.694020887032847</v>
      </c>
      <c r="C132">
        <f t="shared" si="61"/>
        <v>12.388689288225194</v>
      </c>
      <c r="D132">
        <f t="shared" si="61"/>
        <v>12.57036690586596</v>
      </c>
      <c r="E132">
        <f t="shared" si="61"/>
        <v>13.790859679315817</v>
      </c>
      <c r="F132">
        <f t="shared" si="61"/>
        <v>15.714536946840315</v>
      </c>
      <c r="G132">
        <f t="shared" si="61"/>
        <v>16.569796885584147</v>
      </c>
      <c r="H132">
        <f t="shared" si="61"/>
        <v>15.89616628111604</v>
      </c>
      <c r="I132">
        <f t="shared" si="61"/>
        <v>19.089601919434969</v>
      </c>
      <c r="J132">
        <f t="shared" si="61"/>
        <v>20.987474288748981</v>
      </c>
      <c r="K132">
        <f t="shared" si="61"/>
        <v>20.25564015066756</v>
      </c>
      <c r="L132">
        <f t="shared" si="61"/>
        <v>19.028824907831389</v>
      </c>
      <c r="M132">
        <f t="shared" si="61"/>
        <v>19.913108654952506</v>
      </c>
      <c r="N132">
        <f t="shared" si="61"/>
        <v>20.607746108339132</v>
      </c>
      <c r="O132">
        <f t="shared" si="61"/>
        <v>20.581028693671218</v>
      </c>
      <c r="P132">
        <f t="shared" si="61"/>
        <v>22.303347531640259</v>
      </c>
      <c r="Q132">
        <f t="shared" si="61"/>
        <v>22.577303545548308</v>
      </c>
      <c r="R132">
        <f t="shared" si="61"/>
        <v>22.946688212201462</v>
      </c>
      <c r="S132">
        <f t="shared" si="61"/>
        <v>24.09580162587304</v>
      </c>
      <c r="T132">
        <f t="shared" si="61"/>
        <v>26.469575077650266</v>
      </c>
      <c r="U132">
        <f t="shared" si="61"/>
        <v>26.403193219215986</v>
      </c>
      <c r="V132">
        <f t="shared" si="61"/>
        <v>28.190486605828628</v>
      </c>
      <c r="W132">
        <f t="shared" si="61"/>
        <v>30.608831294828914</v>
      </c>
      <c r="X132">
        <f t="shared" si="61"/>
        <v>28.63444432616356</v>
      </c>
      <c r="Y132">
        <f t="shared" si="61"/>
        <v>30.507961985489899</v>
      </c>
      <c r="Z132">
        <f t="shared" si="61"/>
        <v>32.318537363683831</v>
      </c>
      <c r="AA132">
        <f t="shared" si="61"/>
        <v>29.636596643275276</v>
      </c>
      <c r="AB132">
        <f t="shared" si="61"/>
        <v>29.347507669574359</v>
      </c>
      <c r="AC132">
        <f t="shared" si="61"/>
        <v>29.315255292502172</v>
      </c>
      <c r="AD132">
        <f t="shared" si="61"/>
        <v>30.653974826248703</v>
      </c>
      <c r="AE132">
        <f t="shared" si="61"/>
        <v>33.636013883463264</v>
      </c>
      <c r="AF132">
        <f t="shared" si="61"/>
        <v>32.924266062474686</v>
      </c>
      <c r="AG132">
        <f t="shared" si="61"/>
        <v>33.731587137430637</v>
      </c>
      <c r="AH132">
        <f t="shared" si="61"/>
        <v>36.063760716724914</v>
      </c>
      <c r="AI132">
        <f t="shared" si="61"/>
        <v>39.433197829072277</v>
      </c>
      <c r="AJ132">
        <f t="shared" si="61"/>
        <v>38.279203417963195</v>
      </c>
      <c r="AK132">
        <f t="shared" si="61"/>
        <v>38.738874634957533</v>
      </c>
      <c r="AL132">
        <f t="shared" si="61"/>
        <v>42.178398168145812</v>
      </c>
    </row>
    <row r="133" spans="1:38" x14ac:dyDescent="0.2">
      <c r="A133" s="1" t="s">
        <v>29</v>
      </c>
      <c r="B133">
        <f t="shared" ref="B133:AL133" si="62">B100*100</f>
        <v>14.819181098442671</v>
      </c>
      <c r="C133">
        <f t="shared" si="62"/>
        <v>15.441985362493762</v>
      </c>
      <c r="D133">
        <f t="shared" si="62"/>
        <v>15.42935950750641</v>
      </c>
      <c r="E133">
        <f t="shared" si="62"/>
        <v>17.138826684776301</v>
      </c>
      <c r="F133">
        <f t="shared" si="62"/>
        <v>19.418014456871362</v>
      </c>
      <c r="G133">
        <f t="shared" si="62"/>
        <v>20.469300049966797</v>
      </c>
      <c r="H133">
        <f t="shared" si="62"/>
        <v>19.471082222356564</v>
      </c>
      <c r="I133">
        <f t="shared" si="62"/>
        <v>22.775204392795974</v>
      </c>
      <c r="J133">
        <f t="shared" si="62"/>
        <v>24.536567586627658</v>
      </c>
      <c r="K133">
        <f t="shared" si="62"/>
        <v>23.740230865515986</v>
      </c>
      <c r="L133">
        <f t="shared" si="62"/>
        <v>22.823124770493777</v>
      </c>
      <c r="M133">
        <f t="shared" si="62"/>
        <v>24.087804040009235</v>
      </c>
      <c r="N133">
        <f t="shared" si="62"/>
        <v>24.98567858060564</v>
      </c>
      <c r="O133">
        <f t="shared" si="62"/>
        <v>25.276283494627549</v>
      </c>
      <c r="P133">
        <f t="shared" si="62"/>
        <v>27.676074124733741</v>
      </c>
      <c r="Q133">
        <f t="shared" si="62"/>
        <v>27.478060482064787</v>
      </c>
      <c r="R133">
        <f t="shared" si="62"/>
        <v>27.150292069248593</v>
      </c>
      <c r="S133">
        <f t="shared" si="62"/>
        <v>28.392947108115514</v>
      </c>
      <c r="T133">
        <f t="shared" si="62"/>
        <v>30.751537550849395</v>
      </c>
      <c r="U133">
        <f t="shared" si="62"/>
        <v>29.546401538108885</v>
      </c>
      <c r="V133">
        <f t="shared" si="62"/>
        <v>32.521735490097861</v>
      </c>
      <c r="W133">
        <f t="shared" si="62"/>
        <v>34.464110460169564</v>
      </c>
      <c r="X133">
        <f t="shared" si="62"/>
        <v>32.77072477860483</v>
      </c>
      <c r="Y133">
        <f t="shared" si="62"/>
        <v>35.190279579833543</v>
      </c>
      <c r="Z133">
        <f t="shared" si="62"/>
        <v>37.435164001658563</v>
      </c>
      <c r="AA133">
        <f t="shared" si="62"/>
        <v>34.727941292968453</v>
      </c>
      <c r="AB133">
        <f t="shared" si="62"/>
        <v>33.895162365744731</v>
      </c>
      <c r="AC133">
        <f t="shared" si="62"/>
        <v>34.134818856413588</v>
      </c>
      <c r="AD133">
        <f t="shared" si="62"/>
        <v>36.177157091076175</v>
      </c>
      <c r="AE133">
        <f t="shared" si="62"/>
        <v>40.095574029849125</v>
      </c>
      <c r="AF133">
        <f t="shared" si="62"/>
        <v>40.190511315079888</v>
      </c>
      <c r="AG133">
        <f t="shared" si="62"/>
        <v>41.238772005134635</v>
      </c>
      <c r="AH133">
        <f t="shared" si="62"/>
        <v>43.872844316249569</v>
      </c>
      <c r="AI133">
        <f t="shared" si="62"/>
        <v>47.759730017189142</v>
      </c>
      <c r="AJ133">
        <f t="shared" si="62"/>
        <v>46.424294491175374</v>
      </c>
      <c r="AK133">
        <f t="shared" si="62"/>
        <v>44.022483320775372</v>
      </c>
      <c r="AL133">
        <f t="shared" si="62"/>
        <v>47.845511475729943</v>
      </c>
    </row>
    <row r="134" spans="1:38" x14ac:dyDescent="0.2">
      <c r="A134" s="1" t="s">
        <v>30</v>
      </c>
      <c r="B134">
        <f t="shared" ref="B134:AL134" si="63">B101*100</f>
        <v>18.915265761901971</v>
      </c>
      <c r="C134">
        <f t="shared" si="63"/>
        <v>19.851811403634045</v>
      </c>
      <c r="D134">
        <f t="shared" si="63"/>
        <v>19.336603677809876</v>
      </c>
      <c r="E134">
        <f t="shared" si="63"/>
        <v>21.621666353829859</v>
      </c>
      <c r="F134">
        <f t="shared" si="63"/>
        <v>24.285705182163202</v>
      </c>
      <c r="G134">
        <f t="shared" si="63"/>
        <v>25.805551760526509</v>
      </c>
      <c r="H134">
        <f t="shared" si="63"/>
        <v>24.496519025581932</v>
      </c>
      <c r="I134">
        <f t="shared" si="63"/>
        <v>28.22871695417658</v>
      </c>
      <c r="J134">
        <f t="shared" si="63"/>
        <v>30.203672802610775</v>
      </c>
      <c r="K134">
        <f t="shared" si="63"/>
        <v>29.269490252837212</v>
      </c>
      <c r="L134">
        <f t="shared" si="63"/>
        <v>28.287487880232938</v>
      </c>
      <c r="M134">
        <f t="shared" si="63"/>
        <v>29.33536420665958</v>
      </c>
      <c r="N134">
        <f t="shared" si="63"/>
        <v>30.129255925854316</v>
      </c>
      <c r="O134">
        <f t="shared" si="63"/>
        <v>30.408017120674558</v>
      </c>
      <c r="P134">
        <f t="shared" si="63"/>
        <v>32.668713012968475</v>
      </c>
      <c r="Q134">
        <f t="shared" si="63"/>
        <v>32.410442625030228</v>
      </c>
      <c r="R134">
        <f t="shared" si="63"/>
        <v>32.500392709866603</v>
      </c>
      <c r="S134">
        <f t="shared" si="63"/>
        <v>33.407875622914148</v>
      </c>
      <c r="T134">
        <f t="shared" si="63"/>
        <v>36.728599699509097</v>
      </c>
      <c r="U134">
        <f t="shared" si="63"/>
        <v>35.426709454530595</v>
      </c>
      <c r="V134">
        <f t="shared" si="63"/>
        <v>36.888305741689791</v>
      </c>
      <c r="W134">
        <f t="shared" si="63"/>
        <v>38.020998938104483</v>
      </c>
      <c r="X134">
        <f t="shared" si="63"/>
        <v>35.076526494359356</v>
      </c>
      <c r="Y134">
        <f t="shared" si="63"/>
        <v>37.431644147913872</v>
      </c>
      <c r="Z134">
        <f t="shared" si="63"/>
        <v>39.500161799728097</v>
      </c>
      <c r="AA134">
        <f t="shared" si="63"/>
        <v>35.604258847538212</v>
      </c>
      <c r="AB134">
        <f t="shared" si="63"/>
        <v>34.0111923739655</v>
      </c>
      <c r="AC134">
        <f t="shared" si="63"/>
        <v>34.129810081442706</v>
      </c>
      <c r="AD134">
        <f t="shared" si="63"/>
        <v>36.047508015942384</v>
      </c>
      <c r="AE134">
        <f t="shared" si="63"/>
        <v>41.392175751654939</v>
      </c>
      <c r="AF134">
        <f t="shared" si="63"/>
        <v>39.199353068617093</v>
      </c>
      <c r="AG134">
        <f t="shared" si="63"/>
        <v>40.40054582232149</v>
      </c>
      <c r="AH134">
        <f t="shared" si="63"/>
        <v>43.327603984974374</v>
      </c>
      <c r="AI134">
        <f t="shared" si="63"/>
        <v>46.023576915026595</v>
      </c>
      <c r="AJ134">
        <f t="shared" si="63"/>
        <v>44.832468560896579</v>
      </c>
      <c r="AK134">
        <f t="shared" si="63"/>
        <v>41.32524728843763</v>
      </c>
      <c r="AL134">
        <f t="shared" si="63"/>
        <v>42.156563486151136</v>
      </c>
    </row>
    <row r="136" spans="1:38" x14ac:dyDescent="0.2">
      <c r="B136" t="s">
        <v>107</v>
      </c>
      <c r="C136" t="s">
        <v>108</v>
      </c>
    </row>
    <row r="137" spans="1:38" x14ac:dyDescent="0.2">
      <c r="A137" s="1" t="s">
        <v>25</v>
      </c>
      <c r="B137">
        <v>13.504872839902367</v>
      </c>
      <c r="C137">
        <f>IF(B137&gt;3.31616,1,0)</f>
        <v>1</v>
      </c>
    </row>
    <row r="138" spans="1:38" x14ac:dyDescent="0.2">
      <c r="A138" s="1" t="s">
        <v>29</v>
      </c>
      <c r="B138">
        <v>4.8830386281051776</v>
      </c>
      <c r="C138">
        <f t="shared" ref="C138:C167" si="64">IF(B138&gt;3.31616,1,0)</f>
        <v>1</v>
      </c>
    </row>
    <row r="139" spans="1:38" x14ac:dyDescent="0.2">
      <c r="A139" s="1" t="s">
        <v>0</v>
      </c>
      <c r="B139">
        <v>4.7949510263842479</v>
      </c>
      <c r="C139">
        <f t="shared" si="64"/>
        <v>1</v>
      </c>
    </row>
    <row r="140" spans="1:38" x14ac:dyDescent="0.2">
      <c r="A140" s="1" t="s">
        <v>24</v>
      </c>
      <c r="B140">
        <v>4.7828487723484212</v>
      </c>
      <c r="C140">
        <f t="shared" si="64"/>
        <v>1</v>
      </c>
    </row>
    <row r="141" spans="1:38" x14ac:dyDescent="0.2">
      <c r="A141" s="1" t="s">
        <v>28</v>
      </c>
      <c r="B141">
        <v>4.3125546952645468</v>
      </c>
      <c r="C141">
        <f t="shared" si="64"/>
        <v>1</v>
      </c>
    </row>
    <row r="142" spans="1:38" x14ac:dyDescent="0.2">
      <c r="A142" s="1" t="s">
        <v>18</v>
      </c>
      <c r="B142">
        <v>4.2848879813871843</v>
      </c>
      <c r="C142">
        <f t="shared" si="64"/>
        <v>1</v>
      </c>
    </row>
    <row r="143" spans="1:38" x14ac:dyDescent="0.2">
      <c r="A143" s="1" t="s">
        <v>12</v>
      </c>
      <c r="B143">
        <v>4.2467582390085337</v>
      </c>
      <c r="C143">
        <f t="shared" si="64"/>
        <v>1</v>
      </c>
    </row>
    <row r="144" spans="1:38" x14ac:dyDescent="0.2">
      <c r="A144" s="1" t="s">
        <v>27</v>
      </c>
      <c r="B144">
        <v>4.0823460128638329</v>
      </c>
      <c r="C144">
        <f t="shared" si="64"/>
        <v>1</v>
      </c>
    </row>
    <row r="145" spans="1:3" x14ac:dyDescent="0.2">
      <c r="A145" s="1" t="s">
        <v>30</v>
      </c>
      <c r="B145">
        <v>3.7515471989227023</v>
      </c>
      <c r="C145">
        <f t="shared" si="64"/>
        <v>1</v>
      </c>
    </row>
    <row r="146" spans="1:3" x14ac:dyDescent="0.2">
      <c r="A146" s="1" t="s">
        <v>8</v>
      </c>
      <c r="B146">
        <v>3.7241055769737899</v>
      </c>
      <c r="C146">
        <f t="shared" si="64"/>
        <v>1</v>
      </c>
    </row>
    <row r="147" spans="1:3" x14ac:dyDescent="0.2">
      <c r="A147" s="1" t="s">
        <v>1</v>
      </c>
      <c r="B147">
        <v>3.637707928299887</v>
      </c>
      <c r="C147">
        <f t="shared" si="64"/>
        <v>1</v>
      </c>
    </row>
    <row r="148" spans="1:3" x14ac:dyDescent="0.2">
      <c r="A148" s="1" t="s">
        <v>23</v>
      </c>
      <c r="B148">
        <v>3.5882781284353231</v>
      </c>
      <c r="C148">
        <f t="shared" si="64"/>
        <v>1</v>
      </c>
    </row>
    <row r="149" spans="1:3" x14ac:dyDescent="0.2">
      <c r="A149" s="1" t="s">
        <v>13</v>
      </c>
      <c r="B149">
        <v>3.4098262367539163</v>
      </c>
      <c r="C149">
        <f t="shared" si="64"/>
        <v>1</v>
      </c>
    </row>
    <row r="150" spans="1:3" x14ac:dyDescent="0.2">
      <c r="A150" s="1" t="s">
        <v>20</v>
      </c>
      <c r="B150">
        <v>3.2705843511370687</v>
      </c>
      <c r="C150">
        <f t="shared" si="64"/>
        <v>0</v>
      </c>
    </row>
    <row r="151" spans="1:3" x14ac:dyDescent="0.2">
      <c r="A151" s="1" t="s">
        <v>11</v>
      </c>
      <c r="B151">
        <v>3.253193738799276</v>
      </c>
      <c r="C151">
        <f t="shared" si="64"/>
        <v>0</v>
      </c>
    </row>
    <row r="152" spans="1:3" x14ac:dyDescent="0.2">
      <c r="A152" s="1" t="s">
        <v>26</v>
      </c>
      <c r="B152">
        <v>2.7055833254065931</v>
      </c>
      <c r="C152">
        <f t="shared" si="64"/>
        <v>0</v>
      </c>
    </row>
    <row r="153" spans="1:3" x14ac:dyDescent="0.2">
      <c r="A153" s="1" t="s">
        <v>10</v>
      </c>
      <c r="B153">
        <v>2.5981919013911599</v>
      </c>
      <c r="C153">
        <f t="shared" si="64"/>
        <v>0</v>
      </c>
    </row>
    <row r="154" spans="1:3" x14ac:dyDescent="0.2">
      <c r="A154" s="1" t="s">
        <v>9</v>
      </c>
      <c r="B154">
        <v>2.3768308919163541</v>
      </c>
      <c r="C154">
        <f t="shared" si="64"/>
        <v>0</v>
      </c>
    </row>
    <row r="155" spans="1:3" x14ac:dyDescent="0.2">
      <c r="A155" s="1" t="s">
        <v>14</v>
      </c>
      <c r="B155">
        <v>2.3596036206578916</v>
      </c>
      <c r="C155">
        <f t="shared" si="64"/>
        <v>0</v>
      </c>
    </row>
    <row r="156" spans="1:3" x14ac:dyDescent="0.2">
      <c r="A156" s="1" t="s">
        <v>19</v>
      </c>
      <c r="B156">
        <v>2.2700494628944892</v>
      </c>
      <c r="C156">
        <f t="shared" si="64"/>
        <v>0</v>
      </c>
    </row>
    <row r="157" spans="1:3" x14ac:dyDescent="0.2">
      <c r="A157" s="1" t="s">
        <v>3</v>
      </c>
      <c r="B157">
        <v>2.2273214353772661</v>
      </c>
      <c r="C157">
        <f t="shared" si="64"/>
        <v>0</v>
      </c>
    </row>
    <row r="158" spans="1:3" x14ac:dyDescent="0.2">
      <c r="A158" s="1" t="s">
        <v>15</v>
      </c>
      <c r="B158">
        <v>2.1615402294771249</v>
      </c>
      <c r="C158">
        <f t="shared" si="64"/>
        <v>0</v>
      </c>
    </row>
    <row r="159" spans="1:3" x14ac:dyDescent="0.2">
      <c r="A159" s="1" t="s">
        <v>4</v>
      </c>
      <c r="B159">
        <v>2.1062121445781115</v>
      </c>
      <c r="C159">
        <f t="shared" si="64"/>
        <v>0</v>
      </c>
    </row>
    <row r="160" spans="1:3" x14ac:dyDescent="0.2">
      <c r="A160" s="1" t="s">
        <v>21</v>
      </c>
      <c r="B160">
        <v>2.0581894237953988</v>
      </c>
      <c r="C160">
        <f t="shared" si="64"/>
        <v>0</v>
      </c>
    </row>
    <row r="161" spans="1:3" x14ac:dyDescent="0.2">
      <c r="A161" s="1" t="s">
        <v>16</v>
      </c>
      <c r="B161">
        <v>2.0328052208178939</v>
      </c>
      <c r="C161">
        <f t="shared" si="64"/>
        <v>0</v>
      </c>
    </row>
    <row r="162" spans="1:3" x14ac:dyDescent="0.2">
      <c r="A162" s="1" t="s">
        <v>2</v>
      </c>
      <c r="B162">
        <v>2.0288873585824456</v>
      </c>
      <c r="C162">
        <f t="shared" si="64"/>
        <v>0</v>
      </c>
    </row>
    <row r="163" spans="1:3" x14ac:dyDescent="0.2">
      <c r="A163" s="1" t="s">
        <v>17</v>
      </c>
      <c r="B163">
        <v>2.0286535242603887</v>
      </c>
      <c r="C163">
        <f t="shared" si="64"/>
        <v>0</v>
      </c>
    </row>
    <row r="164" spans="1:3" x14ac:dyDescent="0.2">
      <c r="A164" s="1" t="s">
        <v>22</v>
      </c>
      <c r="B164">
        <v>1.9270971139655411</v>
      </c>
      <c r="C164">
        <f t="shared" si="64"/>
        <v>0</v>
      </c>
    </row>
    <row r="165" spans="1:3" x14ac:dyDescent="0.2">
      <c r="A165" s="1" t="s">
        <v>6</v>
      </c>
      <c r="B165">
        <v>1.6506358942650101</v>
      </c>
      <c r="C165">
        <f t="shared" si="64"/>
        <v>0</v>
      </c>
    </row>
    <row r="166" spans="1:3" x14ac:dyDescent="0.2">
      <c r="A166" s="1" t="s">
        <v>7</v>
      </c>
      <c r="B166">
        <v>1.5071880655590486</v>
      </c>
      <c r="C166">
        <f t="shared" si="64"/>
        <v>0</v>
      </c>
    </row>
    <row r="167" spans="1:3" x14ac:dyDescent="0.2">
      <c r="A167" s="1" t="s">
        <v>5</v>
      </c>
      <c r="B167">
        <v>1.2348160147373985</v>
      </c>
      <c r="C167">
        <f t="shared" si="64"/>
        <v>0</v>
      </c>
    </row>
  </sheetData>
  <sortState xmlns:xlrd2="http://schemas.microsoft.com/office/spreadsheetml/2017/richdata2" ref="A137:C167">
    <sortCondition descending="1" ref="B137:B167"/>
  </sortState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ABF7-98C5-4E0D-8088-3C1000408FA8}">
  <dimension ref="A1:S1086"/>
  <sheetViews>
    <sheetView workbookViewId="0">
      <pane ySplit="1" topLeftCell="A2" activePane="bottomLeft" state="frozen"/>
      <selection pane="bottomLeft" activeCell="G24" sqref="G24"/>
    </sheetView>
  </sheetViews>
  <sheetFormatPr defaultRowHeight="14.25" x14ac:dyDescent="0.2"/>
  <sheetData>
    <row r="1" spans="1:18" x14ac:dyDescent="0.2">
      <c r="A1" t="s">
        <v>72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100</v>
      </c>
      <c r="H1" t="s">
        <v>79</v>
      </c>
      <c r="I1" t="s">
        <v>81</v>
      </c>
      <c r="J1" t="s">
        <v>83</v>
      </c>
      <c r="K1" t="s">
        <v>85</v>
      </c>
      <c r="L1" t="s">
        <v>87</v>
      </c>
      <c r="M1" t="s">
        <v>89</v>
      </c>
      <c r="N1" t="s">
        <v>91</v>
      </c>
      <c r="O1" t="s">
        <v>93</v>
      </c>
      <c r="P1" t="s">
        <v>95</v>
      </c>
      <c r="Q1" t="s">
        <v>97</v>
      </c>
      <c r="R1" t="s">
        <v>99</v>
      </c>
    </row>
    <row r="2" spans="1:18" x14ac:dyDescent="0.2">
      <c r="A2">
        <v>11</v>
      </c>
      <c r="B2">
        <v>1986</v>
      </c>
      <c r="C2" t="s">
        <v>41</v>
      </c>
      <c r="D2">
        <v>1928293.4527272801</v>
      </c>
      <c r="E2">
        <v>1301476.84298901</v>
      </c>
      <c r="F2">
        <v>626816.60973827494</v>
      </c>
      <c r="G2">
        <v>0.27427661899604899</v>
      </c>
      <c r="H2">
        <v>0.27377222630699399</v>
      </c>
      <c r="I2">
        <v>1262927.8135360901</v>
      </c>
      <c r="J2">
        <v>594325.83187352703</v>
      </c>
      <c r="K2">
        <v>0.26615269614572401</v>
      </c>
      <c r="L2">
        <v>0.25958135699644302</v>
      </c>
      <c r="M2">
        <v>38549.029452923103</v>
      </c>
      <c r="N2">
        <v>32490.777864748401</v>
      </c>
      <c r="O2">
        <v>8.1239228503246792E-3</v>
      </c>
      <c r="P2">
        <v>1.41908693105504E-2</v>
      </c>
      <c r="Q2">
        <v>0.27411245589946109</v>
      </c>
      <c r="R2">
        <v>1</v>
      </c>
    </row>
    <row r="3" spans="1:18" x14ac:dyDescent="0.2">
      <c r="A3">
        <v>11</v>
      </c>
      <c r="B3">
        <v>1987</v>
      </c>
      <c r="C3" t="s">
        <v>41</v>
      </c>
      <c r="D3">
        <v>2035212.922725142</v>
      </c>
      <c r="E3">
        <v>1380897.84158242</v>
      </c>
      <c r="F3">
        <v>654315.08114272205</v>
      </c>
      <c r="G3">
        <v>0.28149014670223399</v>
      </c>
      <c r="H3">
        <v>0.277553008075066</v>
      </c>
      <c r="I3">
        <v>1332609.0550555501</v>
      </c>
      <c r="J3">
        <v>623572.89829672803</v>
      </c>
      <c r="K3">
        <v>0.27164668312787899</v>
      </c>
      <c r="L3">
        <v>0.26451252411006598</v>
      </c>
      <c r="M3">
        <v>48288.786526870201</v>
      </c>
      <c r="N3">
        <v>30742.182845993499</v>
      </c>
      <c r="O3">
        <v>9.8434635743546699E-3</v>
      </c>
      <c r="P3">
        <v>1.3040483964999801E-2</v>
      </c>
      <c r="Q3">
        <v>0.28021224058323496</v>
      </c>
      <c r="R3">
        <v>1</v>
      </c>
    </row>
    <row r="4" spans="1:18" x14ac:dyDescent="0.2">
      <c r="A4">
        <v>11</v>
      </c>
      <c r="B4">
        <v>1988</v>
      </c>
      <c r="C4" t="s">
        <v>41</v>
      </c>
      <c r="D4">
        <v>2231579.5111688161</v>
      </c>
      <c r="E4">
        <v>1641270.31189795</v>
      </c>
      <c r="F4">
        <v>590309.199270866</v>
      </c>
      <c r="G4">
        <v>0.314153688260361</v>
      </c>
      <c r="H4">
        <v>0.266547463814087</v>
      </c>
      <c r="I4">
        <v>1588469.3738307001</v>
      </c>
      <c r="J4">
        <v>563237.98164645606</v>
      </c>
      <c r="K4">
        <v>0.30404712061139699</v>
      </c>
      <c r="L4">
        <v>0.25432376069535101</v>
      </c>
      <c r="M4">
        <v>52800.938067245799</v>
      </c>
      <c r="N4">
        <v>27071.217624409299</v>
      </c>
      <c r="O4">
        <v>1.01065676489636E-2</v>
      </c>
      <c r="P4">
        <v>1.22237031187355E-2</v>
      </c>
      <c r="Q4">
        <v>0.29998106590459866</v>
      </c>
      <c r="R4">
        <v>1</v>
      </c>
    </row>
    <row r="5" spans="1:18" x14ac:dyDescent="0.2">
      <c r="A5">
        <v>11</v>
      </c>
      <c r="B5">
        <v>1989</v>
      </c>
      <c r="C5" t="s">
        <v>41</v>
      </c>
      <c r="D5">
        <v>2330815.819048367</v>
      </c>
      <c r="E5">
        <v>1700754.9119696401</v>
      </c>
      <c r="F5">
        <v>630060.90707872703</v>
      </c>
      <c r="G5">
        <v>0.31154394547183001</v>
      </c>
      <c r="H5">
        <v>0.30822411854189102</v>
      </c>
      <c r="I5">
        <v>1646304.57461797</v>
      </c>
      <c r="J5">
        <v>595392.26634770795</v>
      </c>
      <c r="K5">
        <v>0.30156974353866201</v>
      </c>
      <c r="L5">
        <v>0.29126431178303602</v>
      </c>
      <c r="M5">
        <v>54450.337351676499</v>
      </c>
      <c r="N5">
        <v>34668.640731019397</v>
      </c>
      <c r="O5">
        <v>9.9742019331685097E-3</v>
      </c>
      <c r="P5">
        <v>1.6959806758854799E-2</v>
      </c>
      <c r="Q5">
        <v>0.31063950479431973</v>
      </c>
      <c r="R5">
        <v>1</v>
      </c>
    </row>
    <row r="6" spans="1:18" x14ac:dyDescent="0.2">
      <c r="A6">
        <v>11</v>
      </c>
      <c r="B6">
        <v>1990</v>
      </c>
      <c r="C6" t="s">
        <v>41</v>
      </c>
      <c r="D6">
        <v>2696925.5536510958</v>
      </c>
      <c r="E6">
        <v>2105195.8077917299</v>
      </c>
      <c r="F6">
        <v>591729.74585936603</v>
      </c>
      <c r="G6">
        <v>0.36787217206713702</v>
      </c>
      <c r="H6">
        <v>0.320752233669925</v>
      </c>
      <c r="I6">
        <v>2047299.11322283</v>
      </c>
      <c r="J6">
        <v>561108.65208433196</v>
      </c>
      <c r="K6">
        <v>0.35775502158273098</v>
      </c>
      <c r="L6">
        <v>0.304153804582176</v>
      </c>
      <c r="M6">
        <v>57896.694568901497</v>
      </c>
      <c r="N6">
        <v>30621.0937750343</v>
      </c>
      <c r="O6">
        <v>1.0117150484405899E-2</v>
      </c>
      <c r="P6">
        <v>1.6598429087749101E-2</v>
      </c>
      <c r="Q6">
        <v>0.35638510869852147</v>
      </c>
      <c r="R6">
        <v>1</v>
      </c>
    </row>
    <row r="7" spans="1:18" x14ac:dyDescent="0.2">
      <c r="A7">
        <v>11</v>
      </c>
      <c r="B7">
        <v>1991</v>
      </c>
      <c r="C7" t="s">
        <v>41</v>
      </c>
      <c r="D7">
        <v>2876549.7230250789</v>
      </c>
      <c r="E7">
        <v>2254347.1735290601</v>
      </c>
      <c r="F7">
        <v>622202.54949601903</v>
      </c>
      <c r="G7">
        <v>0.38160887436789798</v>
      </c>
      <c r="H7">
        <v>0.33047294547075501</v>
      </c>
      <c r="I7">
        <v>2199778.8098687502</v>
      </c>
      <c r="J7">
        <v>586719.35429389996</v>
      </c>
      <c r="K7">
        <v>0.37237171157548299</v>
      </c>
      <c r="L7">
        <v>0.31162661312663997</v>
      </c>
      <c r="M7">
        <v>54568.363660312199</v>
      </c>
      <c r="N7">
        <v>35483.195202118201</v>
      </c>
      <c r="O7">
        <v>9.2371627924156003E-3</v>
      </c>
      <c r="P7">
        <v>1.8846332344115199E-2</v>
      </c>
      <c r="Q7">
        <v>0.36925022784404643</v>
      </c>
      <c r="R7">
        <v>1</v>
      </c>
    </row>
    <row r="8" spans="1:18" x14ac:dyDescent="0.2">
      <c r="A8">
        <v>11</v>
      </c>
      <c r="B8">
        <v>1992</v>
      </c>
      <c r="C8" t="s">
        <v>41</v>
      </c>
      <c r="D8">
        <v>2783653.0029711653</v>
      </c>
      <c r="E8">
        <v>2206322.7347787102</v>
      </c>
      <c r="F8">
        <v>577330.26819245506</v>
      </c>
      <c r="G8">
        <v>0.36438579633776402</v>
      </c>
      <c r="H8">
        <v>0.30494047410985298</v>
      </c>
      <c r="I8">
        <v>2162932.5582257402</v>
      </c>
      <c r="J8">
        <v>546575.711819513</v>
      </c>
      <c r="K8">
        <v>0.357219680616224</v>
      </c>
      <c r="L8">
        <v>0.28869620368425097</v>
      </c>
      <c r="M8">
        <v>43390.176552965102</v>
      </c>
      <c r="N8">
        <v>30754.556372942701</v>
      </c>
      <c r="O8">
        <v>7.1661157215397999E-3</v>
      </c>
      <c r="P8">
        <v>1.6244270425601601E-2</v>
      </c>
      <c r="Q8">
        <v>0.35022589904805068</v>
      </c>
      <c r="R8">
        <v>1</v>
      </c>
    </row>
    <row r="9" spans="1:18" x14ac:dyDescent="0.2">
      <c r="A9">
        <v>11</v>
      </c>
      <c r="B9">
        <v>1993</v>
      </c>
      <c r="C9" t="s">
        <v>41</v>
      </c>
      <c r="D9">
        <v>3351525.0687330933</v>
      </c>
      <c r="E9">
        <v>2740490.9611573801</v>
      </c>
      <c r="F9">
        <v>611034.10757571296</v>
      </c>
      <c r="G9">
        <v>0.43714411531800801</v>
      </c>
      <c r="H9">
        <v>0.32608113777119002</v>
      </c>
      <c r="I9">
        <v>2684549.6994139599</v>
      </c>
      <c r="J9">
        <v>577851.91990505904</v>
      </c>
      <c r="K9">
        <v>0.42822075314633601</v>
      </c>
      <c r="L9">
        <v>0.30837331201280099</v>
      </c>
      <c r="M9">
        <v>55941.2617434196</v>
      </c>
      <c r="N9">
        <v>33182.187670653198</v>
      </c>
      <c r="O9">
        <v>8.9233621716718007E-3</v>
      </c>
      <c r="P9">
        <v>1.77078257583895E-2</v>
      </c>
      <c r="Q9">
        <v>0.41158608952782572</v>
      </c>
      <c r="R9">
        <v>1</v>
      </c>
    </row>
    <row r="10" spans="1:18" x14ac:dyDescent="0.2">
      <c r="A10">
        <v>11</v>
      </c>
      <c r="B10">
        <v>1994</v>
      </c>
      <c r="C10" t="s">
        <v>41</v>
      </c>
      <c r="D10">
        <v>3806712.6897995882</v>
      </c>
      <c r="E10">
        <v>3230476.4268764299</v>
      </c>
      <c r="F10">
        <v>576236.26292315801</v>
      </c>
      <c r="G10">
        <v>0.50159665165390699</v>
      </c>
      <c r="H10">
        <v>0.31032900547151299</v>
      </c>
      <c r="I10">
        <v>3184133.5845602602</v>
      </c>
      <c r="J10">
        <v>546932.64695628197</v>
      </c>
      <c r="K10">
        <v>0.494400990252225</v>
      </c>
      <c r="L10">
        <v>0.29454769737821801</v>
      </c>
      <c r="M10">
        <v>46342.842316173999</v>
      </c>
      <c r="N10">
        <v>29303.615966875801</v>
      </c>
      <c r="O10">
        <v>7.19566140168185E-3</v>
      </c>
      <c r="P10">
        <v>1.5781308093295799E-2</v>
      </c>
      <c r="Q10">
        <v>0.4587924959647684</v>
      </c>
      <c r="R10">
        <v>1</v>
      </c>
    </row>
    <row r="11" spans="1:18" x14ac:dyDescent="0.2">
      <c r="A11">
        <v>11</v>
      </c>
      <c r="B11">
        <v>1995</v>
      </c>
      <c r="C11" t="s">
        <v>41</v>
      </c>
      <c r="D11">
        <v>3816894.5020758421</v>
      </c>
      <c r="E11">
        <v>3270869.7482001702</v>
      </c>
      <c r="F11">
        <v>546024.753875672</v>
      </c>
      <c r="G11">
        <v>0.49109064243296902</v>
      </c>
      <c r="H11">
        <v>0.30064742162278801</v>
      </c>
      <c r="I11">
        <v>3196635.7347207698</v>
      </c>
      <c r="J11">
        <v>513405.38991278998</v>
      </c>
      <c r="K11">
        <v>0.47994509639279498</v>
      </c>
      <c r="L11">
        <v>0.28268682990820598</v>
      </c>
      <c r="M11">
        <v>74234.013479404806</v>
      </c>
      <c r="N11">
        <v>32619.3639628823</v>
      </c>
      <c r="O11">
        <v>1.1145546040174399E-2</v>
      </c>
      <c r="P11">
        <v>1.79605917145816E-2</v>
      </c>
      <c r="Q11">
        <v>0.45028694096908967</v>
      </c>
      <c r="R11">
        <v>1</v>
      </c>
    </row>
    <row r="12" spans="1:18" x14ac:dyDescent="0.2">
      <c r="A12">
        <v>11</v>
      </c>
      <c r="B12">
        <v>1996</v>
      </c>
      <c r="C12" t="s">
        <v>41</v>
      </c>
      <c r="D12">
        <v>3596044.6517763101</v>
      </c>
      <c r="E12">
        <v>3003001.9405234498</v>
      </c>
      <c r="F12">
        <v>593042.71125286003</v>
      </c>
      <c r="G12">
        <v>0.42913146893929199</v>
      </c>
      <c r="H12">
        <v>0.31964564790320998</v>
      </c>
      <c r="I12">
        <v>2973676.6165684601</v>
      </c>
      <c r="J12">
        <v>566518.69322387001</v>
      </c>
      <c r="K12">
        <v>0.42494085581443602</v>
      </c>
      <c r="L12">
        <v>0.30534939779002401</v>
      </c>
      <c r="M12">
        <v>29325.323954988799</v>
      </c>
      <c r="N12">
        <v>26524.018028989402</v>
      </c>
      <c r="O12">
        <v>4.1906131248557899E-3</v>
      </c>
      <c r="P12">
        <v>1.42962501131859E-2</v>
      </c>
      <c r="Q12">
        <v>0.40618710050289997</v>
      </c>
      <c r="R12">
        <v>1</v>
      </c>
    </row>
    <row r="13" spans="1:18" x14ac:dyDescent="0.2">
      <c r="A13">
        <v>11</v>
      </c>
      <c r="B13">
        <v>1997</v>
      </c>
      <c r="C13" t="s">
        <v>41</v>
      </c>
      <c r="D13">
        <v>3859233.3581088218</v>
      </c>
      <c r="E13">
        <v>3235929.6108690999</v>
      </c>
      <c r="F13">
        <v>623303.74723972206</v>
      </c>
      <c r="G13">
        <v>0.445364160875941</v>
      </c>
      <c r="H13">
        <v>0.32931380323307002</v>
      </c>
      <c r="I13">
        <v>3194511.9603061001</v>
      </c>
      <c r="J13">
        <v>591090.69379978499</v>
      </c>
      <c r="K13">
        <v>0.43966380907394698</v>
      </c>
      <c r="L13">
        <v>0.312294487708281</v>
      </c>
      <c r="M13">
        <v>41417.650562999297</v>
      </c>
      <c r="N13">
        <v>32213.053439936899</v>
      </c>
      <c r="O13">
        <v>5.7003518019939003E-3</v>
      </c>
      <c r="P13">
        <v>1.70193155247883E-2</v>
      </c>
      <c r="Q13">
        <v>0.42138080274895312</v>
      </c>
      <c r="R13">
        <v>1</v>
      </c>
    </row>
    <row r="14" spans="1:18" x14ac:dyDescent="0.2">
      <c r="A14">
        <v>11</v>
      </c>
      <c r="B14">
        <v>1998</v>
      </c>
      <c r="C14" t="s">
        <v>41</v>
      </c>
      <c r="D14">
        <v>4011726.7146359198</v>
      </c>
      <c r="E14">
        <v>3397237.7281052899</v>
      </c>
      <c r="F14">
        <v>614488.98653063003</v>
      </c>
      <c r="G14">
        <v>0.451030804888368</v>
      </c>
      <c r="H14">
        <v>0.31731612004677501</v>
      </c>
      <c r="I14">
        <v>3364378.5893227099</v>
      </c>
      <c r="J14">
        <v>590402.31978796399</v>
      </c>
      <c r="K14">
        <v>0.44666829481424702</v>
      </c>
      <c r="L14">
        <v>0.30487800023799699</v>
      </c>
      <c r="M14">
        <v>32859.138782575297</v>
      </c>
      <c r="N14">
        <v>24086.666742666199</v>
      </c>
      <c r="O14">
        <v>4.3625100741210903E-3</v>
      </c>
      <c r="P14">
        <v>1.2438119808778E-2</v>
      </c>
      <c r="Q14">
        <v>0.42368369216873747</v>
      </c>
      <c r="R14">
        <v>1</v>
      </c>
    </row>
    <row r="15" spans="1:18" x14ac:dyDescent="0.2">
      <c r="A15">
        <v>11</v>
      </c>
      <c r="B15">
        <v>1999</v>
      </c>
      <c r="C15" t="s">
        <v>41</v>
      </c>
      <c r="D15">
        <v>4283659.382985252</v>
      </c>
      <c r="E15">
        <v>3657665.5741604799</v>
      </c>
      <c r="F15">
        <v>625993.80882477202</v>
      </c>
      <c r="G15">
        <v>0.46940246799295599</v>
      </c>
      <c r="H15">
        <v>0.315706719119555</v>
      </c>
      <c r="I15">
        <v>3604291.35762646</v>
      </c>
      <c r="J15">
        <v>602719.774869669</v>
      </c>
      <c r="K15">
        <v>0.46255274691805698</v>
      </c>
      <c r="L15">
        <v>0.30396895303136201</v>
      </c>
      <c r="M15">
        <v>53374.216534018997</v>
      </c>
      <c r="N15">
        <v>23274.033955102601</v>
      </c>
      <c r="O15">
        <v>6.8497210748988298E-3</v>
      </c>
      <c r="P15">
        <v>1.17377660881936E-2</v>
      </c>
      <c r="Q15">
        <v>0.43822570735515071</v>
      </c>
      <c r="R15">
        <v>1</v>
      </c>
    </row>
    <row r="16" spans="1:18" x14ac:dyDescent="0.2">
      <c r="A16">
        <v>11</v>
      </c>
      <c r="B16">
        <v>2000</v>
      </c>
      <c r="C16" t="s">
        <v>41</v>
      </c>
      <c r="D16">
        <v>4708478.2410050752</v>
      </c>
      <c r="E16">
        <v>4021557.6355533702</v>
      </c>
      <c r="F16">
        <v>686920.60545170505</v>
      </c>
      <c r="G16">
        <v>0.50095852184962797</v>
      </c>
      <c r="H16">
        <v>0.33965016105370199</v>
      </c>
      <c r="I16">
        <v>3977038.59691174</v>
      </c>
      <c r="J16">
        <v>662715.61544319405</v>
      </c>
      <c r="K16">
        <v>0.49541286173154198</v>
      </c>
      <c r="L16">
        <v>0.327681923837572</v>
      </c>
      <c r="M16">
        <v>44519.038641625397</v>
      </c>
      <c r="N16">
        <v>24204.990008510598</v>
      </c>
      <c r="O16">
        <v>5.5456601180866498E-3</v>
      </c>
      <c r="P16">
        <v>1.19682372161304E-2</v>
      </c>
      <c r="Q16">
        <v>0.46849777120740449</v>
      </c>
      <c r="R16">
        <v>1</v>
      </c>
    </row>
    <row r="17" spans="1:18" x14ac:dyDescent="0.2">
      <c r="A17">
        <v>11</v>
      </c>
      <c r="B17">
        <v>2001</v>
      </c>
      <c r="C17" t="s">
        <v>41</v>
      </c>
      <c r="D17">
        <v>4840976.1352614928</v>
      </c>
      <c r="E17">
        <v>4215842.1381765604</v>
      </c>
      <c r="F17">
        <v>625133.99708493205</v>
      </c>
      <c r="G17">
        <v>0.49988242873502597</v>
      </c>
      <c r="H17">
        <v>0.31706353702860601</v>
      </c>
      <c r="I17">
        <v>4179574.1084938599</v>
      </c>
      <c r="J17">
        <v>603792.704818559</v>
      </c>
      <c r="K17">
        <v>0.49558204220037699</v>
      </c>
      <c r="L17">
        <v>0.30623938469919998</v>
      </c>
      <c r="M17">
        <v>36268.029682694301</v>
      </c>
      <c r="N17">
        <v>21341.292266372398</v>
      </c>
      <c r="O17">
        <v>4.30038653464874E-3</v>
      </c>
      <c r="P17">
        <v>1.0824152329405199E-2</v>
      </c>
      <c r="Q17">
        <v>0.46524121283293557</v>
      </c>
      <c r="R17">
        <v>1</v>
      </c>
    </row>
    <row r="18" spans="1:18" x14ac:dyDescent="0.2">
      <c r="A18">
        <v>11</v>
      </c>
      <c r="B18">
        <v>2002</v>
      </c>
      <c r="C18" t="s">
        <v>41</v>
      </c>
      <c r="D18">
        <v>5010061.4227111945</v>
      </c>
      <c r="E18">
        <v>4416997.7189584002</v>
      </c>
      <c r="F18">
        <v>593063.70375279395</v>
      </c>
      <c r="G18">
        <v>0.49120179990116802</v>
      </c>
      <c r="H18">
        <v>0.30996605772125402</v>
      </c>
      <c r="I18">
        <v>4310166.87843192</v>
      </c>
      <c r="J18">
        <v>564174.62005709705</v>
      </c>
      <c r="K18">
        <v>0.47932144485223299</v>
      </c>
      <c r="L18">
        <v>0.29486711417156197</v>
      </c>
      <c r="M18">
        <v>106830.84052647901</v>
      </c>
      <c r="N18">
        <v>28889.083695696801</v>
      </c>
      <c r="O18">
        <v>1.1880355048934799E-2</v>
      </c>
      <c r="P18">
        <v>1.50989435496917E-2</v>
      </c>
      <c r="Q18">
        <v>0.45940497878913061</v>
      </c>
      <c r="R18">
        <v>1</v>
      </c>
    </row>
    <row r="19" spans="1:18" x14ac:dyDescent="0.2">
      <c r="A19">
        <v>11</v>
      </c>
      <c r="B19">
        <v>2003</v>
      </c>
      <c r="C19" t="s">
        <v>41</v>
      </c>
      <c r="D19">
        <v>5603991.3788354937</v>
      </c>
      <c r="E19">
        <v>5029886.9740692005</v>
      </c>
      <c r="F19">
        <v>574104.40476629301</v>
      </c>
      <c r="G19">
        <v>0.53181033486212004</v>
      </c>
      <c r="H19">
        <v>0.30978197313714001</v>
      </c>
      <c r="I19">
        <v>4906222.57048319</v>
      </c>
      <c r="J19">
        <v>549176.98431101604</v>
      </c>
      <c r="K19">
        <v>0.51873528800308599</v>
      </c>
      <c r="L19">
        <v>0.29633134389663102</v>
      </c>
      <c r="M19">
        <v>123664.40358601</v>
      </c>
      <c r="N19">
        <v>24927.420455277301</v>
      </c>
      <c r="O19">
        <v>1.30750468590342E-2</v>
      </c>
      <c r="P19">
        <v>1.3450629240509699E-2</v>
      </c>
      <c r="Q19">
        <v>0.49543301668012785</v>
      </c>
      <c r="R19">
        <v>1</v>
      </c>
    </row>
    <row r="20" spans="1:18" x14ac:dyDescent="0.2">
      <c r="A20">
        <v>11</v>
      </c>
      <c r="B20">
        <v>2004</v>
      </c>
      <c r="C20" t="s">
        <v>41</v>
      </c>
      <c r="D20">
        <v>5873700.1273367703</v>
      </c>
      <c r="E20">
        <v>5218812.86763894</v>
      </c>
      <c r="F20">
        <v>654887.25969782996</v>
      </c>
      <c r="G20">
        <v>0.539013973033449</v>
      </c>
      <c r="H20">
        <v>0.364168182050921</v>
      </c>
      <c r="I20">
        <v>5104945.9131965404</v>
      </c>
      <c r="J20">
        <v>643623.27910819103</v>
      </c>
      <c r="K20">
        <v>0.52725346713529797</v>
      </c>
      <c r="L20">
        <v>0.35790453395998401</v>
      </c>
      <c r="M20">
        <v>113866.95444239301</v>
      </c>
      <c r="N20">
        <v>11263.980589638501</v>
      </c>
      <c r="O20">
        <v>1.1760505898150799E-2</v>
      </c>
      <c r="P20">
        <v>6.2636480909373498E-3</v>
      </c>
      <c r="Q20">
        <v>0.51162595989126602</v>
      </c>
      <c r="R20">
        <v>1</v>
      </c>
    </row>
    <row r="21" spans="1:18" x14ac:dyDescent="0.2">
      <c r="A21">
        <v>11</v>
      </c>
      <c r="B21">
        <v>2005</v>
      </c>
      <c r="C21" t="s">
        <v>41</v>
      </c>
      <c r="D21">
        <v>5986038.7295771185</v>
      </c>
      <c r="E21">
        <v>5408105.6730086496</v>
      </c>
      <c r="F21">
        <v>577933.05656846904</v>
      </c>
      <c r="G21">
        <v>0.54194522642380005</v>
      </c>
      <c r="H21">
        <v>0.330349377454634</v>
      </c>
      <c r="I21">
        <v>5271275.0418150304</v>
      </c>
      <c r="J21">
        <v>569566.40999400103</v>
      </c>
      <c r="K21">
        <v>0.52823345526259002</v>
      </c>
      <c r="L21">
        <v>0.32556696112484401</v>
      </c>
      <c r="M21">
        <v>136830.63119361701</v>
      </c>
      <c r="N21">
        <v>8366.6465744680809</v>
      </c>
      <c r="O21">
        <v>1.371177116121E-2</v>
      </c>
      <c r="P21">
        <v>4.7824163297899699E-3</v>
      </c>
      <c r="Q21">
        <v>0.51038298400957571</v>
      </c>
      <c r="R21">
        <v>1</v>
      </c>
    </row>
    <row r="22" spans="1:18" x14ac:dyDescent="0.2">
      <c r="A22">
        <v>11</v>
      </c>
      <c r="B22">
        <v>2006</v>
      </c>
      <c r="C22" t="s">
        <v>41</v>
      </c>
      <c r="D22">
        <v>6872374.0630245842</v>
      </c>
      <c r="E22">
        <v>6272355.3361708997</v>
      </c>
      <c r="F22">
        <v>600018.72685368499</v>
      </c>
      <c r="G22">
        <v>0.58939409067835502</v>
      </c>
      <c r="H22">
        <v>0.33675700815347198</v>
      </c>
      <c r="I22">
        <v>6121970.1864519902</v>
      </c>
      <c r="J22">
        <v>581932.58318342001</v>
      </c>
      <c r="K22">
        <v>0.57526285706361202</v>
      </c>
      <c r="L22">
        <v>0.32660626558687</v>
      </c>
      <c r="M22">
        <v>150385.14971891799</v>
      </c>
      <c r="N22">
        <v>18086.143670264399</v>
      </c>
      <c r="O22">
        <v>1.4131233614742901E-2</v>
      </c>
      <c r="P22">
        <v>1.0150742566602099E-2</v>
      </c>
      <c r="Q22">
        <v>0.55316220251388037</v>
      </c>
      <c r="R22">
        <v>1</v>
      </c>
    </row>
    <row r="23" spans="1:18" x14ac:dyDescent="0.2">
      <c r="A23">
        <v>11</v>
      </c>
      <c r="B23">
        <v>2007</v>
      </c>
      <c r="C23" t="s">
        <v>41</v>
      </c>
      <c r="D23">
        <v>7270901.3321269164</v>
      </c>
      <c r="E23">
        <v>6677106.7802388202</v>
      </c>
      <c r="F23">
        <v>593794.55188809603</v>
      </c>
      <c r="G23">
        <v>0.58861168844088396</v>
      </c>
      <c r="H23">
        <v>0.32485386555316698</v>
      </c>
      <c r="I23">
        <v>6529692.3298488101</v>
      </c>
      <c r="J23">
        <v>583249.38352841197</v>
      </c>
      <c r="K23">
        <v>0.57561655875365902</v>
      </c>
      <c r="L23">
        <v>0.31908480166792302</v>
      </c>
      <c r="M23">
        <v>147414.45039001299</v>
      </c>
      <c r="N23">
        <v>10545.168359683301</v>
      </c>
      <c r="O23">
        <v>1.29951296872246E-2</v>
      </c>
      <c r="P23">
        <v>5.7690638852437104E-3</v>
      </c>
      <c r="Q23">
        <v>0.55200912320694584</v>
      </c>
      <c r="R23">
        <v>1</v>
      </c>
    </row>
    <row r="24" spans="1:18" x14ac:dyDescent="0.2">
      <c r="A24">
        <v>11</v>
      </c>
      <c r="B24">
        <v>2008</v>
      </c>
      <c r="C24" t="s">
        <v>41</v>
      </c>
      <c r="D24">
        <v>7279951.4024677072</v>
      </c>
      <c r="E24">
        <v>6697288.1377355903</v>
      </c>
      <c r="F24">
        <v>582663.26473211695</v>
      </c>
      <c r="G24">
        <v>0.56771756927724304</v>
      </c>
      <c r="H24">
        <v>0.31007667209432299</v>
      </c>
      <c r="I24">
        <v>6543253.0918884398</v>
      </c>
      <c r="J24">
        <v>569849.05642565805</v>
      </c>
      <c r="K24">
        <v>0.55466028399797795</v>
      </c>
      <c r="L24">
        <v>0.30325731809057099</v>
      </c>
      <c r="M24">
        <v>154035.045847153</v>
      </c>
      <c r="N24">
        <v>12814.2083064586</v>
      </c>
      <c r="O24">
        <v>1.30572852792655E-2</v>
      </c>
      <c r="P24">
        <v>6.8193540037518796E-3</v>
      </c>
      <c r="Q24">
        <v>0.53231738549331009</v>
      </c>
      <c r="R24">
        <v>1</v>
      </c>
    </row>
    <row r="25" spans="1:18" x14ac:dyDescent="0.2">
      <c r="A25">
        <v>11</v>
      </c>
      <c r="B25">
        <v>2009</v>
      </c>
      <c r="C25" t="s">
        <v>41</v>
      </c>
      <c r="D25">
        <v>7922129.5552662425</v>
      </c>
      <c r="E25">
        <v>7226518.0008792803</v>
      </c>
      <c r="F25">
        <v>695611.55438696197</v>
      </c>
      <c r="G25">
        <v>0.58098415381121105</v>
      </c>
      <c r="H25">
        <v>0.360105789571112</v>
      </c>
      <c r="I25">
        <v>7052318.3691876503</v>
      </c>
      <c r="J25">
        <v>673387.55114520004</v>
      </c>
      <c r="K25">
        <v>0.56697917581208701</v>
      </c>
      <c r="L25">
        <v>0.34860081645165503</v>
      </c>
      <c r="M25">
        <v>174199.63169163399</v>
      </c>
      <c r="N25">
        <v>22224.0032417615</v>
      </c>
      <c r="O25">
        <v>1.4004977999124099E-2</v>
      </c>
      <c r="P25">
        <v>1.15049731194567E-2</v>
      </c>
      <c r="Q25">
        <v>0.55129278438124074</v>
      </c>
      <c r="R25">
        <v>1</v>
      </c>
    </row>
    <row r="26" spans="1:18" x14ac:dyDescent="0.2">
      <c r="A26">
        <v>11</v>
      </c>
      <c r="B26">
        <v>2010</v>
      </c>
      <c r="C26" t="s">
        <v>41</v>
      </c>
      <c r="D26">
        <v>8968725.320901094</v>
      </c>
      <c r="E26">
        <v>8213249.9766589096</v>
      </c>
      <c r="F26">
        <v>755475.34424218396</v>
      </c>
      <c r="G26">
        <v>0.62883213928464798</v>
      </c>
      <c r="H26">
        <v>0.38140319674441597</v>
      </c>
      <c r="I26">
        <v>8115477.5438944902</v>
      </c>
      <c r="J26">
        <v>735080.37559963099</v>
      </c>
      <c r="K26">
        <v>0.62134637564260098</v>
      </c>
      <c r="L26">
        <v>0.37110675716229502</v>
      </c>
      <c r="M26">
        <v>97772.432764421697</v>
      </c>
      <c r="N26">
        <v>20394.968642553202</v>
      </c>
      <c r="O26">
        <v>7.4857636420468899E-3</v>
      </c>
      <c r="P26">
        <v>1.02964395821213E-2</v>
      </c>
      <c r="Q26">
        <v>0.59624967716384725</v>
      </c>
      <c r="R26">
        <v>1</v>
      </c>
    </row>
    <row r="27" spans="1:18" x14ac:dyDescent="0.2">
      <c r="A27">
        <v>11</v>
      </c>
      <c r="B27">
        <v>2011</v>
      </c>
      <c r="C27" t="s">
        <v>41</v>
      </c>
      <c r="D27">
        <v>9084095.6327124368</v>
      </c>
      <c r="E27">
        <v>8439866.9898015801</v>
      </c>
      <c r="F27">
        <v>644228.64291085606</v>
      </c>
      <c r="G27">
        <v>0.63413222371265299</v>
      </c>
      <c r="H27">
        <v>0.32553852974428699</v>
      </c>
      <c r="I27">
        <v>8302357.7760033496</v>
      </c>
      <c r="J27">
        <v>630495.92878979805</v>
      </c>
      <c r="K27">
        <v>0.62380042302998595</v>
      </c>
      <c r="L27">
        <v>0.31859918047200297</v>
      </c>
      <c r="M27">
        <v>137509.21379822999</v>
      </c>
      <c r="N27">
        <v>13732.714121057201</v>
      </c>
      <c r="O27">
        <v>1.0331800682667E-2</v>
      </c>
      <c r="P27">
        <v>6.9393492722833799E-3</v>
      </c>
      <c r="Q27">
        <v>0.59418689056106344</v>
      </c>
      <c r="R27">
        <v>1</v>
      </c>
    </row>
    <row r="28" spans="1:18" x14ac:dyDescent="0.2">
      <c r="A28">
        <v>11</v>
      </c>
      <c r="B28">
        <v>2012</v>
      </c>
      <c r="C28" t="s">
        <v>41</v>
      </c>
      <c r="D28">
        <v>9186318.3384121787</v>
      </c>
      <c r="E28">
        <v>8688781.2970519308</v>
      </c>
      <c r="F28">
        <v>497537.04136024701</v>
      </c>
      <c r="G28">
        <v>0.64151139205276997</v>
      </c>
      <c r="H28">
        <v>0.25111074417458201</v>
      </c>
      <c r="I28">
        <v>8560631.0110426899</v>
      </c>
      <c r="J28">
        <v>485624.27729131602</v>
      </c>
      <c r="K28">
        <v>0.63204978109040899</v>
      </c>
      <c r="L28">
        <v>0.24509828117816401</v>
      </c>
      <c r="M28">
        <v>128150.286009235</v>
      </c>
      <c r="N28">
        <v>11912.764068930899</v>
      </c>
      <c r="O28">
        <v>9.4616109623611392E-3</v>
      </c>
      <c r="P28">
        <v>6.0124629964173502E-3</v>
      </c>
      <c r="Q28">
        <v>0.59168920280825099</v>
      </c>
      <c r="R28">
        <v>1</v>
      </c>
    </row>
    <row r="29" spans="1:18" x14ac:dyDescent="0.2">
      <c r="A29">
        <v>11</v>
      </c>
      <c r="B29">
        <v>2013</v>
      </c>
      <c r="C29" t="s">
        <v>41</v>
      </c>
      <c r="D29">
        <v>9379875.6056858022</v>
      </c>
      <c r="E29">
        <v>8870557.8443938103</v>
      </c>
      <c r="F29">
        <v>509317.76129199198</v>
      </c>
      <c r="G29">
        <v>0.65095717227033301</v>
      </c>
      <c r="H29">
        <v>0.257286391128213</v>
      </c>
      <c r="I29">
        <v>8707395.7054103296</v>
      </c>
      <c r="J29">
        <v>490069.33676557598</v>
      </c>
      <c r="K29">
        <v>0.63898367900447395</v>
      </c>
      <c r="L29">
        <v>0.247562878504694</v>
      </c>
      <c r="M29">
        <v>163162.13898347801</v>
      </c>
      <c r="N29">
        <v>19248.424526416198</v>
      </c>
      <c r="O29">
        <v>1.1973493265859199E-2</v>
      </c>
      <c r="P29">
        <v>9.7235126235195903E-3</v>
      </c>
      <c r="Q29">
        <v>0.60102285711412717</v>
      </c>
      <c r="R29">
        <v>1</v>
      </c>
    </row>
    <row r="30" spans="1:18" x14ac:dyDescent="0.2">
      <c r="A30">
        <v>11</v>
      </c>
      <c r="B30">
        <v>2014</v>
      </c>
      <c r="C30" t="s">
        <v>41</v>
      </c>
      <c r="D30">
        <v>9719601.7522548977</v>
      </c>
      <c r="E30">
        <v>9169207.3685346395</v>
      </c>
      <c r="F30">
        <v>550394.38372025895</v>
      </c>
      <c r="G30">
        <v>0.67942400271388204</v>
      </c>
      <c r="H30">
        <v>0.27709687560636398</v>
      </c>
      <c r="I30">
        <v>9006821.9198245294</v>
      </c>
      <c r="J30">
        <v>524465.59909588494</v>
      </c>
      <c r="K30">
        <v>0.66739149356552097</v>
      </c>
      <c r="L30">
        <v>0.26404299021036698</v>
      </c>
      <c r="M30">
        <v>162385.44871011301</v>
      </c>
      <c r="N30">
        <v>25928.784624374199</v>
      </c>
      <c r="O30">
        <v>1.2032509148361299E-2</v>
      </c>
      <c r="P30">
        <v>1.30538853959966E-2</v>
      </c>
      <c r="Q30">
        <v>0.62780627719659254</v>
      </c>
      <c r="R30">
        <v>1</v>
      </c>
    </row>
    <row r="31" spans="1:18" x14ac:dyDescent="0.2">
      <c r="A31">
        <v>11</v>
      </c>
      <c r="B31">
        <v>2015</v>
      </c>
      <c r="C31" t="s">
        <v>41</v>
      </c>
      <c r="D31">
        <v>10487366.323330129</v>
      </c>
      <c r="E31">
        <v>9750725.2971781101</v>
      </c>
      <c r="F31">
        <v>736641.02615201799</v>
      </c>
      <c r="G31">
        <v>0.72478463468711296</v>
      </c>
      <c r="H31">
        <v>0.37010028110083898</v>
      </c>
      <c r="I31">
        <v>9573575.4200384896</v>
      </c>
      <c r="J31">
        <v>709516.52219953295</v>
      </c>
      <c r="K31">
        <v>0.71161684407930503</v>
      </c>
      <c r="L31">
        <v>0.35647249472845199</v>
      </c>
      <c r="M31">
        <v>177149.87713961699</v>
      </c>
      <c r="N31">
        <v>27124.503952485298</v>
      </c>
      <c r="O31">
        <v>1.3167790607808601E-2</v>
      </c>
      <c r="P31">
        <v>1.3627786372387001E-2</v>
      </c>
      <c r="Q31">
        <v>0.67907282337890773</v>
      </c>
      <c r="R31">
        <v>1</v>
      </c>
    </row>
    <row r="32" spans="1:18" x14ac:dyDescent="0.2">
      <c r="A32">
        <v>11</v>
      </c>
      <c r="B32">
        <v>2016</v>
      </c>
      <c r="C32" t="s">
        <v>41</v>
      </c>
      <c r="D32">
        <v>10495663.906880399</v>
      </c>
      <c r="E32">
        <v>9751624.8934601005</v>
      </c>
      <c r="F32">
        <v>744039.01342031395</v>
      </c>
      <c r="G32">
        <v>0.72645957153584195</v>
      </c>
      <c r="H32">
        <v>0.38063123155211398</v>
      </c>
      <c r="I32">
        <v>9552709.8753202595</v>
      </c>
      <c r="J32">
        <v>704987.13720400794</v>
      </c>
      <c r="K32">
        <v>0.71164114687034696</v>
      </c>
      <c r="L32">
        <v>0.36065329562332099</v>
      </c>
      <c r="M32">
        <v>198915.01813983999</v>
      </c>
      <c r="N32">
        <v>39051.876216306402</v>
      </c>
      <c r="O32">
        <v>1.48184246654959E-2</v>
      </c>
      <c r="P32">
        <v>1.9977935928793E-2</v>
      </c>
      <c r="Q32">
        <v>0.68250084084970641</v>
      </c>
      <c r="R32">
        <v>1</v>
      </c>
    </row>
    <row r="33" spans="1:18" x14ac:dyDescent="0.2">
      <c r="A33">
        <v>11</v>
      </c>
      <c r="B33">
        <v>2017</v>
      </c>
      <c r="C33" t="s">
        <v>41</v>
      </c>
      <c r="D33">
        <v>10591330.218258211</v>
      </c>
      <c r="E33">
        <v>9900167.7867181599</v>
      </c>
      <c r="F33">
        <v>691162.43154005206</v>
      </c>
      <c r="G33">
        <v>0.73940651012630698</v>
      </c>
      <c r="H33">
        <v>0.36195442497395902</v>
      </c>
      <c r="I33">
        <v>9733435.3592215702</v>
      </c>
      <c r="J33">
        <v>661732.32572380803</v>
      </c>
      <c r="K33">
        <v>0.72695388861563603</v>
      </c>
      <c r="L33">
        <v>0.346542191117576</v>
      </c>
      <c r="M33">
        <v>166732.427496591</v>
      </c>
      <c r="N33">
        <v>29430.105816243999</v>
      </c>
      <c r="O33">
        <v>1.2452621510671299E-2</v>
      </c>
      <c r="P33">
        <v>1.54122338563827E-2</v>
      </c>
      <c r="Q33">
        <v>0.69229482498622863</v>
      </c>
      <c r="R33">
        <v>1</v>
      </c>
    </row>
    <row r="34" spans="1:18" x14ac:dyDescent="0.2">
      <c r="A34">
        <v>11</v>
      </c>
      <c r="B34">
        <v>2018</v>
      </c>
      <c r="C34" t="s">
        <v>41</v>
      </c>
      <c r="D34">
        <v>10801696.740373202</v>
      </c>
      <c r="E34">
        <v>10137409.536378801</v>
      </c>
      <c r="F34">
        <v>664287.20399440103</v>
      </c>
      <c r="G34">
        <v>0.76262151193015804</v>
      </c>
      <c r="H34">
        <v>0.35846927009644403</v>
      </c>
      <c r="I34">
        <v>9960340.9396320898</v>
      </c>
      <c r="J34">
        <v>639650.32083334005</v>
      </c>
      <c r="K34">
        <v>0.74930091750396499</v>
      </c>
      <c r="L34">
        <v>0.34517447008962099</v>
      </c>
      <c r="M34">
        <v>177068.59674669901</v>
      </c>
      <c r="N34">
        <v>24636.883161060599</v>
      </c>
      <c r="O34">
        <v>1.33205944261926E-2</v>
      </c>
      <c r="P34">
        <v>1.32948000068223E-2</v>
      </c>
      <c r="Q34">
        <v>0.71317314551986721</v>
      </c>
      <c r="R34">
        <v>1</v>
      </c>
    </row>
    <row r="35" spans="1:18" x14ac:dyDescent="0.2">
      <c r="A35">
        <v>11</v>
      </c>
      <c r="B35">
        <v>2019</v>
      </c>
      <c r="C35" t="s">
        <v>41</v>
      </c>
      <c r="D35">
        <v>11246377.035087742</v>
      </c>
      <c r="E35">
        <v>10506905.2405903</v>
      </c>
      <c r="F35">
        <v>739471.79449744197</v>
      </c>
      <c r="G35">
        <v>0.82179354894428303</v>
      </c>
      <c r="H35">
        <v>0.40966882432199497</v>
      </c>
      <c r="I35">
        <v>10570698.894999299</v>
      </c>
      <c r="J35">
        <v>704749.58725897397</v>
      </c>
      <c r="K35">
        <v>0.79711277567627004</v>
      </c>
      <c r="L35">
        <v>0.39043265341852501</v>
      </c>
      <c r="M35">
        <v>327297.505036938</v>
      </c>
      <c r="N35">
        <v>34722.207238468101</v>
      </c>
      <c r="O35">
        <v>2.46807732680129E-2</v>
      </c>
      <c r="P35">
        <v>1.9236170903469199E-2</v>
      </c>
      <c r="Q35">
        <v>0.77080757687107992</v>
      </c>
      <c r="R35">
        <v>1</v>
      </c>
    </row>
    <row r="36" spans="1:18" x14ac:dyDescent="0.2">
      <c r="A36">
        <v>11</v>
      </c>
      <c r="B36">
        <v>2020</v>
      </c>
      <c r="C36" t="s">
        <v>41</v>
      </c>
      <c r="D36">
        <v>11174366.123052005</v>
      </c>
      <c r="E36">
        <v>10499943.984709701</v>
      </c>
      <c r="F36">
        <v>674422.13834230497</v>
      </c>
      <c r="G36">
        <v>0.79184901048073197</v>
      </c>
      <c r="H36">
        <v>0.38378966970186601</v>
      </c>
      <c r="I36">
        <v>10258499.3183158</v>
      </c>
      <c r="J36">
        <v>637593.09730651695</v>
      </c>
      <c r="K36">
        <v>0.77312799042330405</v>
      </c>
      <c r="L36">
        <v>0.36283157136703997</v>
      </c>
      <c r="M36">
        <v>248405.92227446</v>
      </c>
      <c r="N36">
        <v>36829.041035788803</v>
      </c>
      <c r="O36">
        <v>1.8721020057427901E-2</v>
      </c>
      <c r="P36">
        <v>2.09580983348263E-2</v>
      </c>
      <c r="Q36">
        <v>0.74409939120786928</v>
      </c>
      <c r="R36">
        <v>1</v>
      </c>
    </row>
    <row r="37" spans="1:18" x14ac:dyDescent="0.2">
      <c r="A37">
        <v>12</v>
      </c>
      <c r="B37">
        <v>1986</v>
      </c>
      <c r="C37" t="s">
        <v>42</v>
      </c>
      <c r="D37">
        <v>1329409.170284796</v>
      </c>
      <c r="E37">
        <v>995921.45720558299</v>
      </c>
      <c r="F37">
        <v>333487.71307921299</v>
      </c>
      <c r="G37">
        <v>0.25559226967508902</v>
      </c>
      <c r="H37">
        <v>0.21806602798946201</v>
      </c>
      <c r="I37">
        <v>963188.33166412299</v>
      </c>
      <c r="J37">
        <v>312879.01872961601</v>
      </c>
      <c r="K37">
        <v>0.24719167363393499</v>
      </c>
      <c r="L37">
        <v>0.20459010086348101</v>
      </c>
      <c r="M37">
        <v>32733.1255414605</v>
      </c>
      <c r="N37">
        <v>20608.694349597401</v>
      </c>
      <c r="O37">
        <v>8.4005960411539602E-3</v>
      </c>
      <c r="P37">
        <v>1.3475927125981099E-2</v>
      </c>
      <c r="Q37">
        <v>0.24501529600617056</v>
      </c>
      <c r="R37">
        <v>1</v>
      </c>
    </row>
    <row r="38" spans="1:18" x14ac:dyDescent="0.2">
      <c r="A38">
        <v>12</v>
      </c>
      <c r="B38">
        <v>1987</v>
      </c>
      <c r="C38" t="s">
        <v>42</v>
      </c>
      <c r="D38">
        <v>1378753.672326684</v>
      </c>
      <c r="E38">
        <v>1024508.10538221</v>
      </c>
      <c r="F38">
        <v>354245.56694447401</v>
      </c>
      <c r="G38">
        <v>0.25939657251760301</v>
      </c>
      <c r="H38">
        <v>0.22366074036172801</v>
      </c>
      <c r="I38">
        <v>983991.59475807496</v>
      </c>
      <c r="J38">
        <v>334807.12883231801</v>
      </c>
      <c r="K38">
        <v>0.24913814319814601</v>
      </c>
      <c r="L38">
        <v>0.21138785436024399</v>
      </c>
      <c r="M38">
        <v>40516.510624139402</v>
      </c>
      <c r="N38">
        <v>19438.438112155902</v>
      </c>
      <c r="O38">
        <v>1.02584293194575E-2</v>
      </c>
      <c r="P38">
        <v>1.2272886001483499E-2</v>
      </c>
      <c r="Q38">
        <v>0.2491677936452493</v>
      </c>
      <c r="R38">
        <v>1</v>
      </c>
    </row>
    <row r="39" spans="1:18" x14ac:dyDescent="0.2">
      <c r="A39">
        <v>12</v>
      </c>
      <c r="B39">
        <v>1988</v>
      </c>
      <c r="C39" t="s">
        <v>42</v>
      </c>
      <c r="D39">
        <v>1430758.3406675281</v>
      </c>
      <c r="E39">
        <v>1100046.39632827</v>
      </c>
      <c r="F39">
        <v>330711.94433925801</v>
      </c>
      <c r="G39">
        <v>0.26826612456605498</v>
      </c>
      <c r="H39">
        <v>0.21030175586763</v>
      </c>
      <c r="I39">
        <v>1056909.4415172499</v>
      </c>
      <c r="J39">
        <v>312407.82969572698</v>
      </c>
      <c r="K39">
        <v>0.25774640127860199</v>
      </c>
      <c r="L39">
        <v>0.19866205698458</v>
      </c>
      <c r="M39">
        <v>43136.954811019597</v>
      </c>
      <c r="N39">
        <v>18304.1146435312</v>
      </c>
      <c r="O39">
        <v>1.0519723287453001E-2</v>
      </c>
      <c r="P39">
        <v>1.1639698883050199E-2</v>
      </c>
      <c r="Q39">
        <v>0.25219875635335876</v>
      </c>
      <c r="R39">
        <v>1</v>
      </c>
    </row>
    <row r="40" spans="1:18" x14ac:dyDescent="0.2">
      <c r="A40">
        <v>12</v>
      </c>
      <c r="B40">
        <v>1989</v>
      </c>
      <c r="C40" t="s">
        <v>42</v>
      </c>
      <c r="D40">
        <v>1477886.3235563259</v>
      </c>
      <c r="E40">
        <v>1089986.7943673399</v>
      </c>
      <c r="F40">
        <v>387899.52918898599</v>
      </c>
      <c r="G40">
        <v>0.25620904151277102</v>
      </c>
      <c r="H40">
        <v>0.25344744987047901</v>
      </c>
      <c r="I40">
        <v>1046610.5851793099</v>
      </c>
      <c r="J40">
        <v>362593.16024199303</v>
      </c>
      <c r="K40">
        <v>0.24601315928928599</v>
      </c>
      <c r="L40">
        <v>0.23691266652463</v>
      </c>
      <c r="M40">
        <v>43376.209188032997</v>
      </c>
      <c r="N40">
        <v>25306.368946992901</v>
      </c>
      <c r="O40">
        <v>1.0195882223484999E-2</v>
      </c>
      <c r="P40">
        <v>1.6534783345849301E-2</v>
      </c>
      <c r="Q40">
        <v>0.25547840067109195</v>
      </c>
      <c r="R40">
        <v>1</v>
      </c>
    </row>
    <row r="41" spans="1:18" x14ac:dyDescent="0.2">
      <c r="A41">
        <v>12</v>
      </c>
      <c r="B41">
        <v>1990</v>
      </c>
      <c r="C41" t="s">
        <v>42</v>
      </c>
      <c r="D41">
        <v>1683368.7211983101</v>
      </c>
      <c r="E41">
        <v>1301206.20583173</v>
      </c>
      <c r="F41">
        <v>382162.51536657999</v>
      </c>
      <c r="G41">
        <v>0.29437360005284402</v>
      </c>
      <c r="H41">
        <v>0.26423546053598501</v>
      </c>
      <c r="I41">
        <v>1256375.04697716</v>
      </c>
      <c r="J41">
        <v>357846.57779987401</v>
      </c>
      <c r="K41">
        <v>0.28423138772138101</v>
      </c>
      <c r="L41">
        <v>0.247422893361155</v>
      </c>
      <c r="M41">
        <v>44831.158854577297</v>
      </c>
      <c r="N41">
        <v>24315.937566706001</v>
      </c>
      <c r="O41">
        <v>1.0142212331463099E-2</v>
      </c>
      <c r="P41">
        <v>1.6812567174830501E-2</v>
      </c>
      <c r="Q41">
        <v>0.28694356833786844</v>
      </c>
      <c r="R41">
        <v>1</v>
      </c>
    </row>
    <row r="42" spans="1:18" x14ac:dyDescent="0.2">
      <c r="A42">
        <v>12</v>
      </c>
      <c r="B42">
        <v>1991</v>
      </c>
      <c r="C42" t="s">
        <v>42</v>
      </c>
      <c r="D42">
        <v>1799293.1241810832</v>
      </c>
      <c r="E42">
        <v>1379636.7265194801</v>
      </c>
      <c r="F42">
        <v>419656.397661603</v>
      </c>
      <c r="G42">
        <v>0.308948117039687</v>
      </c>
      <c r="H42">
        <v>0.28422565635007502</v>
      </c>
      <c r="I42">
        <v>1336846.2500604</v>
      </c>
      <c r="J42">
        <v>392437.85697325598</v>
      </c>
      <c r="K42">
        <v>0.29936585753967099</v>
      </c>
      <c r="L42">
        <v>0.26579103308412599</v>
      </c>
      <c r="M42">
        <v>42790.476459074802</v>
      </c>
      <c r="N42">
        <v>27218.540688347399</v>
      </c>
      <c r="O42">
        <v>9.582259500016E-3</v>
      </c>
      <c r="P42">
        <v>1.8434623265948601E-2</v>
      </c>
      <c r="Q42">
        <v>0.30280507490070901</v>
      </c>
      <c r="R42">
        <v>1</v>
      </c>
    </row>
    <row r="43" spans="1:18" x14ac:dyDescent="0.2">
      <c r="A43">
        <v>12</v>
      </c>
      <c r="B43">
        <v>1992</v>
      </c>
      <c r="C43" t="s">
        <v>42</v>
      </c>
      <c r="D43">
        <v>1774943.9384130321</v>
      </c>
      <c r="E43">
        <v>1381202.4922293001</v>
      </c>
      <c r="F43">
        <v>393741.44618373201</v>
      </c>
      <c r="G43">
        <v>0.30530439364092699</v>
      </c>
      <c r="H43">
        <v>0.26331868624728999</v>
      </c>
      <c r="I43">
        <v>1346730.66776226</v>
      </c>
      <c r="J43">
        <v>370688.61742822302</v>
      </c>
      <c r="K43">
        <v>0.29768465683490702</v>
      </c>
      <c r="L43">
        <v>0.247901867314411</v>
      </c>
      <c r="M43">
        <v>34471.824467040002</v>
      </c>
      <c r="N43">
        <v>23052.828755509501</v>
      </c>
      <c r="O43">
        <v>7.6197368060199897E-3</v>
      </c>
      <c r="P43">
        <v>1.54168189328789E-2</v>
      </c>
      <c r="Q43">
        <v>0.29487441592679814</v>
      </c>
      <c r="R43">
        <v>1</v>
      </c>
    </row>
    <row r="44" spans="1:18" x14ac:dyDescent="0.2">
      <c r="A44">
        <v>12</v>
      </c>
      <c r="B44">
        <v>1993</v>
      </c>
      <c r="C44" t="s">
        <v>42</v>
      </c>
      <c r="D44">
        <v>2197027.2352633742</v>
      </c>
      <c r="E44">
        <v>1777741.4564781501</v>
      </c>
      <c r="F44">
        <v>419285.77878522401</v>
      </c>
      <c r="G44">
        <v>0.38745143485385902</v>
      </c>
      <c r="H44">
        <v>0.28049287853056198</v>
      </c>
      <c r="I44">
        <v>1732939.97481954</v>
      </c>
      <c r="J44">
        <v>394727.263223827</v>
      </c>
      <c r="K44">
        <v>0.37768713628898598</v>
      </c>
      <c r="L44">
        <v>0.26406377677993398</v>
      </c>
      <c r="M44">
        <v>44801.481658606499</v>
      </c>
      <c r="N44">
        <v>24558.515561396602</v>
      </c>
      <c r="O44">
        <v>9.7642985648736403E-3</v>
      </c>
      <c r="P44">
        <v>1.6429101750627902E-2</v>
      </c>
      <c r="Q44">
        <v>0.361168252252625</v>
      </c>
      <c r="R44">
        <v>1</v>
      </c>
    </row>
    <row r="45" spans="1:18" x14ac:dyDescent="0.2">
      <c r="A45">
        <v>12</v>
      </c>
      <c r="B45">
        <v>1994</v>
      </c>
      <c r="C45" t="s">
        <v>42</v>
      </c>
      <c r="D45">
        <v>2507904.9859151267</v>
      </c>
      <c r="E45">
        <v>2100855.9554063799</v>
      </c>
      <c r="F45">
        <v>407049.03050874698</v>
      </c>
      <c r="G45">
        <v>0.45246816323575301</v>
      </c>
      <c r="H45">
        <v>0.27281582080998001</v>
      </c>
      <c r="I45">
        <v>2063536.1518789099</v>
      </c>
      <c r="J45">
        <v>385415.74081109202</v>
      </c>
      <c r="K45">
        <v>0.44443047606784303</v>
      </c>
      <c r="L45">
        <v>0.25831657564949001</v>
      </c>
      <c r="M45">
        <v>37319.803527477503</v>
      </c>
      <c r="N45">
        <v>21633.2896976558</v>
      </c>
      <c r="O45">
        <v>8.0376871679098596E-3</v>
      </c>
      <c r="P45">
        <v>1.44992451604899E-2</v>
      </c>
      <c r="Q45">
        <v>0.40877774321017363</v>
      </c>
      <c r="R45">
        <v>1</v>
      </c>
    </row>
    <row r="46" spans="1:18" x14ac:dyDescent="0.2">
      <c r="A46">
        <v>12</v>
      </c>
      <c r="B46">
        <v>1995</v>
      </c>
      <c r="C46" t="s">
        <v>42</v>
      </c>
      <c r="D46">
        <v>2461241.2817541808</v>
      </c>
      <c r="E46">
        <v>2063014.33898758</v>
      </c>
      <c r="F46">
        <v>398226.94276660099</v>
      </c>
      <c r="G46">
        <v>0.43609506829387901</v>
      </c>
      <c r="H46">
        <v>0.27011204654299698</v>
      </c>
      <c r="I46">
        <v>2003107.71651066</v>
      </c>
      <c r="J46">
        <v>374089.14768023102</v>
      </c>
      <c r="K46">
        <v>0.423431568032823</v>
      </c>
      <c r="L46">
        <v>0.25373970070291102</v>
      </c>
      <c r="M46">
        <v>59906.6224769252</v>
      </c>
      <c r="N46">
        <v>24137.795086370301</v>
      </c>
      <c r="O46">
        <v>1.2663500261055401E-2</v>
      </c>
      <c r="P46">
        <v>1.6372345840086101E-2</v>
      </c>
      <c r="Q46">
        <v>0.39665735926590456</v>
      </c>
      <c r="R46">
        <v>1</v>
      </c>
    </row>
    <row r="47" spans="1:18" x14ac:dyDescent="0.2">
      <c r="A47">
        <v>12</v>
      </c>
      <c r="B47">
        <v>1996</v>
      </c>
      <c r="C47" t="s">
        <v>42</v>
      </c>
      <c r="D47">
        <v>2289169.7676957608</v>
      </c>
      <c r="E47">
        <v>1863021.7700344599</v>
      </c>
      <c r="F47">
        <v>426147.99766130099</v>
      </c>
      <c r="G47">
        <v>0.383226735619421</v>
      </c>
      <c r="H47">
        <v>0.28409371838488701</v>
      </c>
      <c r="I47">
        <v>1839471.3433451201</v>
      </c>
      <c r="J47">
        <v>406230.61717073998</v>
      </c>
      <c r="K47">
        <v>0.37838237293522298</v>
      </c>
      <c r="L47">
        <v>0.27081569592531102</v>
      </c>
      <c r="M47">
        <v>23550.426689348002</v>
      </c>
      <c r="N47">
        <v>19917.3804905613</v>
      </c>
      <c r="O47">
        <v>4.8443626841979202E-3</v>
      </c>
      <c r="P47">
        <v>1.32780224595761E-2</v>
      </c>
      <c r="Q47">
        <v>0.35985117329635186</v>
      </c>
      <c r="R47">
        <v>1</v>
      </c>
    </row>
    <row r="48" spans="1:18" x14ac:dyDescent="0.2">
      <c r="A48">
        <v>12</v>
      </c>
      <c r="B48">
        <v>1997</v>
      </c>
      <c r="C48" t="s">
        <v>42</v>
      </c>
      <c r="D48">
        <v>2440141.5385143082</v>
      </c>
      <c r="E48">
        <v>1999210.8214288501</v>
      </c>
      <c r="F48">
        <v>440930.71708545799</v>
      </c>
      <c r="G48">
        <v>0.39955981757661702</v>
      </c>
      <c r="H48">
        <v>0.29137501200909099</v>
      </c>
      <c r="I48">
        <v>1966022.2392893899</v>
      </c>
      <c r="J48">
        <v>416547.14662589098</v>
      </c>
      <c r="K48">
        <v>0.39292678834171402</v>
      </c>
      <c r="L48">
        <v>0.27526190657056998</v>
      </c>
      <c r="M48">
        <v>33188.582139464903</v>
      </c>
      <c r="N48">
        <v>24383.570459566399</v>
      </c>
      <c r="O48">
        <v>6.63302923490257E-3</v>
      </c>
      <c r="P48">
        <v>1.61131054385211E-2</v>
      </c>
      <c r="Q48">
        <v>0.37443809972313186</v>
      </c>
      <c r="R48">
        <v>1</v>
      </c>
    </row>
    <row r="49" spans="1:18" x14ac:dyDescent="0.2">
      <c r="A49">
        <v>12</v>
      </c>
      <c r="B49">
        <v>1998</v>
      </c>
      <c r="C49" t="s">
        <v>42</v>
      </c>
      <c r="D49">
        <v>2563759.91526738</v>
      </c>
      <c r="E49">
        <v>2127176.4337524399</v>
      </c>
      <c r="F49">
        <v>436583.48151493998</v>
      </c>
      <c r="G49">
        <v>0.41140223404718601</v>
      </c>
      <c r="H49">
        <v>0.28771172491313401</v>
      </c>
      <c r="I49">
        <v>2100923.0498790299</v>
      </c>
      <c r="J49">
        <v>418331.97510182601</v>
      </c>
      <c r="K49">
        <v>0.40632475170700899</v>
      </c>
      <c r="L49">
        <v>0.27568384796699102</v>
      </c>
      <c r="M49">
        <v>26253.383873406499</v>
      </c>
      <c r="N49">
        <v>18251.506413114599</v>
      </c>
      <c r="O49">
        <v>5.0774823401765704E-3</v>
      </c>
      <c r="P49">
        <v>1.2027876946142799E-2</v>
      </c>
      <c r="Q49">
        <v>0.38333815400416515</v>
      </c>
      <c r="R49">
        <v>1</v>
      </c>
    </row>
    <row r="50" spans="1:18" x14ac:dyDescent="0.2">
      <c r="A50">
        <v>12</v>
      </c>
      <c r="B50">
        <v>1999</v>
      </c>
      <c r="C50" t="s">
        <v>42</v>
      </c>
      <c r="D50">
        <v>2593535.8507354981</v>
      </c>
      <c r="E50">
        <v>2156640.80829712</v>
      </c>
      <c r="F50">
        <v>436895.04243837798</v>
      </c>
      <c r="G50">
        <v>0.40494579045210499</v>
      </c>
      <c r="H50">
        <v>0.28874429941461399</v>
      </c>
      <c r="I50">
        <v>2114215.8953771899</v>
      </c>
      <c r="J50">
        <v>419327.79868869099</v>
      </c>
      <c r="K50">
        <v>0.396979795451395</v>
      </c>
      <c r="L50">
        <v>0.27713409330918598</v>
      </c>
      <c r="M50">
        <v>42424.912919925402</v>
      </c>
      <c r="N50">
        <v>17567.2437496866</v>
      </c>
      <c r="O50">
        <v>7.9659950007095106E-3</v>
      </c>
      <c r="P50">
        <v>1.1610206105427401E-2</v>
      </c>
      <c r="Q50">
        <v>0.37923632359535592</v>
      </c>
      <c r="R50">
        <v>1</v>
      </c>
    </row>
    <row r="51" spans="1:18" x14ac:dyDescent="0.2">
      <c r="A51">
        <v>12</v>
      </c>
      <c r="B51">
        <v>2000</v>
      </c>
      <c r="C51" t="s">
        <v>42</v>
      </c>
      <c r="D51">
        <v>2877776.8435578505</v>
      </c>
      <c r="E51">
        <v>2403813.6079803002</v>
      </c>
      <c r="F51">
        <v>473963.23557755002</v>
      </c>
      <c r="G51">
        <v>0.43839222165589598</v>
      </c>
      <c r="H51">
        <v>0.30996120383405601</v>
      </c>
      <c r="I51">
        <v>2368635.1149374698</v>
      </c>
      <c r="J51">
        <v>455789.110794571</v>
      </c>
      <c r="K51">
        <v>0.431976592062839</v>
      </c>
      <c r="L51">
        <v>0.29807573852049002</v>
      </c>
      <c r="M51">
        <v>35178.4930428269</v>
      </c>
      <c r="N51">
        <v>18174.124782978699</v>
      </c>
      <c r="O51">
        <v>6.4156295930569403E-3</v>
      </c>
      <c r="P51">
        <v>1.18854653135659E-2</v>
      </c>
      <c r="Q51">
        <v>0.41038671580149982</v>
      </c>
      <c r="R51">
        <v>1</v>
      </c>
    </row>
    <row r="52" spans="1:18" x14ac:dyDescent="0.2">
      <c r="A52">
        <v>12</v>
      </c>
      <c r="B52">
        <v>2001</v>
      </c>
      <c r="C52" t="s">
        <v>42</v>
      </c>
      <c r="D52">
        <v>2859313.4810896339</v>
      </c>
      <c r="E52">
        <v>2408020.3722749199</v>
      </c>
      <c r="F52">
        <v>451293.10881471401</v>
      </c>
      <c r="G52">
        <v>0.43436018510088098</v>
      </c>
      <c r="H52">
        <v>0.29458286694045299</v>
      </c>
      <c r="I52">
        <v>2380386.2329889499</v>
      </c>
      <c r="J52">
        <v>434849.29529301001</v>
      </c>
      <c r="K52">
        <v>0.42937552218292602</v>
      </c>
      <c r="L52">
        <v>0.28384912065440698</v>
      </c>
      <c r="M52">
        <v>27634.139285970701</v>
      </c>
      <c r="N52">
        <v>16443.8135217042</v>
      </c>
      <c r="O52">
        <v>4.9846629179544702E-3</v>
      </c>
      <c r="P52">
        <v>1.07337462860454E-2</v>
      </c>
      <c r="Q52">
        <v>0.40409718532460948</v>
      </c>
      <c r="R52">
        <v>1</v>
      </c>
    </row>
    <row r="53" spans="1:18" x14ac:dyDescent="0.2">
      <c r="A53">
        <v>12</v>
      </c>
      <c r="B53">
        <v>2002</v>
      </c>
      <c r="C53" t="s">
        <v>42</v>
      </c>
      <c r="D53">
        <v>2814305.3204656611</v>
      </c>
      <c r="E53">
        <v>2370220.0926655401</v>
      </c>
      <c r="F53">
        <v>444085.22780012101</v>
      </c>
      <c r="G53">
        <v>0.41774141493407202</v>
      </c>
      <c r="H53">
        <v>0.29151159907759799</v>
      </c>
      <c r="I53">
        <v>2291655.0405111802</v>
      </c>
      <c r="J53">
        <v>421287.324424577</v>
      </c>
      <c r="K53">
        <v>0.40389465186220003</v>
      </c>
      <c r="L53">
        <v>0.27654633373530502</v>
      </c>
      <c r="M53">
        <v>78565.052154359</v>
      </c>
      <c r="N53">
        <v>22797.903375544101</v>
      </c>
      <c r="O53">
        <v>1.38467630718724E-2</v>
      </c>
      <c r="P53">
        <v>1.4965265342292901E-2</v>
      </c>
      <c r="Q53">
        <v>0.39102341246965333</v>
      </c>
      <c r="R53">
        <v>1</v>
      </c>
    </row>
    <row r="54" spans="1:18" x14ac:dyDescent="0.2">
      <c r="A54">
        <v>12</v>
      </c>
      <c r="B54">
        <v>2003</v>
      </c>
      <c r="C54" t="s">
        <v>42</v>
      </c>
      <c r="D54">
        <v>2989646.4478463731</v>
      </c>
      <c r="E54">
        <v>2552835.2432483099</v>
      </c>
      <c r="F54">
        <v>436811.20459806302</v>
      </c>
      <c r="G54">
        <v>0.44028033553860002</v>
      </c>
      <c r="H54">
        <v>0.29088102728561499</v>
      </c>
      <c r="I54">
        <v>2464913.7536869599</v>
      </c>
      <c r="J54">
        <v>416680.107008869</v>
      </c>
      <c r="K54">
        <v>0.42511676279041499</v>
      </c>
      <c r="L54">
        <v>0.27747534014780501</v>
      </c>
      <c r="M54">
        <v>87921.489561353606</v>
      </c>
      <c r="N54">
        <v>20131.0975891942</v>
      </c>
      <c r="O54">
        <v>1.5163572748185E-2</v>
      </c>
      <c r="P54">
        <v>1.34056871378105E-2</v>
      </c>
      <c r="Q54">
        <v>0.40954692229219686</v>
      </c>
      <c r="R54">
        <v>1</v>
      </c>
    </row>
    <row r="55" spans="1:18" x14ac:dyDescent="0.2">
      <c r="A55">
        <v>12</v>
      </c>
      <c r="B55">
        <v>2004</v>
      </c>
      <c r="C55" t="s">
        <v>42</v>
      </c>
      <c r="D55">
        <v>3166088.8697879403</v>
      </c>
      <c r="E55">
        <v>2675741.7102920902</v>
      </c>
      <c r="F55">
        <v>490347.15949584998</v>
      </c>
      <c r="G55">
        <v>0.45167259890608402</v>
      </c>
      <c r="H55">
        <v>0.337897801455047</v>
      </c>
      <c r="I55">
        <v>2597218.2821465498</v>
      </c>
      <c r="J55">
        <v>481043.87933943199</v>
      </c>
      <c r="K55">
        <v>0.43841762712420701</v>
      </c>
      <c r="L55">
        <v>0.33148691918460399</v>
      </c>
      <c r="M55">
        <v>78523.4281455444</v>
      </c>
      <c r="N55">
        <v>9303.2801564177898</v>
      </c>
      <c r="O55">
        <v>1.32549717818771E-2</v>
      </c>
      <c r="P55">
        <v>6.4108822704428102E-3</v>
      </c>
      <c r="Q55">
        <v>0.42928600612537754</v>
      </c>
      <c r="R55">
        <v>1</v>
      </c>
    </row>
    <row r="56" spans="1:18" x14ac:dyDescent="0.2">
      <c r="A56">
        <v>12</v>
      </c>
      <c r="B56">
        <v>2005</v>
      </c>
      <c r="C56" t="s">
        <v>42</v>
      </c>
      <c r="D56">
        <v>3098568.1384330932</v>
      </c>
      <c r="E56">
        <v>2645514.3706622701</v>
      </c>
      <c r="F56">
        <v>453053.76777082297</v>
      </c>
      <c r="G56">
        <v>0.44152681231729102</v>
      </c>
      <c r="H56">
        <v>0.31451989528221702</v>
      </c>
      <c r="I56">
        <v>2554005.6463314402</v>
      </c>
      <c r="J56">
        <v>445980.57086717599</v>
      </c>
      <c r="K56">
        <v>0.426254336083151</v>
      </c>
      <c r="L56">
        <v>0.309609526342143</v>
      </c>
      <c r="M56">
        <v>91508.724330834302</v>
      </c>
      <c r="N56">
        <v>7073.1969036468499</v>
      </c>
      <c r="O56">
        <v>1.52724762341398E-2</v>
      </c>
      <c r="P56">
        <v>4.9103689400743604E-3</v>
      </c>
      <c r="Q56">
        <v>0.41691115363913384</v>
      </c>
      <c r="R56">
        <v>1</v>
      </c>
    </row>
    <row r="57" spans="1:18" x14ac:dyDescent="0.2">
      <c r="A57">
        <v>12</v>
      </c>
      <c r="B57">
        <v>2006</v>
      </c>
      <c r="C57" t="s">
        <v>42</v>
      </c>
      <c r="D57">
        <v>3648949.2079495913</v>
      </c>
      <c r="E57">
        <v>3188729.4718858302</v>
      </c>
      <c r="F57">
        <v>460219.736063761</v>
      </c>
      <c r="G57">
        <v>0.49971804209739201</v>
      </c>
      <c r="H57">
        <v>0.30770822306740903</v>
      </c>
      <c r="I57">
        <v>3088782.7586543802</v>
      </c>
      <c r="J57">
        <v>444637.906752743</v>
      </c>
      <c r="K57">
        <v>0.48405500881393498</v>
      </c>
      <c r="L57">
        <v>0.29729003229088702</v>
      </c>
      <c r="M57">
        <v>99946.713231449903</v>
      </c>
      <c r="N57">
        <v>15581.8293110176</v>
      </c>
      <c r="O57">
        <v>1.56630332834575E-2</v>
      </c>
      <c r="P57">
        <v>1.0418190776522099E-2</v>
      </c>
      <c r="Q57">
        <v>0.46325897135258859</v>
      </c>
      <c r="R57">
        <v>1</v>
      </c>
    </row>
    <row r="58" spans="1:18" x14ac:dyDescent="0.2">
      <c r="A58">
        <v>12</v>
      </c>
      <c r="B58">
        <v>2007</v>
      </c>
      <c r="C58" t="s">
        <v>42</v>
      </c>
      <c r="D58">
        <v>3876094.884395327</v>
      </c>
      <c r="E58">
        <v>3397968.0107269101</v>
      </c>
      <c r="F58">
        <v>478126.87366841699</v>
      </c>
      <c r="G58">
        <v>0.50489260334758101</v>
      </c>
      <c r="H58">
        <v>0.308585401314941</v>
      </c>
      <c r="I58">
        <v>3300431.2379175401</v>
      </c>
      <c r="J58">
        <v>468850.88009739399</v>
      </c>
      <c r="K58">
        <v>0.49039994332536102</v>
      </c>
      <c r="L58">
        <v>0.30259863011183502</v>
      </c>
      <c r="M58">
        <v>97536.772809368005</v>
      </c>
      <c r="N58">
        <v>9275.9935710229802</v>
      </c>
      <c r="O58">
        <v>1.4492660022219699E-2</v>
      </c>
      <c r="P58">
        <v>5.98677120310549E-3</v>
      </c>
      <c r="Q58">
        <v>0.46815590541154112</v>
      </c>
      <c r="R58">
        <v>1</v>
      </c>
    </row>
    <row r="59" spans="1:18" x14ac:dyDescent="0.2">
      <c r="A59">
        <v>12</v>
      </c>
      <c r="B59">
        <v>2008</v>
      </c>
      <c r="C59" t="s">
        <v>42</v>
      </c>
      <c r="D59">
        <v>3912383.7153813881</v>
      </c>
      <c r="E59">
        <v>3474310.0491105299</v>
      </c>
      <c r="F59">
        <v>438073.66627085803</v>
      </c>
      <c r="G59">
        <v>0.49065713952510198</v>
      </c>
      <c r="H59">
        <v>0.27193156290151699</v>
      </c>
      <c r="I59">
        <v>3372461.00631809</v>
      </c>
      <c r="J59">
        <v>426536.30473014503</v>
      </c>
      <c r="K59">
        <v>0.47627357579776503</v>
      </c>
      <c r="L59">
        <v>0.264769815923587</v>
      </c>
      <c r="M59">
        <v>101849.042792444</v>
      </c>
      <c r="N59">
        <v>11537.3615407132</v>
      </c>
      <c r="O59">
        <v>1.43835637273375E-2</v>
      </c>
      <c r="P59">
        <v>7.1617469779299203E-3</v>
      </c>
      <c r="Q59">
        <v>0.45011821318061024</v>
      </c>
      <c r="R59">
        <v>1</v>
      </c>
    </row>
    <row r="60" spans="1:18" x14ac:dyDescent="0.2">
      <c r="A60">
        <v>12</v>
      </c>
      <c r="B60">
        <v>2009</v>
      </c>
      <c r="C60" t="s">
        <v>42</v>
      </c>
      <c r="D60">
        <v>4242239.156205615</v>
      </c>
      <c r="E60">
        <v>3722512.9084770698</v>
      </c>
      <c r="F60">
        <v>519726.24772854499</v>
      </c>
      <c r="G60">
        <v>0.50027097705562895</v>
      </c>
      <c r="H60">
        <v>0.31149731160276201</v>
      </c>
      <c r="I60">
        <v>3607463.28422119</v>
      </c>
      <c r="J60">
        <v>499273.13634142402</v>
      </c>
      <c r="K60">
        <v>0.484809381796873</v>
      </c>
      <c r="L60">
        <v>0.29923876349432099</v>
      </c>
      <c r="M60">
        <v>115049.62425587499</v>
      </c>
      <c r="N60">
        <v>20453.1113871214</v>
      </c>
      <c r="O60">
        <v>1.54615952587567E-2</v>
      </c>
      <c r="P60">
        <v>1.22585481084415E-2</v>
      </c>
      <c r="Q60">
        <v>0.46569546527371264</v>
      </c>
      <c r="R60">
        <v>1</v>
      </c>
    </row>
    <row r="61" spans="1:18" x14ac:dyDescent="0.2">
      <c r="A61">
        <v>12</v>
      </c>
      <c r="B61">
        <v>2010</v>
      </c>
      <c r="C61" t="s">
        <v>42</v>
      </c>
      <c r="D61">
        <v>4647016.1766339215</v>
      </c>
      <c r="E61">
        <v>4081844.4443157702</v>
      </c>
      <c r="F61">
        <v>565171.73231815104</v>
      </c>
      <c r="G61">
        <v>0.52475400419221796</v>
      </c>
      <c r="H61">
        <v>0.32679110000064898</v>
      </c>
      <c r="I61">
        <v>4017658.3866919801</v>
      </c>
      <c r="J61">
        <v>545993.56499049102</v>
      </c>
      <c r="K61">
        <v>0.51650236912604097</v>
      </c>
      <c r="L61">
        <v>0.31570198488992601</v>
      </c>
      <c r="M61">
        <v>64186.057623791203</v>
      </c>
      <c r="N61">
        <v>19178.167327659601</v>
      </c>
      <c r="O61">
        <v>8.2516350661772705E-3</v>
      </c>
      <c r="P61">
        <v>1.10891151107224E-2</v>
      </c>
      <c r="Q61">
        <v>0.4887456903753557</v>
      </c>
      <c r="R61">
        <v>1</v>
      </c>
    </row>
    <row r="62" spans="1:18" x14ac:dyDescent="0.2">
      <c r="A62">
        <v>12</v>
      </c>
      <c r="B62">
        <v>2011</v>
      </c>
      <c r="C62" t="s">
        <v>42</v>
      </c>
      <c r="D62">
        <v>4655705.440032674</v>
      </c>
      <c r="E62">
        <v>4212454.1833592895</v>
      </c>
      <c r="F62">
        <v>443251.25667338399</v>
      </c>
      <c r="G62">
        <v>0.51730896425831896</v>
      </c>
      <c r="H62">
        <v>0.25849211930905303</v>
      </c>
      <c r="I62">
        <v>4119282.4108624398</v>
      </c>
      <c r="J62">
        <v>430489.16913007898</v>
      </c>
      <c r="K62">
        <v>0.50586703728879601</v>
      </c>
      <c r="L62">
        <v>0.25104961574880402</v>
      </c>
      <c r="M62">
        <v>93171.7724968517</v>
      </c>
      <c r="N62">
        <v>12762.087543305401</v>
      </c>
      <c r="O62">
        <v>1.1441926969522899E-2</v>
      </c>
      <c r="P62">
        <v>7.4425035602494003E-3</v>
      </c>
      <c r="Q62">
        <v>0.47228782677134484</v>
      </c>
      <c r="R62">
        <v>1</v>
      </c>
    </row>
    <row r="63" spans="1:18" x14ac:dyDescent="0.2">
      <c r="A63">
        <v>12</v>
      </c>
      <c r="B63">
        <v>2012</v>
      </c>
      <c r="C63" t="s">
        <v>42</v>
      </c>
      <c r="D63">
        <v>4751393.1595894769</v>
      </c>
      <c r="E63">
        <v>4394273.2959190197</v>
      </c>
      <c r="F63">
        <v>357119.86367045698</v>
      </c>
      <c r="G63">
        <v>0.51693861983849398</v>
      </c>
      <c r="H63">
        <v>0.21085005636561199</v>
      </c>
      <c r="I63">
        <v>4304703.25103964</v>
      </c>
      <c r="J63">
        <v>346208.70196531899</v>
      </c>
      <c r="K63">
        <v>0.50640167498760802</v>
      </c>
      <c r="L63">
        <v>0.204407908239498</v>
      </c>
      <c r="M63">
        <v>89570.044879380395</v>
      </c>
      <c r="N63">
        <v>10911.1617051381</v>
      </c>
      <c r="O63">
        <v>1.0536944850885801E-2</v>
      </c>
      <c r="P63">
        <v>6.4421481261138702E-3</v>
      </c>
      <c r="Q63">
        <v>0.46608397855785738</v>
      </c>
      <c r="R63">
        <v>1</v>
      </c>
    </row>
    <row r="64" spans="1:18" x14ac:dyDescent="0.2">
      <c r="A64">
        <v>12</v>
      </c>
      <c r="B64">
        <v>2013</v>
      </c>
      <c r="C64" t="s">
        <v>42</v>
      </c>
      <c r="D64">
        <v>4855627.4499684107</v>
      </c>
      <c r="E64">
        <v>4491279.04245733</v>
      </c>
      <c r="F64">
        <v>364348.40751108102</v>
      </c>
      <c r="G64">
        <v>0.51434288239118997</v>
      </c>
      <c r="H64">
        <v>0.217765257543341</v>
      </c>
      <c r="I64">
        <v>4373827.9048376298</v>
      </c>
      <c r="J64">
        <v>346885.071166376</v>
      </c>
      <c r="K64">
        <v>0.50089233610084305</v>
      </c>
      <c r="L64">
        <v>0.207327698717028</v>
      </c>
      <c r="M64">
        <v>117451.137619699</v>
      </c>
      <c r="N64">
        <v>17463.336344704399</v>
      </c>
      <c r="O64">
        <v>1.3450546290347601E-2</v>
      </c>
      <c r="P64">
        <v>1.04375588263135E-2</v>
      </c>
      <c r="Q64">
        <v>0.46665408414200132</v>
      </c>
      <c r="R64">
        <v>1</v>
      </c>
    </row>
    <row r="65" spans="1:18" x14ac:dyDescent="0.2">
      <c r="A65">
        <v>12</v>
      </c>
      <c r="B65">
        <v>2014</v>
      </c>
      <c r="C65" t="s">
        <v>42</v>
      </c>
      <c r="D65">
        <v>5189316.3344092555</v>
      </c>
      <c r="E65">
        <v>4792882.4904682403</v>
      </c>
      <c r="F65">
        <v>396433.84394101502</v>
      </c>
      <c r="G65">
        <v>0.536017530431394</v>
      </c>
      <c r="H65">
        <v>0.238699719017234</v>
      </c>
      <c r="I65">
        <v>4672398.6006748499</v>
      </c>
      <c r="J65">
        <v>373169.71729977499</v>
      </c>
      <c r="K65">
        <v>0.52254307592676996</v>
      </c>
      <c r="L65">
        <v>0.22469198335763299</v>
      </c>
      <c r="M65">
        <v>120483.889793397</v>
      </c>
      <c r="N65">
        <v>23264.1266412396</v>
      </c>
      <c r="O65">
        <v>1.34744545046244E-2</v>
      </c>
      <c r="P65">
        <v>1.4007735659600999E-2</v>
      </c>
      <c r="Q65">
        <v>0.48944464175344393</v>
      </c>
      <c r="R65">
        <v>1</v>
      </c>
    </row>
    <row r="66" spans="1:18" x14ac:dyDescent="0.2">
      <c r="A66">
        <v>12</v>
      </c>
      <c r="B66">
        <v>2015</v>
      </c>
      <c r="C66" t="s">
        <v>42</v>
      </c>
      <c r="D66">
        <v>5720462.289795191</v>
      </c>
      <c r="E66">
        <v>5178983.6551812999</v>
      </c>
      <c r="F66">
        <v>541478.63461389102</v>
      </c>
      <c r="G66">
        <v>0.56346936506102296</v>
      </c>
      <c r="H66">
        <v>0.32786955065686202</v>
      </c>
      <c r="I66">
        <v>5043594.8360136198</v>
      </c>
      <c r="J66">
        <v>517395.13358727202</v>
      </c>
      <c r="K66">
        <v>0.54873916758367502</v>
      </c>
      <c r="L66">
        <v>0.31328680231726702</v>
      </c>
      <c r="M66">
        <v>135388.819167679</v>
      </c>
      <c r="N66">
        <v>24083.501026618898</v>
      </c>
      <c r="O66">
        <v>1.47301974773471E-2</v>
      </c>
      <c r="P66">
        <v>1.45827483395945E-2</v>
      </c>
      <c r="Q66">
        <v>0.52758413119575631</v>
      </c>
      <c r="R66">
        <v>1</v>
      </c>
    </row>
    <row r="67" spans="1:18" x14ac:dyDescent="0.2">
      <c r="A67">
        <v>12</v>
      </c>
      <c r="B67">
        <v>2016</v>
      </c>
      <c r="C67" t="s">
        <v>42</v>
      </c>
      <c r="D67">
        <v>5553136.821726311</v>
      </c>
      <c r="E67">
        <v>5069414.4897001795</v>
      </c>
      <c r="F67">
        <v>483722.33202613099</v>
      </c>
      <c r="G67">
        <v>0.55486453508826805</v>
      </c>
      <c r="H67">
        <v>0.298225368451908</v>
      </c>
      <c r="I67">
        <v>4918458.0203154301</v>
      </c>
      <c r="J67">
        <v>449249.72340822901</v>
      </c>
      <c r="K67">
        <v>0.53834183974072503</v>
      </c>
      <c r="L67">
        <v>0.27697225333623698</v>
      </c>
      <c r="M67">
        <v>150956.46938475099</v>
      </c>
      <c r="N67">
        <v>34472.608617901598</v>
      </c>
      <c r="O67">
        <v>1.6522695347542998E-2</v>
      </c>
      <c r="P67">
        <v>2.1253115115670899E-2</v>
      </c>
      <c r="Q67">
        <v>0.51617172038828896</v>
      </c>
      <c r="R67">
        <v>1</v>
      </c>
    </row>
    <row r="68" spans="1:18" x14ac:dyDescent="0.2">
      <c r="A68">
        <v>12</v>
      </c>
      <c r="B68">
        <v>2017</v>
      </c>
      <c r="C68" t="s">
        <v>42</v>
      </c>
      <c r="D68">
        <v>5648204.7978320932</v>
      </c>
      <c r="E68">
        <v>5179987.6580942599</v>
      </c>
      <c r="F68">
        <v>468217.139737833</v>
      </c>
      <c r="G68">
        <v>0.57215015994461704</v>
      </c>
      <c r="H68">
        <v>0.29636178480904402</v>
      </c>
      <c r="I68">
        <v>5054792.2458105497</v>
      </c>
      <c r="J68">
        <v>442497.89582198998</v>
      </c>
      <c r="K68">
        <v>0.55832183063373098</v>
      </c>
      <c r="L68">
        <v>0.28008258359247501</v>
      </c>
      <c r="M68">
        <v>125195.412283703</v>
      </c>
      <c r="N68">
        <v>25719.243915842999</v>
      </c>
      <c r="O68">
        <v>1.38283293108861E-2</v>
      </c>
      <c r="P68">
        <v>1.62792012165686E-2</v>
      </c>
      <c r="Q68">
        <v>0.53117433466515651</v>
      </c>
      <c r="R68">
        <v>1</v>
      </c>
    </row>
    <row r="69" spans="1:18" x14ac:dyDescent="0.2">
      <c r="A69">
        <v>12</v>
      </c>
      <c r="B69">
        <v>2018</v>
      </c>
      <c r="C69" t="s">
        <v>42</v>
      </c>
      <c r="D69">
        <v>5887893.510258439</v>
      </c>
      <c r="E69">
        <v>5417821.8515626304</v>
      </c>
      <c r="F69">
        <v>470071.65869580902</v>
      </c>
      <c r="G69">
        <v>0.60593566420281997</v>
      </c>
      <c r="H69">
        <v>0.30677699917467599</v>
      </c>
      <c r="I69">
        <v>5286333.80911831</v>
      </c>
      <c r="J69">
        <v>448671.44015555299</v>
      </c>
      <c r="K69">
        <v>0.59122988455259895</v>
      </c>
      <c r="L69">
        <v>0.29281084166652799</v>
      </c>
      <c r="M69">
        <v>131488.042444322</v>
      </c>
      <c r="N69">
        <v>21400.2185402553</v>
      </c>
      <c r="O69">
        <v>1.4705779650220401E-2</v>
      </c>
      <c r="P69">
        <v>1.3966157508147401E-2</v>
      </c>
      <c r="Q69">
        <v>0.56216840543353941</v>
      </c>
      <c r="R69">
        <v>1</v>
      </c>
    </row>
    <row r="70" spans="1:18" x14ac:dyDescent="0.2">
      <c r="A70">
        <v>12</v>
      </c>
      <c r="B70">
        <v>2019</v>
      </c>
      <c r="C70" t="s">
        <v>42</v>
      </c>
      <c r="D70">
        <v>6247736.6577549335</v>
      </c>
      <c r="E70">
        <v>5737218.5478570601</v>
      </c>
      <c r="F70">
        <v>510518.10989787302</v>
      </c>
      <c r="G70">
        <v>0.662276640710042</v>
      </c>
      <c r="H70">
        <v>0.34127690572326003</v>
      </c>
      <c r="I70">
        <v>5659375.05408228</v>
      </c>
      <c r="J70">
        <v>480375.76956045802</v>
      </c>
      <c r="K70">
        <v>0.63519047176058796</v>
      </c>
      <c r="L70">
        <v>0.321127013991371</v>
      </c>
      <c r="M70">
        <v>241330.42871111099</v>
      </c>
      <c r="N70">
        <v>30142.340337415499</v>
      </c>
      <c r="O70">
        <v>2.70861689494536E-2</v>
      </c>
      <c r="P70">
        <v>2.0149891731888601E-2</v>
      </c>
      <c r="Q70">
        <v>0.61500862039469006</v>
      </c>
      <c r="R70">
        <v>1</v>
      </c>
    </row>
    <row r="71" spans="1:18" x14ac:dyDescent="0.2">
      <c r="A71">
        <v>12</v>
      </c>
      <c r="B71">
        <v>2020</v>
      </c>
      <c r="C71" t="s">
        <v>42</v>
      </c>
      <c r="D71">
        <v>6165411.4489843724</v>
      </c>
      <c r="E71">
        <v>5695073.75931706</v>
      </c>
      <c r="F71">
        <v>470337.68966731202</v>
      </c>
      <c r="G71">
        <v>0.64347307562771705</v>
      </c>
      <c r="H71">
        <v>0.32273437109056102</v>
      </c>
      <c r="I71">
        <v>5555893.9862360302</v>
      </c>
      <c r="J71">
        <v>438473.742346871</v>
      </c>
      <c r="K71">
        <v>0.62313613493426701</v>
      </c>
      <c r="L71">
        <v>0.30087009947286603</v>
      </c>
      <c r="M71">
        <v>181324.561621028</v>
      </c>
      <c r="N71">
        <v>31863.947320440901</v>
      </c>
      <c r="O71">
        <v>2.033694069345E-2</v>
      </c>
      <c r="P71">
        <v>2.1864271617695E-2</v>
      </c>
      <c r="Q71">
        <v>0.59812626557999915</v>
      </c>
      <c r="R71">
        <v>1</v>
      </c>
    </row>
    <row r="72" spans="1:18" x14ac:dyDescent="0.2">
      <c r="A72">
        <v>13</v>
      </c>
      <c r="B72">
        <v>1986</v>
      </c>
      <c r="C72" t="s">
        <v>43</v>
      </c>
      <c r="D72">
        <v>7123048.0729249101</v>
      </c>
      <c r="E72">
        <v>1617943.92156507</v>
      </c>
      <c r="F72">
        <v>5505104.1513598403</v>
      </c>
      <c r="G72">
        <v>0.24628604828624301</v>
      </c>
      <c r="H72">
        <v>0.19775768583273601</v>
      </c>
      <c r="I72">
        <v>1570091.8621354101</v>
      </c>
      <c r="J72">
        <v>5161099.7209339198</v>
      </c>
      <c r="K72">
        <v>0.23900193017670601</v>
      </c>
      <c r="L72">
        <v>0.185400150315368</v>
      </c>
      <c r="M72">
        <v>47852.059429654699</v>
      </c>
      <c r="N72">
        <v>344004.43042592</v>
      </c>
      <c r="O72">
        <v>7.2841181095374304E-3</v>
      </c>
      <c r="P72">
        <v>1.2357535517367801E-2</v>
      </c>
      <c r="Q72">
        <v>0.20702326495832452</v>
      </c>
      <c r="R72">
        <v>1</v>
      </c>
    </row>
    <row r="73" spans="1:18" x14ac:dyDescent="0.2">
      <c r="A73">
        <v>13</v>
      </c>
      <c r="B73">
        <v>1987</v>
      </c>
      <c r="C73" t="s">
        <v>43</v>
      </c>
      <c r="D73">
        <v>7460677.230539931</v>
      </c>
      <c r="E73">
        <v>1773759.8962993701</v>
      </c>
      <c r="F73">
        <v>5686917.3342405604</v>
      </c>
      <c r="G73">
        <v>0.24981799043057901</v>
      </c>
      <c r="H73">
        <v>0.203758485313523</v>
      </c>
      <c r="I73">
        <v>1711779.6999925999</v>
      </c>
      <c r="J73">
        <v>5362152.4044007799</v>
      </c>
      <c r="K73">
        <v>0.241088642044614</v>
      </c>
      <c r="L73">
        <v>0.19212237275941901</v>
      </c>
      <c r="M73">
        <v>61980.1963067713</v>
      </c>
      <c r="N73">
        <v>324764.92983978498</v>
      </c>
      <c r="O73">
        <v>8.7293483859649905E-3</v>
      </c>
      <c r="P73">
        <v>1.16361125541038E-2</v>
      </c>
      <c r="Q73">
        <v>0.21309951153104498</v>
      </c>
      <c r="R73">
        <v>1</v>
      </c>
    </row>
    <row r="74" spans="1:18" x14ac:dyDescent="0.2">
      <c r="A74">
        <v>13</v>
      </c>
      <c r="B74">
        <v>1988</v>
      </c>
      <c r="C74" t="s">
        <v>43</v>
      </c>
      <c r="D74">
        <v>7376636.2593607297</v>
      </c>
      <c r="E74">
        <v>2006612.6718067599</v>
      </c>
      <c r="F74">
        <v>5370023.5875539696</v>
      </c>
      <c r="G74">
        <v>0.26415188796634897</v>
      </c>
      <c r="H74">
        <v>0.19061774257761699</v>
      </c>
      <c r="I74">
        <v>1935414.8496904201</v>
      </c>
      <c r="J74">
        <v>5054700.9954251703</v>
      </c>
      <c r="K74">
        <v>0.25477935713597699</v>
      </c>
      <c r="L74">
        <v>0.17942485306506001</v>
      </c>
      <c r="M74">
        <v>71197.822116341602</v>
      </c>
      <c r="N74">
        <v>315322.59212879499</v>
      </c>
      <c r="O74">
        <v>9.3725308303719591E-3</v>
      </c>
      <c r="P74">
        <v>1.1192889512556399E-2</v>
      </c>
      <c r="Q74">
        <v>0.20623492662185844</v>
      </c>
      <c r="R74">
        <v>1</v>
      </c>
    </row>
    <row r="75" spans="1:18" x14ac:dyDescent="0.2">
      <c r="A75">
        <v>13</v>
      </c>
      <c r="B75">
        <v>1989</v>
      </c>
      <c r="C75" t="s">
        <v>43</v>
      </c>
      <c r="D75">
        <v>8677074.7575996909</v>
      </c>
      <c r="E75">
        <v>2087072.0120621801</v>
      </c>
      <c r="F75">
        <v>6590002.7455375101</v>
      </c>
      <c r="G75">
        <v>0.25842229423574398</v>
      </c>
      <c r="H75">
        <v>0.231193579584096</v>
      </c>
      <c r="I75">
        <v>2010631.4455601801</v>
      </c>
      <c r="J75">
        <v>6139126.3906094804</v>
      </c>
      <c r="K75">
        <v>0.24895738528485101</v>
      </c>
      <c r="L75">
        <v>0.21537572298058699</v>
      </c>
      <c r="M75">
        <v>76440.566501996407</v>
      </c>
      <c r="N75">
        <v>450876.35492802999</v>
      </c>
      <c r="O75">
        <v>9.46490895089315E-3</v>
      </c>
      <c r="P75">
        <v>1.58178566035087E-2</v>
      </c>
      <c r="Q75">
        <v>0.23720511354667545</v>
      </c>
      <c r="R75">
        <v>1</v>
      </c>
    </row>
    <row r="76" spans="1:18" x14ac:dyDescent="0.2">
      <c r="A76">
        <v>13</v>
      </c>
      <c r="B76">
        <v>1990</v>
      </c>
      <c r="C76" t="s">
        <v>43</v>
      </c>
      <c r="D76">
        <v>9602584.6390359811</v>
      </c>
      <c r="E76">
        <v>2603400.9702755399</v>
      </c>
      <c r="F76">
        <v>6999183.6687604403</v>
      </c>
      <c r="G76">
        <v>0.30508414469699602</v>
      </c>
      <c r="H76">
        <v>0.24407062424108</v>
      </c>
      <c r="I76">
        <v>2519667.8097365801</v>
      </c>
      <c r="J76">
        <v>6548247.4352124203</v>
      </c>
      <c r="K76">
        <v>0.29527172626530901</v>
      </c>
      <c r="L76">
        <v>0.22834589215464801</v>
      </c>
      <c r="M76">
        <v>83733.160538955897</v>
      </c>
      <c r="N76">
        <v>450936.23354802001</v>
      </c>
      <c r="O76">
        <v>9.8124184316870592E-3</v>
      </c>
      <c r="P76">
        <v>1.5724732086431801E-2</v>
      </c>
      <c r="Q76">
        <v>0.25806278359350843</v>
      </c>
      <c r="R76">
        <v>1</v>
      </c>
    </row>
    <row r="77" spans="1:18" x14ac:dyDescent="0.2">
      <c r="A77">
        <v>13</v>
      </c>
      <c r="B77">
        <v>1991</v>
      </c>
      <c r="C77" t="s">
        <v>43</v>
      </c>
      <c r="D77">
        <v>10290170.665725309</v>
      </c>
      <c r="E77">
        <v>2782006.33460721</v>
      </c>
      <c r="F77">
        <v>7508164.3311181003</v>
      </c>
      <c r="G77">
        <v>0.31293130696993599</v>
      </c>
      <c r="H77">
        <v>0.26211250349346799</v>
      </c>
      <c r="I77">
        <v>2700929.9555392601</v>
      </c>
      <c r="J77">
        <v>6998451.1863912102</v>
      </c>
      <c r="K77">
        <v>0.30381150844521199</v>
      </c>
      <c r="L77">
        <v>0.24431824879472999</v>
      </c>
      <c r="M77">
        <v>81076.3790679456</v>
      </c>
      <c r="N77">
        <v>509713.14472688898</v>
      </c>
      <c r="O77">
        <v>9.1197985247234905E-3</v>
      </c>
      <c r="P77">
        <v>1.7794254698737699E-2</v>
      </c>
      <c r="Q77">
        <v>0.27414892840610133</v>
      </c>
      <c r="R77">
        <v>1</v>
      </c>
    </row>
    <row r="78" spans="1:18" x14ac:dyDescent="0.2">
      <c r="A78">
        <v>13</v>
      </c>
      <c r="B78">
        <v>1992</v>
      </c>
      <c r="C78" t="s">
        <v>43</v>
      </c>
      <c r="D78">
        <v>9750463.3612642307</v>
      </c>
      <c r="E78">
        <v>2833422.1870444198</v>
      </c>
      <c r="F78">
        <v>6917041.1742198104</v>
      </c>
      <c r="G78">
        <v>0.30561156651688098</v>
      </c>
      <c r="H78">
        <v>0.24180700337507299</v>
      </c>
      <c r="I78">
        <v>2767185.3028633199</v>
      </c>
      <c r="J78">
        <v>6482051.6220167698</v>
      </c>
      <c r="K78">
        <v>0.29846728776155002</v>
      </c>
      <c r="L78">
        <v>0.226600570816928</v>
      </c>
      <c r="M78">
        <v>66236.884181105401</v>
      </c>
      <c r="N78">
        <v>434989.552203044</v>
      </c>
      <c r="O78">
        <v>7.1442787553309501E-3</v>
      </c>
      <c r="P78">
        <v>1.5206432558144601E-2</v>
      </c>
      <c r="Q78">
        <v>0.2574247467440805</v>
      </c>
      <c r="R78">
        <v>1</v>
      </c>
    </row>
    <row r="79" spans="1:18" x14ac:dyDescent="0.2">
      <c r="A79">
        <v>13</v>
      </c>
      <c r="B79">
        <v>1993</v>
      </c>
      <c r="C79" t="s">
        <v>43</v>
      </c>
      <c r="D79">
        <v>11095298.413196519</v>
      </c>
      <c r="E79">
        <v>3717569.1945353402</v>
      </c>
      <c r="F79">
        <v>7377729.2186611798</v>
      </c>
      <c r="G79">
        <v>0.38515980468852801</v>
      </c>
      <c r="H79">
        <v>0.25803709354578802</v>
      </c>
      <c r="I79">
        <v>3630110.8722231998</v>
      </c>
      <c r="J79">
        <v>6910602.6730246497</v>
      </c>
      <c r="K79">
        <v>0.37609866054367902</v>
      </c>
      <c r="L79">
        <v>0.24169927840217301</v>
      </c>
      <c r="M79">
        <v>87458.322312146993</v>
      </c>
      <c r="N79">
        <v>467126.54563652398</v>
      </c>
      <c r="O79">
        <v>9.0611441448484407E-3</v>
      </c>
      <c r="P79">
        <v>1.6337815143614799E-2</v>
      </c>
      <c r="Q79">
        <v>0.29012051712140213</v>
      </c>
      <c r="R79">
        <v>1</v>
      </c>
    </row>
    <row r="80" spans="1:18" x14ac:dyDescent="0.2">
      <c r="A80">
        <v>13</v>
      </c>
      <c r="B80">
        <v>1994</v>
      </c>
      <c r="C80" t="s">
        <v>43</v>
      </c>
      <c r="D80">
        <v>11652216.139855731</v>
      </c>
      <c r="E80">
        <v>4395522.9333851803</v>
      </c>
      <c r="F80">
        <v>7256693.20647055</v>
      </c>
      <c r="G80">
        <v>0.43878748236624598</v>
      </c>
      <c r="H80">
        <v>0.252081267806676</v>
      </c>
      <c r="I80">
        <v>4321627.9524949295</v>
      </c>
      <c r="J80">
        <v>6842018.1613459904</v>
      </c>
      <c r="K80">
        <v>0.43141084183547701</v>
      </c>
      <c r="L80">
        <v>0.23767638556505399</v>
      </c>
      <c r="M80">
        <v>73894.9808902519</v>
      </c>
      <c r="N80">
        <v>414675.04512455303</v>
      </c>
      <c r="O80">
        <v>7.3766405307694001E-3</v>
      </c>
      <c r="P80">
        <v>1.44048822416222E-2</v>
      </c>
      <c r="Q80">
        <v>0.30027965032380755</v>
      </c>
      <c r="R80">
        <v>1</v>
      </c>
    </row>
    <row r="81" spans="1:18" x14ac:dyDescent="0.2">
      <c r="A81">
        <v>13</v>
      </c>
      <c r="B81">
        <v>1995</v>
      </c>
      <c r="C81" t="s">
        <v>43</v>
      </c>
      <c r="D81">
        <v>11518016.65382353</v>
      </c>
      <c r="E81">
        <v>4220603.5541197304</v>
      </c>
      <c r="F81">
        <v>7297413.0997037999</v>
      </c>
      <c r="G81">
        <v>0.40491574777529099</v>
      </c>
      <c r="H81">
        <v>0.25293575713176503</v>
      </c>
      <c r="I81">
        <v>4100665.60884665</v>
      </c>
      <c r="J81">
        <v>6830804.4610385802</v>
      </c>
      <c r="K81">
        <v>0.39340915584497899</v>
      </c>
      <c r="L81">
        <v>0.23676262732638201</v>
      </c>
      <c r="M81">
        <v>119937.94527307599</v>
      </c>
      <c r="N81">
        <v>466608.63866521901</v>
      </c>
      <c r="O81">
        <v>1.15065919303118E-2</v>
      </c>
      <c r="P81">
        <v>1.6173129805382599E-2</v>
      </c>
      <c r="Q81">
        <v>0.29327132822085811</v>
      </c>
      <c r="R81">
        <v>1</v>
      </c>
    </row>
    <row r="82" spans="1:18" x14ac:dyDescent="0.2">
      <c r="A82">
        <v>13</v>
      </c>
      <c r="B82">
        <v>1996</v>
      </c>
      <c r="C82" t="s">
        <v>43</v>
      </c>
      <c r="D82">
        <v>11758759.84503562</v>
      </c>
      <c r="E82">
        <v>3993911.07521402</v>
      </c>
      <c r="F82">
        <v>7764848.7698216001</v>
      </c>
      <c r="G82">
        <v>0.36410291369903802</v>
      </c>
      <c r="H82">
        <v>0.26760937623367198</v>
      </c>
      <c r="I82">
        <v>3946213.3485800298</v>
      </c>
      <c r="J82">
        <v>7374765.4783507204</v>
      </c>
      <c r="K82">
        <v>0.35975457420995099</v>
      </c>
      <c r="L82">
        <v>0.25416546387887901</v>
      </c>
      <c r="M82">
        <v>47697.726633990598</v>
      </c>
      <c r="N82">
        <v>390083.29147088598</v>
      </c>
      <c r="O82">
        <v>4.3483394890872903E-3</v>
      </c>
      <c r="P82">
        <v>1.3443912354792699E-2</v>
      </c>
      <c r="Q82">
        <v>0.29408082107874334</v>
      </c>
      <c r="R82">
        <v>1</v>
      </c>
    </row>
    <row r="83" spans="1:18" x14ac:dyDescent="0.2">
      <c r="A83">
        <v>13</v>
      </c>
      <c r="B83">
        <v>1997</v>
      </c>
      <c r="C83" t="s">
        <v>43</v>
      </c>
      <c r="D83">
        <v>12649992.474146139</v>
      </c>
      <c r="E83">
        <v>4426241.2738915402</v>
      </c>
      <c r="F83">
        <v>8223751.2002545996</v>
      </c>
      <c r="G83">
        <v>0.38415002463910097</v>
      </c>
      <c r="H83">
        <v>0.280244283264379</v>
      </c>
      <c r="I83">
        <v>4358309.5462098001</v>
      </c>
      <c r="J83">
        <v>7739386.1345917396</v>
      </c>
      <c r="K83">
        <v>0.37825428302721797</v>
      </c>
      <c r="L83">
        <v>0.26373836797589301</v>
      </c>
      <c r="M83">
        <v>67931.727681735603</v>
      </c>
      <c r="N83">
        <v>484365.06566286</v>
      </c>
      <c r="O83">
        <v>5.8957416118827896E-3</v>
      </c>
      <c r="P83">
        <v>1.6505915288486599E-2</v>
      </c>
      <c r="Q83">
        <v>0.30953971292566185</v>
      </c>
      <c r="R83">
        <v>1</v>
      </c>
    </row>
    <row r="84" spans="1:18" x14ac:dyDescent="0.2">
      <c r="A84">
        <v>13</v>
      </c>
      <c r="B84">
        <v>1998</v>
      </c>
      <c r="C84" t="s">
        <v>43</v>
      </c>
      <c r="D84">
        <v>13263044.656849861</v>
      </c>
      <c r="E84">
        <v>4869161.6065140599</v>
      </c>
      <c r="F84">
        <v>8393883.0503358003</v>
      </c>
      <c r="G84">
        <v>0.40212086979685402</v>
      </c>
      <c r="H84">
        <v>0.281135067665369</v>
      </c>
      <c r="I84">
        <v>4814891.5121949399</v>
      </c>
      <c r="J84">
        <v>8025889.7989858799</v>
      </c>
      <c r="K84">
        <v>0.39763896114498998</v>
      </c>
      <c r="L84">
        <v>0.26880992482048299</v>
      </c>
      <c r="M84">
        <v>54270.094319112999</v>
      </c>
      <c r="N84">
        <v>367993.25134992402</v>
      </c>
      <c r="O84">
        <v>4.4819086518639402E-3</v>
      </c>
      <c r="P84">
        <v>1.23251428448865E-2</v>
      </c>
      <c r="Q84">
        <v>0.31604397608237311</v>
      </c>
      <c r="R84">
        <v>1</v>
      </c>
    </row>
    <row r="85" spans="1:18" x14ac:dyDescent="0.2">
      <c r="A85">
        <v>13</v>
      </c>
      <c r="B85">
        <v>1999</v>
      </c>
      <c r="C85" t="s">
        <v>43</v>
      </c>
      <c r="D85">
        <v>13727880.954321939</v>
      </c>
      <c r="E85">
        <v>4981735.2713384898</v>
      </c>
      <c r="F85">
        <v>8746145.6829834506</v>
      </c>
      <c r="G85">
        <v>0.39395301989611498</v>
      </c>
      <c r="H85">
        <v>0.28688507122294798</v>
      </c>
      <c r="I85">
        <v>4893256.4773491602</v>
      </c>
      <c r="J85">
        <v>8386327.6725854697</v>
      </c>
      <c r="K85">
        <v>0.386956163140316</v>
      </c>
      <c r="L85">
        <v>0.27508256766516198</v>
      </c>
      <c r="M85">
        <v>88478.793989333295</v>
      </c>
      <c r="N85">
        <v>359818.010397979</v>
      </c>
      <c r="O85">
        <v>6.99685675579843E-3</v>
      </c>
      <c r="P85">
        <v>1.18025035577856E-2</v>
      </c>
      <c r="Q85">
        <v>0.31827535167384519</v>
      </c>
      <c r="R85">
        <v>1</v>
      </c>
    </row>
    <row r="86" spans="1:18" x14ac:dyDescent="0.2">
      <c r="A86">
        <v>13</v>
      </c>
      <c r="B86">
        <v>2000</v>
      </c>
      <c r="C86" t="s">
        <v>43</v>
      </c>
      <c r="D86">
        <v>15423317.461293411</v>
      </c>
      <c r="E86">
        <v>5729540.8941086903</v>
      </c>
      <c r="F86">
        <v>9693776.5671847202</v>
      </c>
      <c r="G86">
        <v>0.43352591737557</v>
      </c>
      <c r="H86">
        <v>0.313048738673121</v>
      </c>
      <c r="I86">
        <v>5655677.75154672</v>
      </c>
      <c r="J86">
        <v>9316384.3557634391</v>
      </c>
      <c r="K86">
        <v>0.42793706004280502</v>
      </c>
      <c r="L86">
        <v>0.30086131564436902</v>
      </c>
      <c r="M86">
        <v>73863.142561964298</v>
      </c>
      <c r="N86">
        <v>377392.21142127702</v>
      </c>
      <c r="O86">
        <v>5.5888573327653101E-3</v>
      </c>
      <c r="P86">
        <v>1.2187423028752699E-2</v>
      </c>
      <c r="Q86">
        <v>0.34908714753214032</v>
      </c>
      <c r="R86">
        <v>1</v>
      </c>
    </row>
    <row r="87" spans="1:18" x14ac:dyDescent="0.2">
      <c r="A87">
        <v>13</v>
      </c>
      <c r="B87">
        <v>2001</v>
      </c>
      <c r="C87" t="s">
        <v>43</v>
      </c>
      <c r="D87">
        <v>15041369.861158101</v>
      </c>
      <c r="E87">
        <v>6093993.1309510302</v>
      </c>
      <c r="F87">
        <v>8947376.7302070707</v>
      </c>
      <c r="G87">
        <v>0.42538406803143303</v>
      </c>
      <c r="H87">
        <v>0.291609682907018</v>
      </c>
      <c r="I87">
        <v>6031531.7584787598</v>
      </c>
      <c r="J87">
        <v>8611845.0779307708</v>
      </c>
      <c r="K87">
        <v>0.42102402492896601</v>
      </c>
      <c r="L87">
        <v>0.280674156028482</v>
      </c>
      <c r="M87">
        <v>62461.372472272502</v>
      </c>
      <c r="N87">
        <v>335531.65227630298</v>
      </c>
      <c r="O87">
        <v>4.36004310246659E-3</v>
      </c>
      <c r="P87">
        <v>1.0935526878535299E-2</v>
      </c>
      <c r="Q87">
        <v>0.33418897440137069</v>
      </c>
      <c r="R87">
        <v>1</v>
      </c>
    </row>
    <row r="88" spans="1:18" x14ac:dyDescent="0.2">
      <c r="A88">
        <v>13</v>
      </c>
      <c r="B88">
        <v>2002</v>
      </c>
      <c r="C88" t="s">
        <v>43</v>
      </c>
      <c r="D88">
        <v>14939178.794965621</v>
      </c>
      <c r="E88">
        <v>6186853.3493542802</v>
      </c>
      <c r="F88">
        <v>8752325.4456113409</v>
      </c>
      <c r="G88">
        <v>0.39971392831791402</v>
      </c>
      <c r="H88">
        <v>0.288215394107663</v>
      </c>
      <c r="I88">
        <v>5996753.3019823097</v>
      </c>
      <c r="J88">
        <v>8294352.9372368697</v>
      </c>
      <c r="K88">
        <v>0.38743213781508801</v>
      </c>
      <c r="L88">
        <v>0.27313429048419002</v>
      </c>
      <c r="M88">
        <v>190100.04737196901</v>
      </c>
      <c r="N88">
        <v>457972.50837447098</v>
      </c>
      <c r="O88">
        <v>1.22817905028251E-2</v>
      </c>
      <c r="P88">
        <v>1.50811036234729E-2</v>
      </c>
      <c r="Q88">
        <v>0.32585914459659782</v>
      </c>
      <c r="R88">
        <v>1</v>
      </c>
    </row>
    <row r="89" spans="1:18" x14ac:dyDescent="0.2">
      <c r="A89">
        <v>13</v>
      </c>
      <c r="B89">
        <v>2003</v>
      </c>
      <c r="C89" t="s">
        <v>43</v>
      </c>
      <c r="D89">
        <v>15375113.25292138</v>
      </c>
      <c r="E89">
        <v>6944304.3210534602</v>
      </c>
      <c r="F89">
        <v>8430808.9318679199</v>
      </c>
      <c r="G89">
        <v>0.415656527310795</v>
      </c>
      <c r="H89">
        <v>0.28121236251148701</v>
      </c>
      <c r="I89">
        <v>6718305.3622090798</v>
      </c>
      <c r="J89">
        <v>8032609.8661465198</v>
      </c>
      <c r="K89">
        <v>0.40212919065241898</v>
      </c>
      <c r="L89">
        <v>0.26793030370475601</v>
      </c>
      <c r="M89">
        <v>225998.958844379</v>
      </c>
      <c r="N89">
        <v>398199.06572140101</v>
      </c>
      <c r="O89">
        <v>1.35273366583767E-2</v>
      </c>
      <c r="P89">
        <v>1.32820588067309E-2</v>
      </c>
      <c r="Q89">
        <v>0.32932283464106127</v>
      </c>
      <c r="R89">
        <v>1</v>
      </c>
    </row>
    <row r="90" spans="1:18" x14ac:dyDescent="0.2">
      <c r="A90">
        <v>13</v>
      </c>
      <c r="B90">
        <v>2004</v>
      </c>
      <c r="C90" t="s">
        <v>43</v>
      </c>
      <c r="D90">
        <v>17080951.95660409</v>
      </c>
      <c r="E90">
        <v>7564503.31452912</v>
      </c>
      <c r="F90">
        <v>9516448.6420749705</v>
      </c>
      <c r="G90">
        <v>0.42416019526575799</v>
      </c>
      <c r="H90">
        <v>0.32108320461005102</v>
      </c>
      <c r="I90">
        <v>7351246.95663442</v>
      </c>
      <c r="J90">
        <v>9334961.6819871292</v>
      </c>
      <c r="K90">
        <v>0.41220238988909202</v>
      </c>
      <c r="L90">
        <v>0.31495986838120799</v>
      </c>
      <c r="M90">
        <v>213256.35789470299</v>
      </c>
      <c r="N90">
        <v>181486.960087841</v>
      </c>
      <c r="O90">
        <v>1.19578053766656E-2</v>
      </c>
      <c r="P90">
        <v>6.1233362288428796E-3</v>
      </c>
      <c r="Q90">
        <v>0.35980618650774987</v>
      </c>
      <c r="R90">
        <v>1</v>
      </c>
    </row>
    <row r="91" spans="1:18" x14ac:dyDescent="0.2">
      <c r="A91">
        <v>13</v>
      </c>
      <c r="B91">
        <v>2005</v>
      </c>
      <c r="C91" t="s">
        <v>43</v>
      </c>
      <c r="D91">
        <v>16364247.958332039</v>
      </c>
      <c r="E91">
        <v>7642955.5842455598</v>
      </c>
      <c r="F91">
        <v>8721292.3740864806</v>
      </c>
      <c r="G91">
        <v>0.40450661315840503</v>
      </c>
      <c r="H91">
        <v>0.29733680622776198</v>
      </c>
      <c r="I91">
        <v>7382303.8466346897</v>
      </c>
      <c r="J91">
        <v>8585655.3642322905</v>
      </c>
      <c r="K91">
        <v>0.39071151119390302</v>
      </c>
      <c r="L91">
        <v>0.292712505884826</v>
      </c>
      <c r="M91">
        <v>260651.737610871</v>
      </c>
      <c r="N91">
        <v>135637.009854184</v>
      </c>
      <c r="O91">
        <v>1.3795101964501901E-2</v>
      </c>
      <c r="P91">
        <v>4.6243003429352302E-3</v>
      </c>
      <c r="Q91">
        <v>0.33932508511419557</v>
      </c>
      <c r="R91">
        <v>1</v>
      </c>
    </row>
    <row r="92" spans="1:18" x14ac:dyDescent="0.2">
      <c r="A92">
        <v>13</v>
      </c>
      <c r="B92">
        <v>2006</v>
      </c>
      <c r="C92" t="s">
        <v>43</v>
      </c>
      <c r="D92">
        <v>17810144.445600972</v>
      </c>
      <c r="E92">
        <v>9351379.0080099292</v>
      </c>
      <c r="F92">
        <v>8458765.4375910405</v>
      </c>
      <c r="G92">
        <v>0.46521576288831201</v>
      </c>
      <c r="H92">
        <v>0.29573670435161398</v>
      </c>
      <c r="I92">
        <v>9063993.8187493496</v>
      </c>
      <c r="J92">
        <v>8175189.60380344</v>
      </c>
      <c r="K92">
        <v>0.45091882123402299</v>
      </c>
      <c r="L92">
        <v>0.28582228088912898</v>
      </c>
      <c r="M92">
        <v>287385.189260574</v>
      </c>
      <c r="N92">
        <v>283575.83378759999</v>
      </c>
      <c r="O92">
        <v>1.42969416542889E-2</v>
      </c>
      <c r="P92">
        <v>9.9144234624845493E-3</v>
      </c>
      <c r="Q92">
        <v>0.3656849697609848</v>
      </c>
      <c r="R92">
        <v>1</v>
      </c>
    </row>
    <row r="93" spans="1:18" x14ac:dyDescent="0.2">
      <c r="A93">
        <v>13</v>
      </c>
      <c r="B93">
        <v>2007</v>
      </c>
      <c r="C93" t="s">
        <v>43</v>
      </c>
      <c r="D93">
        <v>18161095.279711962</v>
      </c>
      <c r="E93">
        <v>9941428.7955351509</v>
      </c>
      <c r="F93">
        <v>8219666.4841768099</v>
      </c>
      <c r="G93">
        <v>0.470930120123281</v>
      </c>
      <c r="H93">
        <v>0.29592755183098401</v>
      </c>
      <c r="I93">
        <v>9659379.0026843697</v>
      </c>
      <c r="J93">
        <v>8059822.0634986302</v>
      </c>
      <c r="K93">
        <v>0.45756928984829898</v>
      </c>
      <c r="L93">
        <v>0.29017277234252198</v>
      </c>
      <c r="M93">
        <v>282049.79285078502</v>
      </c>
      <c r="N93">
        <v>159844.42067817401</v>
      </c>
      <c r="O93">
        <v>1.33608302749823E-2</v>
      </c>
      <c r="P93">
        <v>5.7547794884613502E-3</v>
      </c>
      <c r="Q93">
        <v>0.37149782648009727</v>
      </c>
      <c r="R93">
        <v>1</v>
      </c>
    </row>
    <row r="94" spans="1:18" x14ac:dyDescent="0.2">
      <c r="A94">
        <v>13</v>
      </c>
      <c r="B94">
        <v>2008</v>
      </c>
      <c r="C94" t="s">
        <v>43</v>
      </c>
      <c r="D94">
        <v>17094322.50218707</v>
      </c>
      <c r="E94">
        <v>10068727.7432348</v>
      </c>
      <c r="F94">
        <v>7025594.7589522703</v>
      </c>
      <c r="G94">
        <v>0.460114994870651</v>
      </c>
      <c r="H94">
        <v>0.26003871148906299</v>
      </c>
      <c r="I94">
        <v>9773963.4705223702</v>
      </c>
      <c r="J94">
        <v>6838294.0794176003</v>
      </c>
      <c r="K94">
        <v>0.44664502475270401</v>
      </c>
      <c r="L94">
        <v>0.25310614150199401</v>
      </c>
      <c r="M94">
        <v>294764.27271241503</v>
      </c>
      <c r="N94">
        <v>187300.67953466999</v>
      </c>
      <c r="O94">
        <v>1.34699701179477E-2</v>
      </c>
      <c r="P94">
        <v>6.93256998706896E-3</v>
      </c>
      <c r="Q94">
        <v>0.34957311747994485</v>
      </c>
      <c r="R94">
        <v>1</v>
      </c>
    </row>
    <row r="95" spans="1:18" x14ac:dyDescent="0.2">
      <c r="A95">
        <v>13</v>
      </c>
      <c r="B95">
        <v>2009</v>
      </c>
      <c r="C95" t="s">
        <v>43</v>
      </c>
      <c r="D95">
        <v>18518847.232864629</v>
      </c>
      <c r="E95">
        <v>10602406.886960199</v>
      </c>
      <c r="F95">
        <v>7916440.3459044304</v>
      </c>
      <c r="G95">
        <v>0.466263444004751</v>
      </c>
      <c r="H95">
        <v>0.30304476578101702</v>
      </c>
      <c r="I95">
        <v>10270477.9273479</v>
      </c>
      <c r="J95">
        <v>7604867.4380866997</v>
      </c>
      <c r="K95">
        <v>0.45166616043284102</v>
      </c>
      <c r="L95">
        <v>0.29111761989881701</v>
      </c>
      <c r="M95">
        <v>331928.95961226901</v>
      </c>
      <c r="N95">
        <v>311572.90781773097</v>
      </c>
      <c r="O95">
        <v>1.45972835719101E-2</v>
      </c>
      <c r="P95">
        <v>1.1927145882199799E-2</v>
      </c>
      <c r="Q95">
        <v>0.37900229887413861</v>
      </c>
      <c r="R95">
        <v>1</v>
      </c>
    </row>
    <row r="96" spans="1:18" x14ac:dyDescent="0.2">
      <c r="A96">
        <v>13</v>
      </c>
      <c r="B96">
        <v>2010</v>
      </c>
      <c r="C96" t="s">
        <v>43</v>
      </c>
      <c r="D96">
        <v>19422047.051447511</v>
      </c>
      <c r="E96">
        <v>11361599.2158732</v>
      </c>
      <c r="F96">
        <v>8060447.8355743103</v>
      </c>
      <c r="G96">
        <v>0.48131162209506301</v>
      </c>
      <c r="H96">
        <v>0.31978623173352</v>
      </c>
      <c r="I96">
        <v>11176818.4122221</v>
      </c>
      <c r="J96">
        <v>7786861.6588466503</v>
      </c>
      <c r="K96">
        <v>0.47348374974650698</v>
      </c>
      <c r="L96">
        <v>0.30893210870030702</v>
      </c>
      <c r="M96">
        <v>184780.80365104499</v>
      </c>
      <c r="N96">
        <v>273586.17672766</v>
      </c>
      <c r="O96">
        <v>7.8278723485564108E-3</v>
      </c>
      <c r="P96">
        <v>1.0854123033213E-2</v>
      </c>
      <c r="Q96">
        <v>0.39790117814682291</v>
      </c>
      <c r="R96">
        <v>1</v>
      </c>
    </row>
    <row r="97" spans="1:18" x14ac:dyDescent="0.2">
      <c r="A97">
        <v>13</v>
      </c>
      <c r="B97">
        <v>2011</v>
      </c>
      <c r="C97" t="s">
        <v>43</v>
      </c>
      <c r="D97">
        <v>17551707.312606849</v>
      </c>
      <c r="E97">
        <v>11567517.116154101</v>
      </c>
      <c r="F97">
        <v>5984190.1964527499</v>
      </c>
      <c r="G97">
        <v>0.470787472503928</v>
      </c>
      <c r="H97">
        <v>0.24673503184293899</v>
      </c>
      <c r="I97">
        <v>11301188.497036301</v>
      </c>
      <c r="J97">
        <v>5805908.9473609095</v>
      </c>
      <c r="K97">
        <v>0.45994813886033697</v>
      </c>
      <c r="L97">
        <v>0.239384291270264</v>
      </c>
      <c r="M97">
        <v>266328.61911785102</v>
      </c>
      <c r="N97">
        <v>178281.249091832</v>
      </c>
      <c r="O97">
        <v>1.08393336435919E-2</v>
      </c>
      <c r="P97">
        <v>7.3507405726754996E-3</v>
      </c>
      <c r="Q97">
        <v>0.35948874841683531</v>
      </c>
      <c r="R97">
        <v>1</v>
      </c>
    </row>
    <row r="98" spans="1:18" x14ac:dyDescent="0.2">
      <c r="A98">
        <v>13</v>
      </c>
      <c r="B98">
        <v>2012</v>
      </c>
      <c r="C98" t="s">
        <v>43</v>
      </c>
      <c r="D98">
        <v>16532872.25911214</v>
      </c>
      <c r="E98">
        <v>11830078.2665675</v>
      </c>
      <c r="F98">
        <v>4702793.9925446399</v>
      </c>
      <c r="G98">
        <v>0.46850177741704702</v>
      </c>
      <c r="H98">
        <v>0.20196186604237101</v>
      </c>
      <c r="I98">
        <v>11575093.8546315</v>
      </c>
      <c r="J98">
        <v>4553202.2899903702</v>
      </c>
      <c r="K98">
        <v>0.45840373347229701</v>
      </c>
      <c r="L98">
        <v>0.195537638351298</v>
      </c>
      <c r="M98">
        <v>254984.41193593599</v>
      </c>
      <c r="N98">
        <v>149591.70255426501</v>
      </c>
      <c r="O98">
        <v>1.00980439447497E-2</v>
      </c>
      <c r="P98">
        <v>6.4242276910724799E-3</v>
      </c>
      <c r="Q98">
        <v>0.3406281351096308</v>
      </c>
      <c r="R98">
        <v>1</v>
      </c>
    </row>
    <row r="99" spans="1:18" x14ac:dyDescent="0.2">
      <c r="A99">
        <v>13</v>
      </c>
      <c r="B99">
        <v>2013</v>
      </c>
      <c r="C99" t="s">
        <v>43</v>
      </c>
      <c r="D99">
        <v>16461739.893235531</v>
      </c>
      <c r="E99">
        <v>11842032.934286701</v>
      </c>
      <c r="F99">
        <v>4619706.9589488301</v>
      </c>
      <c r="G99">
        <v>0.46297993018685801</v>
      </c>
      <c r="H99">
        <v>0.207074699263958</v>
      </c>
      <c r="I99">
        <v>11508416.3013112</v>
      </c>
      <c r="J99">
        <v>4385902.1648560204</v>
      </c>
      <c r="K99">
        <v>0.44993674695123498</v>
      </c>
      <c r="L99">
        <v>0.196594584864179</v>
      </c>
      <c r="M99">
        <v>333616.63297552901</v>
      </c>
      <c r="N99">
        <v>233804.79409281001</v>
      </c>
      <c r="O99">
        <v>1.3043183235623101E-2</v>
      </c>
      <c r="P99">
        <v>1.04801143997793E-2</v>
      </c>
      <c r="Q99">
        <v>0.34376055151443785</v>
      </c>
      <c r="R99">
        <v>1</v>
      </c>
    </row>
    <row r="100" spans="1:18" x14ac:dyDescent="0.2">
      <c r="A100">
        <v>13</v>
      </c>
      <c r="B100">
        <v>2014</v>
      </c>
      <c r="C100" t="s">
        <v>43</v>
      </c>
      <c r="D100">
        <v>17414095.742870212</v>
      </c>
      <c r="E100">
        <v>12543548.4804087</v>
      </c>
      <c r="F100">
        <v>4870547.2624615096</v>
      </c>
      <c r="G100">
        <v>0.48667514798518502</v>
      </c>
      <c r="H100">
        <v>0.22683321557974401</v>
      </c>
      <c r="I100">
        <v>12202319.1595226</v>
      </c>
      <c r="J100">
        <v>4566366.8278637296</v>
      </c>
      <c r="K100">
        <v>0.473435845685797</v>
      </c>
      <c r="L100">
        <v>0.21266679394822799</v>
      </c>
      <c r="M100">
        <v>341229.32088616799</v>
      </c>
      <c r="N100">
        <v>304180.43459778198</v>
      </c>
      <c r="O100">
        <v>1.3239302299388E-2</v>
      </c>
      <c r="P100">
        <v>1.41664216315167E-2</v>
      </c>
      <c r="Q100">
        <v>0.36858429727897052</v>
      </c>
      <c r="R100">
        <v>1</v>
      </c>
    </row>
    <row r="101" spans="1:18" x14ac:dyDescent="0.2">
      <c r="A101">
        <v>13</v>
      </c>
      <c r="B101">
        <v>2015</v>
      </c>
      <c r="C101" t="s">
        <v>43</v>
      </c>
      <c r="D101">
        <v>19723043.414011851</v>
      </c>
      <c r="E101">
        <v>13268426.5960577</v>
      </c>
      <c r="F101">
        <v>6454616.81795415</v>
      </c>
      <c r="G101">
        <v>0.50981915865511296</v>
      </c>
      <c r="H101">
        <v>0.31189585715054602</v>
      </c>
      <c r="I101">
        <v>12886558.042945201</v>
      </c>
      <c r="J101">
        <v>6147458.2562935697</v>
      </c>
      <c r="K101">
        <v>0.49514643894300497</v>
      </c>
      <c r="L101">
        <v>0.29705353799013201</v>
      </c>
      <c r="M101">
        <v>381868.55311245797</v>
      </c>
      <c r="N101">
        <v>307158.56166058203</v>
      </c>
      <c r="O101">
        <v>1.4672719712108401E-2</v>
      </c>
      <c r="P101">
        <v>1.48423191604147E-2</v>
      </c>
      <c r="Q101">
        <v>0.42214936315243229</v>
      </c>
      <c r="R101">
        <v>1</v>
      </c>
    </row>
    <row r="102" spans="1:18" x14ac:dyDescent="0.2">
      <c r="A102">
        <v>13</v>
      </c>
      <c r="B102">
        <v>2016</v>
      </c>
      <c r="C102" t="s">
        <v>43</v>
      </c>
      <c r="D102">
        <v>18729779.315052241</v>
      </c>
      <c r="E102">
        <v>13114165.582034601</v>
      </c>
      <c r="F102">
        <v>5615613.7330176402</v>
      </c>
      <c r="G102">
        <v>0.49785923956804401</v>
      </c>
      <c r="H102">
        <v>0.27571576395675501</v>
      </c>
      <c r="I102">
        <v>12686808.035512101</v>
      </c>
      <c r="J102">
        <v>5175377.3583905604</v>
      </c>
      <c r="K102">
        <v>0.48163526391328898</v>
      </c>
      <c r="L102">
        <v>0.25410101014308301</v>
      </c>
      <c r="M102">
        <v>427357.54652251297</v>
      </c>
      <c r="N102">
        <v>440236.37462707801</v>
      </c>
      <c r="O102">
        <v>1.6223975654755599E-2</v>
      </c>
      <c r="P102">
        <v>2.1614753813673001E-2</v>
      </c>
      <c r="Q102">
        <v>0.40099284134961927</v>
      </c>
      <c r="R102">
        <v>1</v>
      </c>
    </row>
    <row r="103" spans="1:18" x14ac:dyDescent="0.2">
      <c r="A103">
        <v>13</v>
      </c>
      <c r="B103">
        <v>2017</v>
      </c>
      <c r="C103" t="s">
        <v>43</v>
      </c>
      <c r="D103">
        <v>19265725.61328141</v>
      </c>
      <c r="E103">
        <v>13762124.761175999</v>
      </c>
      <c r="F103">
        <v>5503600.8521054098</v>
      </c>
      <c r="G103">
        <v>0.51876874789084104</v>
      </c>
      <c r="H103">
        <v>0.276735070246936</v>
      </c>
      <c r="I103">
        <v>13406313.238175601</v>
      </c>
      <c r="J103">
        <v>5174859.4088997403</v>
      </c>
      <c r="K103">
        <v>0.50535629149509798</v>
      </c>
      <c r="L103">
        <v>0.26020511307466099</v>
      </c>
      <c r="M103">
        <v>355811.52300039202</v>
      </c>
      <c r="N103">
        <v>328741.44320566702</v>
      </c>
      <c r="O103">
        <v>1.34124563957429E-2</v>
      </c>
      <c r="P103">
        <v>1.6529957172275098E-2</v>
      </c>
      <c r="Q103">
        <v>0.41506598975825548</v>
      </c>
      <c r="R103">
        <v>1</v>
      </c>
    </row>
    <row r="104" spans="1:18" x14ac:dyDescent="0.2">
      <c r="A104">
        <v>13</v>
      </c>
      <c r="B104">
        <v>2018</v>
      </c>
      <c r="C104" t="s">
        <v>43</v>
      </c>
      <c r="D104">
        <v>20558460.35159928</v>
      </c>
      <c r="E104">
        <v>14943211.3137995</v>
      </c>
      <c r="F104">
        <v>5615249.0377997803</v>
      </c>
      <c r="G104">
        <v>0.55932245613298104</v>
      </c>
      <c r="H104">
        <v>0.29057781751309703</v>
      </c>
      <c r="I104">
        <v>14568605.9599676</v>
      </c>
      <c r="J104">
        <v>5341635.9632273903</v>
      </c>
      <c r="K104">
        <v>0.54530102645592504</v>
      </c>
      <c r="L104">
        <v>0.27641889250067297</v>
      </c>
      <c r="M104">
        <v>374605.35383191501</v>
      </c>
      <c r="N104">
        <v>273613.074572385</v>
      </c>
      <c r="O104">
        <v>1.40214296770563E-2</v>
      </c>
      <c r="P104">
        <v>1.4158925012423801E-2</v>
      </c>
      <c r="Q104">
        <v>0.4465245312560373</v>
      </c>
      <c r="R104">
        <v>1</v>
      </c>
    </row>
    <row r="105" spans="1:18" x14ac:dyDescent="0.2">
      <c r="A105">
        <v>13</v>
      </c>
      <c r="B105">
        <v>2019</v>
      </c>
      <c r="C105" t="s">
        <v>43</v>
      </c>
      <c r="D105">
        <v>22391016.118251748</v>
      </c>
      <c r="E105">
        <v>16323667.919084899</v>
      </c>
      <c r="F105">
        <v>6067348.1991668502</v>
      </c>
      <c r="G105">
        <v>0.60760350097058202</v>
      </c>
      <c r="H105">
        <v>0.32108698121776102</v>
      </c>
      <c r="I105">
        <v>15755536.1027281</v>
      </c>
      <c r="J105">
        <v>5682878.6626328304</v>
      </c>
      <c r="K105">
        <v>0.58226447865803899</v>
      </c>
      <c r="L105">
        <v>0.30074066866018401</v>
      </c>
      <c r="M105">
        <v>685650.41400641005</v>
      </c>
      <c r="N105">
        <v>384469.53653402202</v>
      </c>
      <c r="O105">
        <v>2.53390223125434E-2</v>
      </c>
      <c r="P105">
        <v>2.0346312557577E-2</v>
      </c>
      <c r="Q105">
        <v>0.48929348342928036</v>
      </c>
      <c r="R105">
        <v>1</v>
      </c>
    </row>
    <row r="106" spans="1:18" x14ac:dyDescent="0.2">
      <c r="A106">
        <v>13</v>
      </c>
      <c r="B106">
        <v>2020</v>
      </c>
      <c r="C106" t="s">
        <v>43</v>
      </c>
      <c r="D106">
        <v>21574910.262657311</v>
      </c>
      <c r="E106">
        <v>15949710.525263701</v>
      </c>
      <c r="F106">
        <v>5625199.7373936102</v>
      </c>
      <c r="G106">
        <v>0.59483839578243303</v>
      </c>
      <c r="H106">
        <v>0.30465554606265499</v>
      </c>
      <c r="I106">
        <v>15809501.5441742</v>
      </c>
      <c r="J106">
        <v>5219123.1842772104</v>
      </c>
      <c r="K106">
        <v>0.57610204907817497</v>
      </c>
      <c r="L106">
        <v>0.282662820504747</v>
      </c>
      <c r="M106">
        <v>514166.37491069903</v>
      </c>
      <c r="N106">
        <v>406076.553116397</v>
      </c>
      <c r="O106">
        <v>1.8736346704258101E-2</v>
      </c>
      <c r="P106">
        <v>2.1992725557908498E-2</v>
      </c>
      <c r="Q106">
        <v>0.47650243813525833</v>
      </c>
      <c r="R106">
        <v>1</v>
      </c>
    </row>
    <row r="107" spans="1:18" x14ac:dyDescent="0.2">
      <c r="A107">
        <v>14</v>
      </c>
      <c r="B107">
        <v>1986</v>
      </c>
      <c r="C107" t="s">
        <v>44</v>
      </c>
      <c r="D107">
        <v>3705857.2926749098</v>
      </c>
      <c r="E107">
        <v>1092250.4056311799</v>
      </c>
      <c r="F107">
        <v>2613606.8870437299</v>
      </c>
      <c r="G107">
        <v>0.234300147434299</v>
      </c>
      <c r="H107">
        <v>0.221482677404161</v>
      </c>
      <c r="I107">
        <v>1057639.25898562</v>
      </c>
      <c r="J107">
        <v>2462959.1214553299</v>
      </c>
      <c r="K107">
        <v>0.226875662425993</v>
      </c>
      <c r="L107">
        <v>0.20871646124790799</v>
      </c>
      <c r="M107">
        <v>34611.146645559798</v>
      </c>
      <c r="N107">
        <v>150647.76558840301</v>
      </c>
      <c r="O107">
        <v>7.4244850083059503E-3</v>
      </c>
      <c r="P107">
        <v>1.27662161562538E-2</v>
      </c>
      <c r="Q107">
        <v>0.2251123087281626</v>
      </c>
      <c r="R107">
        <v>2</v>
      </c>
    </row>
    <row r="108" spans="1:18" x14ac:dyDescent="0.2">
      <c r="A108">
        <v>14</v>
      </c>
      <c r="B108">
        <v>1987</v>
      </c>
      <c r="C108" t="s">
        <v>44</v>
      </c>
      <c r="D108">
        <v>3931464.7950125299</v>
      </c>
      <c r="E108">
        <v>1192454.7697817299</v>
      </c>
      <c r="F108">
        <v>2739010.0252307998</v>
      </c>
      <c r="G108">
        <v>0.23728119252222299</v>
      </c>
      <c r="H108">
        <v>0.23035924703085101</v>
      </c>
      <c r="I108">
        <v>1147480.7399635599</v>
      </c>
      <c r="J108">
        <v>2596950.6686532502</v>
      </c>
      <c r="K108">
        <v>0.22833201331793401</v>
      </c>
      <c r="L108">
        <v>0.218411614085574</v>
      </c>
      <c r="M108">
        <v>44974.029818171701</v>
      </c>
      <c r="N108">
        <v>142059.35657755099</v>
      </c>
      <c r="O108">
        <v>8.9491792042889103E-3</v>
      </c>
      <c r="P108">
        <v>1.1947632945277099E-2</v>
      </c>
      <c r="Q108">
        <v>0.23241569552302888</v>
      </c>
      <c r="R108">
        <v>2</v>
      </c>
    </row>
    <row r="109" spans="1:18" x14ac:dyDescent="0.2">
      <c r="A109">
        <v>14</v>
      </c>
      <c r="B109">
        <v>1988</v>
      </c>
      <c r="C109" t="s">
        <v>44</v>
      </c>
      <c r="D109">
        <v>3966760.3377223602</v>
      </c>
      <c r="E109">
        <v>1337840.4855193601</v>
      </c>
      <c r="F109">
        <v>2628919.8522029999</v>
      </c>
      <c r="G109">
        <v>0.25196682968310902</v>
      </c>
      <c r="H109">
        <v>0.218592954633336</v>
      </c>
      <c r="I109">
        <v>1287932.2930837399</v>
      </c>
      <c r="J109">
        <v>2490753.0264369599</v>
      </c>
      <c r="K109">
        <v>0.24256719709661501</v>
      </c>
      <c r="L109">
        <v>0.20710447405025501</v>
      </c>
      <c r="M109">
        <v>49908.192435626901</v>
      </c>
      <c r="N109">
        <v>138166.82576604199</v>
      </c>
      <c r="O109">
        <v>9.3996325864945107E-3</v>
      </c>
      <c r="P109">
        <v>1.14884805830803E-2</v>
      </c>
      <c r="Q109">
        <v>0.22881446595086724</v>
      </c>
      <c r="R109">
        <v>2</v>
      </c>
    </row>
    <row r="110" spans="1:18" x14ac:dyDescent="0.2">
      <c r="A110">
        <v>14</v>
      </c>
      <c r="B110">
        <v>1989</v>
      </c>
      <c r="C110" t="s">
        <v>44</v>
      </c>
      <c r="D110">
        <v>4620749.8703098902</v>
      </c>
      <c r="E110">
        <v>1425358.0453816501</v>
      </c>
      <c r="F110">
        <v>3195391.8249282399</v>
      </c>
      <c r="G110">
        <v>0.254016187432209</v>
      </c>
      <c r="H110">
        <v>0.26338633033747</v>
      </c>
      <c r="I110">
        <v>1373340.31764916</v>
      </c>
      <c r="J110">
        <v>2998141.9674963802</v>
      </c>
      <c r="K110">
        <v>0.24474599393920701</v>
      </c>
      <c r="L110">
        <v>0.24712763063646101</v>
      </c>
      <c r="M110">
        <v>52017.727732494903</v>
      </c>
      <c r="N110">
        <v>197249.85743186</v>
      </c>
      <c r="O110">
        <v>9.2701934930019807E-3</v>
      </c>
      <c r="P110">
        <v>1.62586997010087E-2</v>
      </c>
      <c r="Q110">
        <v>0.26042302966532926</v>
      </c>
      <c r="R110">
        <v>2</v>
      </c>
    </row>
    <row r="111" spans="1:18" x14ac:dyDescent="0.2">
      <c r="A111">
        <v>14</v>
      </c>
      <c r="B111">
        <v>1990</v>
      </c>
      <c r="C111" t="s">
        <v>44</v>
      </c>
      <c r="D111">
        <v>5239846.5051066093</v>
      </c>
      <c r="E111">
        <v>1833962.6119757299</v>
      </c>
      <c r="F111">
        <v>3405883.8931308798</v>
      </c>
      <c r="G111">
        <v>0.30927790099049601</v>
      </c>
      <c r="H111">
        <v>0.27871656441624598</v>
      </c>
      <c r="I111">
        <v>1778314.07251925</v>
      </c>
      <c r="J111">
        <v>3209143.4072971102</v>
      </c>
      <c r="K111">
        <v>0.29989337844685299</v>
      </c>
      <c r="L111">
        <v>0.26261653458147499</v>
      </c>
      <c r="M111">
        <v>55648.539456475599</v>
      </c>
      <c r="N111">
        <v>196740.48583377301</v>
      </c>
      <c r="O111">
        <v>9.3845225436435305E-3</v>
      </c>
      <c r="P111">
        <v>1.6100029834770699E-2</v>
      </c>
      <c r="Q111">
        <v>0.28870147952299408</v>
      </c>
      <c r="R111">
        <v>2</v>
      </c>
    </row>
    <row r="112" spans="1:18" x14ac:dyDescent="0.2">
      <c r="A112">
        <v>14</v>
      </c>
      <c r="B112">
        <v>1991</v>
      </c>
      <c r="C112" t="s">
        <v>44</v>
      </c>
      <c r="D112">
        <v>5619227.1003856901</v>
      </c>
      <c r="E112">
        <v>1948010.5644592</v>
      </c>
      <c r="F112">
        <v>3671216.5359264901</v>
      </c>
      <c r="G112">
        <v>0.32016525017507003</v>
      </c>
      <c r="H112">
        <v>0.29667602647103303</v>
      </c>
      <c r="I112">
        <v>1894883.5454084601</v>
      </c>
      <c r="J112">
        <v>3451155.8704179102</v>
      </c>
      <c r="K112">
        <v>0.31143355967206898</v>
      </c>
      <c r="L112">
        <v>0.278892623289345</v>
      </c>
      <c r="M112">
        <v>53127.019050737501</v>
      </c>
      <c r="N112">
        <v>220060.66550858901</v>
      </c>
      <c r="O112">
        <v>8.7316905030015608E-3</v>
      </c>
      <c r="P112">
        <v>1.7783403181687599E-2</v>
      </c>
      <c r="Q112">
        <v>0.30441850927134007</v>
      </c>
      <c r="R112">
        <v>2</v>
      </c>
    </row>
    <row r="113" spans="1:18" x14ac:dyDescent="0.2">
      <c r="A113">
        <v>14</v>
      </c>
      <c r="B113">
        <v>1992</v>
      </c>
      <c r="C113" t="s">
        <v>44</v>
      </c>
      <c r="D113">
        <v>5374680.5630226694</v>
      </c>
      <c r="E113">
        <v>1960390.71873355</v>
      </c>
      <c r="F113">
        <v>3414289.8442891198</v>
      </c>
      <c r="G113">
        <v>0.31317716705070298</v>
      </c>
      <c r="H113">
        <v>0.27293054038266501</v>
      </c>
      <c r="I113">
        <v>1917574.6203739999</v>
      </c>
      <c r="J113">
        <v>3228067.3571258299</v>
      </c>
      <c r="K113">
        <v>0.306337191600772</v>
      </c>
      <c r="L113">
        <v>0.25804433962911999</v>
      </c>
      <c r="M113">
        <v>42816.098359554897</v>
      </c>
      <c r="N113">
        <v>186222.48716328401</v>
      </c>
      <c r="O113">
        <v>6.8399754499307696E-3</v>
      </c>
      <c r="P113">
        <v>1.48862007535454E-2</v>
      </c>
      <c r="Q113">
        <v>0.2863529677487256</v>
      </c>
      <c r="R113">
        <v>2</v>
      </c>
    </row>
    <row r="114" spans="1:18" x14ac:dyDescent="0.2">
      <c r="A114">
        <v>14</v>
      </c>
      <c r="B114">
        <v>1993</v>
      </c>
      <c r="C114" t="s">
        <v>44</v>
      </c>
      <c r="D114">
        <v>6201678.2520204503</v>
      </c>
      <c r="E114">
        <v>2548089.2122470201</v>
      </c>
      <c r="F114">
        <v>3653589.0397734302</v>
      </c>
      <c r="G114">
        <v>0.39405686459354999</v>
      </c>
      <c r="H114">
        <v>0.290409439168548</v>
      </c>
      <c r="I114">
        <v>2492276.9676429201</v>
      </c>
      <c r="J114">
        <v>3455215.0351447798</v>
      </c>
      <c r="K114">
        <v>0.38542561337639902</v>
      </c>
      <c r="L114">
        <v>0.27464146887887397</v>
      </c>
      <c r="M114">
        <v>55812.244604094703</v>
      </c>
      <c r="N114">
        <v>198374.00462864901</v>
      </c>
      <c r="O114">
        <v>8.6312512171515705E-3</v>
      </c>
      <c r="P114">
        <v>1.5767970289673701E-2</v>
      </c>
      <c r="Q114">
        <v>0.32559665947423061</v>
      </c>
      <c r="R114">
        <v>2</v>
      </c>
    </row>
    <row r="115" spans="1:18" x14ac:dyDescent="0.2">
      <c r="A115">
        <v>14</v>
      </c>
      <c r="B115">
        <v>1994</v>
      </c>
      <c r="C115" t="s">
        <v>44</v>
      </c>
      <c r="D115">
        <v>6550403.1903525302</v>
      </c>
      <c r="E115">
        <v>2996287.28518847</v>
      </c>
      <c r="F115">
        <v>3554115.9051640602</v>
      </c>
      <c r="G115">
        <v>0.45170839780709499</v>
      </c>
      <c r="H115">
        <v>0.27990872504132103</v>
      </c>
      <c r="I115">
        <v>2949728.2878055102</v>
      </c>
      <c r="J115">
        <v>3379437.00722636</v>
      </c>
      <c r="K115">
        <v>0.44468934785974101</v>
      </c>
      <c r="L115">
        <v>0.26615167577280302</v>
      </c>
      <c r="M115">
        <v>46558.997382959999</v>
      </c>
      <c r="N115">
        <v>174678.897937695</v>
      </c>
      <c r="O115">
        <v>7.0190499473546802E-3</v>
      </c>
      <c r="P115">
        <v>1.37570492685174E-2</v>
      </c>
      <c r="Q115">
        <v>0.33886109949492904</v>
      </c>
      <c r="R115">
        <v>2</v>
      </c>
    </row>
    <row r="116" spans="1:18" x14ac:dyDescent="0.2">
      <c r="A116">
        <v>14</v>
      </c>
      <c r="B116">
        <v>1995</v>
      </c>
      <c r="C116" t="s">
        <v>44</v>
      </c>
      <c r="D116">
        <v>6405413.7517070398</v>
      </c>
      <c r="E116">
        <v>2889751.1908461801</v>
      </c>
      <c r="F116">
        <v>3515662.5608608602</v>
      </c>
      <c r="G116">
        <v>0.42400517552059003</v>
      </c>
      <c r="H116">
        <v>0.27593241313719402</v>
      </c>
      <c r="I116">
        <v>2814910.1775052701</v>
      </c>
      <c r="J116">
        <v>3320098.8717400199</v>
      </c>
      <c r="K116">
        <v>0.41302396125609903</v>
      </c>
      <c r="L116">
        <v>0.26058328342779702</v>
      </c>
      <c r="M116">
        <v>74841.013340906298</v>
      </c>
      <c r="N116">
        <v>195563.68912083199</v>
      </c>
      <c r="O116">
        <v>1.0981214264491E-2</v>
      </c>
      <c r="P116">
        <v>1.53491297093968E-2</v>
      </c>
      <c r="Q116">
        <v>0.32753549726896541</v>
      </c>
      <c r="R116">
        <v>2</v>
      </c>
    </row>
    <row r="117" spans="1:18" x14ac:dyDescent="0.2">
      <c r="A117">
        <v>14</v>
      </c>
      <c r="B117">
        <v>1996</v>
      </c>
      <c r="C117" t="s">
        <v>44</v>
      </c>
      <c r="D117">
        <v>6296129.4588612402</v>
      </c>
      <c r="E117">
        <v>2616825.89653135</v>
      </c>
      <c r="F117">
        <v>3679303.5623298902</v>
      </c>
      <c r="G117">
        <v>0.37329707773003501</v>
      </c>
      <c r="H117">
        <v>0.28812831486062801</v>
      </c>
      <c r="I117">
        <v>2586987.3748592101</v>
      </c>
      <c r="J117">
        <v>3516581.0490397802</v>
      </c>
      <c r="K117">
        <v>0.36904053435098899</v>
      </c>
      <c r="L117">
        <v>0.27538542405265198</v>
      </c>
      <c r="M117">
        <v>29838.521672144499</v>
      </c>
      <c r="N117">
        <v>162722.51329010399</v>
      </c>
      <c r="O117">
        <v>4.2565433790457E-3</v>
      </c>
      <c r="P117">
        <v>1.27428908079752E-2</v>
      </c>
      <c r="Q117">
        <v>0.31831258952538788</v>
      </c>
      <c r="R117">
        <v>2</v>
      </c>
    </row>
    <row r="118" spans="1:18" x14ac:dyDescent="0.2">
      <c r="A118">
        <v>14</v>
      </c>
      <c r="B118">
        <v>1997</v>
      </c>
      <c r="C118" t="s">
        <v>44</v>
      </c>
      <c r="D118">
        <v>6610389.02922705</v>
      </c>
      <c r="E118">
        <v>2828511.72928112</v>
      </c>
      <c r="F118">
        <v>3781877.29994593</v>
      </c>
      <c r="G118">
        <v>0.39121417646260298</v>
      </c>
      <c r="H118">
        <v>0.29613966391038199</v>
      </c>
      <c r="I118">
        <v>2785937.3146181498</v>
      </c>
      <c r="J118">
        <v>3581182.0928241299</v>
      </c>
      <c r="K118">
        <v>0.38532566824171299</v>
      </c>
      <c r="L118">
        <v>0.28042423835008601</v>
      </c>
      <c r="M118">
        <v>42574.414662977397</v>
      </c>
      <c r="N118">
        <v>200695.20712180299</v>
      </c>
      <c r="O118">
        <v>5.8885082208894202E-3</v>
      </c>
      <c r="P118">
        <v>1.5715425560296498E-2</v>
      </c>
      <c r="Q118">
        <v>0.33050834956834563</v>
      </c>
      <c r="R118">
        <v>2</v>
      </c>
    </row>
    <row r="119" spans="1:18" x14ac:dyDescent="0.2">
      <c r="A119">
        <v>14</v>
      </c>
      <c r="B119">
        <v>1998</v>
      </c>
      <c r="C119" t="s">
        <v>44</v>
      </c>
      <c r="D119">
        <v>6750901.37807729</v>
      </c>
      <c r="E119">
        <v>3031577.1741739102</v>
      </c>
      <c r="F119">
        <v>3719324.2039033799</v>
      </c>
      <c r="G119">
        <v>0.40628889154025</v>
      </c>
      <c r="H119">
        <v>0.29030667017456302</v>
      </c>
      <c r="I119">
        <v>2997511.66930245</v>
      </c>
      <c r="J119">
        <v>3568097.68333606</v>
      </c>
      <c r="K119">
        <v>0.40172346720208901</v>
      </c>
      <c r="L119">
        <v>0.27850289475162199</v>
      </c>
      <c r="M119">
        <v>34065.5048714648</v>
      </c>
      <c r="N119">
        <v>151226.52056732099</v>
      </c>
      <c r="O119">
        <v>4.5654243381608303E-3</v>
      </c>
      <c r="P119">
        <v>1.18037754229409E-2</v>
      </c>
      <c r="Q119">
        <v>0.33299408541071601</v>
      </c>
      <c r="R119">
        <v>2</v>
      </c>
    </row>
    <row r="120" spans="1:18" x14ac:dyDescent="0.2">
      <c r="A120">
        <v>14</v>
      </c>
      <c r="B120">
        <v>1999</v>
      </c>
      <c r="C120" t="s">
        <v>44</v>
      </c>
      <c r="D120">
        <v>6759601.4769084696</v>
      </c>
      <c r="E120">
        <v>3029668.6362700001</v>
      </c>
      <c r="F120">
        <v>3729932.8406384699</v>
      </c>
      <c r="G120">
        <v>0.39316497439411402</v>
      </c>
      <c r="H120">
        <v>0.29121527621257198</v>
      </c>
      <c r="I120">
        <v>2974127.6885643499</v>
      </c>
      <c r="J120">
        <v>3583573.6851277901</v>
      </c>
      <c r="K120">
        <v>0.38595733623161199</v>
      </c>
      <c r="L120">
        <v>0.27978825494454701</v>
      </c>
      <c r="M120">
        <v>55540.947705648403</v>
      </c>
      <c r="N120">
        <v>146359.155510682</v>
      </c>
      <c r="O120">
        <v>7.2076381625023498E-3</v>
      </c>
      <c r="P120">
        <v>1.1427021268025301E-2</v>
      </c>
      <c r="Q120">
        <v>0.32951147863631169</v>
      </c>
      <c r="R120">
        <v>2</v>
      </c>
    </row>
    <row r="121" spans="1:18" x14ac:dyDescent="0.2">
      <c r="A121">
        <v>14</v>
      </c>
      <c r="B121">
        <v>2000</v>
      </c>
      <c r="C121" t="s">
        <v>44</v>
      </c>
      <c r="D121">
        <v>7458935.1069986597</v>
      </c>
      <c r="E121">
        <v>3464207.8063582801</v>
      </c>
      <c r="F121">
        <v>3994727.30064038</v>
      </c>
      <c r="G121">
        <v>0.431358195706329</v>
      </c>
      <c r="H121">
        <v>0.312573789518787</v>
      </c>
      <c r="I121">
        <v>3417686.3306277501</v>
      </c>
      <c r="J121">
        <v>3842850.53699783</v>
      </c>
      <c r="K121">
        <v>0.42556540816168897</v>
      </c>
      <c r="L121">
        <v>0.30068995065349302</v>
      </c>
      <c r="M121">
        <v>46521.475730529099</v>
      </c>
      <c r="N121">
        <v>151876.76364255301</v>
      </c>
      <c r="O121">
        <v>5.79278754463997E-3</v>
      </c>
      <c r="P121">
        <v>1.18838388652942E-2</v>
      </c>
      <c r="Q121">
        <v>0.35841240804918867</v>
      </c>
      <c r="R121">
        <v>2</v>
      </c>
    </row>
    <row r="122" spans="1:18" x14ac:dyDescent="0.2">
      <c r="A122">
        <v>14</v>
      </c>
      <c r="B122">
        <v>2001</v>
      </c>
      <c r="C122" t="s">
        <v>44</v>
      </c>
      <c r="D122">
        <v>7385183.5779921804</v>
      </c>
      <c r="E122">
        <v>3626321.8018553001</v>
      </c>
      <c r="F122">
        <v>3758861.7761368798</v>
      </c>
      <c r="G122">
        <v>0.42612095615961898</v>
      </c>
      <c r="H122">
        <v>0.29385734749339598</v>
      </c>
      <c r="I122">
        <v>3588578.8743123999</v>
      </c>
      <c r="J122">
        <v>3622430.1005786601</v>
      </c>
      <c r="K122">
        <v>0.42168586924465901</v>
      </c>
      <c r="L122">
        <v>0.28319149897825802</v>
      </c>
      <c r="M122">
        <v>37742.927542900798</v>
      </c>
      <c r="N122">
        <v>136431.67555821899</v>
      </c>
      <c r="O122">
        <v>4.4350869149604099E-3</v>
      </c>
      <c r="P122">
        <v>1.0665848515137801E-2</v>
      </c>
      <c r="Q122">
        <v>0.34669738060407668</v>
      </c>
      <c r="R122">
        <v>2</v>
      </c>
    </row>
    <row r="123" spans="1:18" x14ac:dyDescent="0.2">
      <c r="A123">
        <v>14</v>
      </c>
      <c r="B123">
        <v>2002</v>
      </c>
      <c r="C123" t="s">
        <v>44</v>
      </c>
      <c r="D123">
        <v>7312389.80185044</v>
      </c>
      <c r="E123">
        <v>3566630.1388647901</v>
      </c>
      <c r="F123">
        <v>3745759.6629856499</v>
      </c>
      <c r="G123">
        <v>0.39589791848563999</v>
      </c>
      <c r="H123">
        <v>0.29293205044414999</v>
      </c>
      <c r="I123">
        <v>3455717.5384288901</v>
      </c>
      <c r="J123">
        <v>3557418.8375138598</v>
      </c>
      <c r="K123">
        <v>0.38358655848003598</v>
      </c>
      <c r="L123">
        <v>0.2782031118171</v>
      </c>
      <c r="M123">
        <v>110912.600435901</v>
      </c>
      <c r="N123">
        <v>188340.82547179001</v>
      </c>
      <c r="O123">
        <v>1.23113600056042E-2</v>
      </c>
      <c r="P123">
        <v>1.4728938627049999E-2</v>
      </c>
      <c r="Q123">
        <v>0.33549086325536703</v>
      </c>
      <c r="R123">
        <v>2</v>
      </c>
    </row>
    <row r="124" spans="1:18" x14ac:dyDescent="0.2">
      <c r="A124">
        <v>14</v>
      </c>
      <c r="B124">
        <v>2003</v>
      </c>
      <c r="C124" t="s">
        <v>44</v>
      </c>
      <c r="D124">
        <v>7700286.1512614498</v>
      </c>
      <c r="E124">
        <v>4050894.23540763</v>
      </c>
      <c r="F124">
        <v>3649391.9158538198</v>
      </c>
      <c r="G124">
        <v>0.42114266453286597</v>
      </c>
      <c r="H124">
        <v>0.28772949782167301</v>
      </c>
      <c r="I124">
        <v>3922574.0339121101</v>
      </c>
      <c r="J124">
        <v>3483151.7033683602</v>
      </c>
      <c r="K124">
        <v>0.40780212577012598</v>
      </c>
      <c r="L124">
        <v>0.27462259838223102</v>
      </c>
      <c r="M124">
        <v>128320.20149552199</v>
      </c>
      <c r="N124">
        <v>166240.21248546001</v>
      </c>
      <c r="O124">
        <v>1.3340538762740699E-2</v>
      </c>
      <c r="P124">
        <v>1.31068994394423E-2</v>
      </c>
      <c r="Q124">
        <v>0.34526979159644511</v>
      </c>
      <c r="R124">
        <v>2</v>
      </c>
    </row>
    <row r="125" spans="1:18" x14ac:dyDescent="0.2">
      <c r="A125">
        <v>14</v>
      </c>
      <c r="B125">
        <v>2004</v>
      </c>
      <c r="C125" t="s">
        <v>44</v>
      </c>
      <c r="D125">
        <v>8488826.1448868606</v>
      </c>
      <c r="E125">
        <v>4343588.3149759602</v>
      </c>
      <c r="F125">
        <v>4145237.8299109</v>
      </c>
      <c r="G125">
        <v>0.43165412108233198</v>
      </c>
      <c r="H125">
        <v>0.32948374466090002</v>
      </c>
      <c r="I125">
        <v>4225192.5366325099</v>
      </c>
      <c r="J125">
        <v>4068251.2656194698</v>
      </c>
      <c r="K125">
        <v>0.41988826715356597</v>
      </c>
      <c r="L125">
        <v>0.32336447659181899</v>
      </c>
      <c r="M125">
        <v>118395.77834345801</v>
      </c>
      <c r="N125">
        <v>76986.5642914372</v>
      </c>
      <c r="O125">
        <v>1.17658539287664E-2</v>
      </c>
      <c r="P125">
        <v>6.1192680690808701E-3</v>
      </c>
      <c r="Q125">
        <v>0.37488741720120994</v>
      </c>
      <c r="R125">
        <v>2</v>
      </c>
    </row>
    <row r="126" spans="1:18" x14ac:dyDescent="0.2">
      <c r="A126">
        <v>14</v>
      </c>
      <c r="B126">
        <v>2005</v>
      </c>
      <c r="C126" t="s">
        <v>44</v>
      </c>
      <c r="D126">
        <v>8214434.9587090798</v>
      </c>
      <c r="E126">
        <v>4379337.5878822301</v>
      </c>
      <c r="F126">
        <v>3835097.3708268502</v>
      </c>
      <c r="G126">
        <v>0.42113906948623703</v>
      </c>
      <c r="H126">
        <v>0.306427856715067</v>
      </c>
      <c r="I126">
        <v>4236934.2724524597</v>
      </c>
      <c r="J126">
        <v>3776532.64795841</v>
      </c>
      <c r="K126">
        <v>0.40744485237043598</v>
      </c>
      <c r="L126">
        <v>0.30174848073775801</v>
      </c>
      <c r="M126">
        <v>142403.31542976899</v>
      </c>
      <c r="N126">
        <v>58564.722868440702</v>
      </c>
      <c r="O126">
        <v>1.36942171158012E-2</v>
      </c>
      <c r="P126">
        <v>4.6793759773090197E-3</v>
      </c>
      <c r="Q126">
        <v>0.35848524176034896</v>
      </c>
      <c r="R126">
        <v>2</v>
      </c>
    </row>
    <row r="127" spans="1:18" x14ac:dyDescent="0.2">
      <c r="A127">
        <v>14</v>
      </c>
      <c r="B127">
        <v>2006</v>
      </c>
      <c r="C127" t="s">
        <v>44</v>
      </c>
      <c r="D127">
        <v>9026633.9133174792</v>
      </c>
      <c r="E127">
        <v>5219333.1728579998</v>
      </c>
      <c r="F127">
        <v>3807300.7404594799</v>
      </c>
      <c r="G127">
        <v>0.48144362886792402</v>
      </c>
      <c r="H127">
        <v>0.30530106705183202</v>
      </c>
      <c r="I127">
        <v>5062557.5434533805</v>
      </c>
      <c r="J127">
        <v>3683119.8519871598</v>
      </c>
      <c r="K127">
        <v>0.46698227423911398</v>
      </c>
      <c r="L127">
        <v>0.29534320967661698</v>
      </c>
      <c r="M127">
        <v>156775.62940461899</v>
      </c>
      <c r="N127">
        <v>124180.88847231799</v>
      </c>
      <c r="O127">
        <v>1.4461354628810199E-2</v>
      </c>
      <c r="P127">
        <v>9.9578573752142595E-3</v>
      </c>
      <c r="Q127">
        <v>0.38721558613659157</v>
      </c>
      <c r="R127">
        <v>2</v>
      </c>
    </row>
    <row r="128" spans="1:18" x14ac:dyDescent="0.2">
      <c r="A128">
        <v>14</v>
      </c>
      <c r="B128">
        <v>2007</v>
      </c>
      <c r="C128" t="s">
        <v>44</v>
      </c>
      <c r="D128">
        <v>9246745.8694109805</v>
      </c>
      <c r="E128">
        <v>5510395.7388147097</v>
      </c>
      <c r="F128">
        <v>3736350.1305962699</v>
      </c>
      <c r="G128">
        <v>0.48345040974771503</v>
      </c>
      <c r="H128">
        <v>0.302810610100397</v>
      </c>
      <c r="I128">
        <v>5356600.2231803201</v>
      </c>
      <c r="J128">
        <v>3665333.41765993</v>
      </c>
      <c r="K128">
        <v>0.469957276300497</v>
      </c>
      <c r="L128">
        <v>0.29705509645206901</v>
      </c>
      <c r="M128">
        <v>153795.51563439</v>
      </c>
      <c r="N128">
        <v>71016.712936346201</v>
      </c>
      <c r="O128">
        <v>1.34931334472178E-2</v>
      </c>
      <c r="P128">
        <v>5.7555136483282204E-3</v>
      </c>
      <c r="Q128">
        <v>0.38955057128115922</v>
      </c>
      <c r="R128">
        <v>2</v>
      </c>
    </row>
    <row r="129" spans="1:18" x14ac:dyDescent="0.2">
      <c r="A129">
        <v>14</v>
      </c>
      <c r="B129">
        <v>2008</v>
      </c>
      <c r="C129" t="s">
        <v>44</v>
      </c>
      <c r="D129">
        <v>8852083.0760565903</v>
      </c>
      <c r="E129">
        <v>5588228.8881705701</v>
      </c>
      <c r="F129">
        <v>3263854.1878860202</v>
      </c>
      <c r="G129">
        <v>0.472050764095372</v>
      </c>
      <c r="H129">
        <v>0.26681430998780797</v>
      </c>
      <c r="I129">
        <v>5427697.3762736898</v>
      </c>
      <c r="J129">
        <v>3179398.7460109298</v>
      </c>
      <c r="K129">
        <v>0.45849029182969198</v>
      </c>
      <c r="L129">
        <v>0.25991022691563698</v>
      </c>
      <c r="M129">
        <v>160531.511896879</v>
      </c>
      <c r="N129">
        <v>84455.441875091405</v>
      </c>
      <c r="O129">
        <v>1.3560472265679699E-2</v>
      </c>
      <c r="P129">
        <v>6.90408307217089E-3</v>
      </c>
      <c r="Q129">
        <v>0.36775077772737003</v>
      </c>
      <c r="R129">
        <v>2</v>
      </c>
    </row>
    <row r="130" spans="1:18" x14ac:dyDescent="0.2">
      <c r="A130">
        <v>14</v>
      </c>
      <c r="B130">
        <v>2009</v>
      </c>
      <c r="C130" t="s">
        <v>44</v>
      </c>
      <c r="D130">
        <v>9657597.8985193502</v>
      </c>
      <c r="E130">
        <v>5907313.6579757603</v>
      </c>
      <c r="F130">
        <v>3750284.2405435899</v>
      </c>
      <c r="G130">
        <v>0.477881033471595</v>
      </c>
      <c r="H130">
        <v>0.31031468187725098</v>
      </c>
      <c r="I130">
        <v>5726585.9031063104</v>
      </c>
      <c r="J130">
        <v>3607477.3700812701</v>
      </c>
      <c r="K130">
        <v>0.463260789605349</v>
      </c>
      <c r="L130">
        <v>0.29849822591417502</v>
      </c>
      <c r="M130">
        <v>180727.75486945</v>
      </c>
      <c r="N130">
        <v>142806.870462322</v>
      </c>
      <c r="O130">
        <v>1.4620243866246401E-2</v>
      </c>
      <c r="P130">
        <v>1.1816455963075999E-2</v>
      </c>
      <c r="Q130">
        <v>0.39504392303786839</v>
      </c>
      <c r="R130">
        <v>2</v>
      </c>
    </row>
    <row r="131" spans="1:18" x14ac:dyDescent="0.2">
      <c r="A131">
        <v>14</v>
      </c>
      <c r="B131">
        <v>2010</v>
      </c>
      <c r="C131" t="s">
        <v>44</v>
      </c>
      <c r="D131">
        <v>10348343.368656909</v>
      </c>
      <c r="E131">
        <v>6443063.6289342698</v>
      </c>
      <c r="F131">
        <v>3905279.7397226398</v>
      </c>
      <c r="G131">
        <v>0.49804284702068502</v>
      </c>
      <c r="H131">
        <v>0.32722072648349898</v>
      </c>
      <c r="I131">
        <v>6342594.7288263803</v>
      </c>
      <c r="J131">
        <v>3778097.6010205098</v>
      </c>
      <c r="K131">
        <v>0.49027669415792802</v>
      </c>
      <c r="L131">
        <v>0.316564221803813</v>
      </c>
      <c r="M131">
        <v>100468.900107892</v>
      </c>
      <c r="N131">
        <v>127182.138702128</v>
      </c>
      <c r="O131">
        <v>7.76615286275669E-3</v>
      </c>
      <c r="P131">
        <v>1.06565046796855E-2</v>
      </c>
      <c r="Q131">
        <v>0.41607299500352329</v>
      </c>
      <c r="R131">
        <v>2</v>
      </c>
    </row>
    <row r="132" spans="1:18" x14ac:dyDescent="0.2">
      <c r="A132">
        <v>14</v>
      </c>
      <c r="B132">
        <v>2011</v>
      </c>
      <c r="C132" t="s">
        <v>44</v>
      </c>
      <c r="D132">
        <v>9567706.5449528303</v>
      </c>
      <c r="E132">
        <v>6590331.6540072998</v>
      </c>
      <c r="F132">
        <v>2977374.89094553</v>
      </c>
      <c r="G132">
        <v>0.48710557810267302</v>
      </c>
      <c r="H132">
        <v>0.25599326285403201</v>
      </c>
      <c r="I132">
        <v>6444924.7991436003</v>
      </c>
      <c r="J132">
        <v>2894399.18630346</v>
      </c>
      <c r="K132">
        <v>0.47635824491567003</v>
      </c>
      <c r="L132">
        <v>0.24885905162872399</v>
      </c>
      <c r="M132">
        <v>145406.85486369501</v>
      </c>
      <c r="N132">
        <v>82975.704642068697</v>
      </c>
      <c r="O132">
        <v>1.07473331870034E-2</v>
      </c>
      <c r="P132">
        <v>7.1342112253086299E-3</v>
      </c>
      <c r="Q132">
        <v>0.3802706936896677</v>
      </c>
      <c r="R132">
        <v>2</v>
      </c>
    </row>
    <row r="133" spans="1:18" x14ac:dyDescent="0.2">
      <c r="A133">
        <v>14</v>
      </c>
      <c r="B133">
        <v>2012</v>
      </c>
      <c r="C133" t="s">
        <v>44</v>
      </c>
      <c r="D133">
        <v>9173005.1637544297</v>
      </c>
      <c r="E133">
        <v>6827248.8015623596</v>
      </c>
      <c r="F133">
        <v>2345756.3621920701</v>
      </c>
      <c r="G133">
        <v>0.48810290857177502</v>
      </c>
      <c r="H133">
        <v>0.207478174051309</v>
      </c>
      <c r="I133">
        <v>6687557.4406153196</v>
      </c>
      <c r="J133">
        <v>2276047.2279114402</v>
      </c>
      <c r="K133">
        <v>0.47811590479288901</v>
      </c>
      <c r="L133">
        <v>0.201312519284959</v>
      </c>
      <c r="M133">
        <v>139691.36094703799</v>
      </c>
      <c r="N133">
        <v>69709.1342806389</v>
      </c>
      <c r="O133">
        <v>9.9870037788860697E-3</v>
      </c>
      <c r="P133">
        <v>6.1656547663495901E-3</v>
      </c>
      <c r="Q133">
        <v>0.36266464900319167</v>
      </c>
      <c r="R133">
        <v>2</v>
      </c>
    </row>
    <row r="134" spans="1:18" x14ac:dyDescent="0.2">
      <c r="A134">
        <v>14</v>
      </c>
      <c r="B134">
        <v>2013</v>
      </c>
      <c r="C134" t="s">
        <v>44</v>
      </c>
      <c r="D134">
        <v>9287780.0638664905</v>
      </c>
      <c r="E134">
        <v>6957628.7427207604</v>
      </c>
      <c r="F134">
        <v>2330151.3211457301</v>
      </c>
      <c r="G134">
        <v>0.486981015875453</v>
      </c>
      <c r="H134">
        <v>0.213460001498851</v>
      </c>
      <c r="I134">
        <v>6774458.6407842003</v>
      </c>
      <c r="J134">
        <v>2220968.5805184902</v>
      </c>
      <c r="K134">
        <v>0.47416050394279202</v>
      </c>
      <c r="L134">
        <v>0.20345801245786499</v>
      </c>
      <c r="M134">
        <v>183170.10193656001</v>
      </c>
      <c r="N134">
        <v>109182.740627241</v>
      </c>
      <c r="O134">
        <v>1.28205119326609E-2</v>
      </c>
      <c r="P134">
        <v>1.0001989040986399E-2</v>
      </c>
      <c r="Q134">
        <v>0.36851339406531658</v>
      </c>
      <c r="R134">
        <v>2</v>
      </c>
    </row>
    <row r="135" spans="1:18" x14ac:dyDescent="0.2">
      <c r="A135">
        <v>14</v>
      </c>
      <c r="B135">
        <v>2014</v>
      </c>
      <c r="C135" t="s">
        <v>44</v>
      </c>
      <c r="D135">
        <v>9886486.7323422898</v>
      </c>
      <c r="E135">
        <v>7396589.3063919703</v>
      </c>
      <c r="F135">
        <v>2489897.42595032</v>
      </c>
      <c r="G135">
        <v>0.51116225579644803</v>
      </c>
      <c r="H135">
        <v>0.23473027888117601</v>
      </c>
      <c r="I135">
        <v>7208994.8679787796</v>
      </c>
      <c r="J135">
        <v>2348192.7296517701</v>
      </c>
      <c r="K135">
        <v>0.49819801074484199</v>
      </c>
      <c r="L135">
        <v>0.22137134186864599</v>
      </c>
      <c r="M135">
        <v>187594.438413189</v>
      </c>
      <c r="N135">
        <v>141704.696298553</v>
      </c>
      <c r="O135">
        <v>1.2964245051606E-2</v>
      </c>
      <c r="P135">
        <v>1.3358937012530299E-2</v>
      </c>
      <c r="Q135">
        <v>0.39423540405009982</v>
      </c>
      <c r="R135">
        <v>2</v>
      </c>
    </row>
    <row r="136" spans="1:18" x14ac:dyDescent="0.2">
      <c r="A136">
        <v>14</v>
      </c>
      <c r="B136">
        <v>2015</v>
      </c>
      <c r="C136" t="s">
        <v>44</v>
      </c>
      <c r="D136">
        <v>11189664.780956749</v>
      </c>
      <c r="E136">
        <v>7853585.80028388</v>
      </c>
      <c r="F136">
        <v>3336078.9806728698</v>
      </c>
      <c r="G136">
        <v>0.53947280119468199</v>
      </c>
      <c r="H136">
        <v>0.32248798382712301</v>
      </c>
      <c r="I136">
        <v>7643358.1615784997</v>
      </c>
      <c r="J136">
        <v>3193242.18094069</v>
      </c>
      <c r="K136">
        <v>0.52503199720717897</v>
      </c>
      <c r="L136">
        <v>0.308680411575742</v>
      </c>
      <c r="M136">
        <v>210227.63870537901</v>
      </c>
      <c r="N136">
        <v>142836.799732188</v>
      </c>
      <c r="O136">
        <v>1.44408039875027E-2</v>
      </c>
      <c r="P136">
        <v>1.3807572251380301E-2</v>
      </c>
      <c r="Q136">
        <v>0.44933528590596916</v>
      </c>
      <c r="R136">
        <v>2</v>
      </c>
    </row>
    <row r="137" spans="1:18" x14ac:dyDescent="0.2">
      <c r="A137">
        <v>14</v>
      </c>
      <c r="B137">
        <v>2016</v>
      </c>
      <c r="C137" t="s">
        <v>44</v>
      </c>
      <c r="D137">
        <v>10764267.423857991</v>
      </c>
      <c r="E137">
        <v>7739103.2151544904</v>
      </c>
      <c r="F137">
        <v>3025164.2087035002</v>
      </c>
      <c r="G137">
        <v>0.52717114936223697</v>
      </c>
      <c r="H137">
        <v>0.29720312152871298</v>
      </c>
      <c r="I137">
        <v>7503415.3238391699</v>
      </c>
      <c r="J137">
        <v>2820076.1114332001</v>
      </c>
      <c r="K137">
        <v>0.51111659457710801</v>
      </c>
      <c r="L137">
        <v>0.27705452181906598</v>
      </c>
      <c r="M137">
        <v>235687.89131532301</v>
      </c>
      <c r="N137">
        <v>205088.097270297</v>
      </c>
      <c r="O137">
        <v>1.6054554785128398E-2</v>
      </c>
      <c r="P137">
        <v>2.0148599709646602E-2</v>
      </c>
      <c r="Q137">
        <v>0.43300915510531923</v>
      </c>
      <c r="R137">
        <v>2</v>
      </c>
    </row>
    <row r="138" spans="1:18" x14ac:dyDescent="0.2">
      <c r="A138">
        <v>14</v>
      </c>
      <c r="B138">
        <v>2017</v>
      </c>
      <c r="C138" t="s">
        <v>44</v>
      </c>
      <c r="D138">
        <v>10956247.708818439</v>
      </c>
      <c r="E138">
        <v>8029519.0854783598</v>
      </c>
      <c r="F138">
        <v>2926728.62334008</v>
      </c>
      <c r="G138">
        <v>0.54688357624606099</v>
      </c>
      <c r="H138">
        <v>0.29453842058678498</v>
      </c>
      <c r="I138">
        <v>7833308.6066033803</v>
      </c>
      <c r="J138">
        <v>2773102.6144920401</v>
      </c>
      <c r="K138">
        <v>0.53351985081720399</v>
      </c>
      <c r="L138">
        <v>0.27907789525952997</v>
      </c>
      <c r="M138">
        <v>196210.478874981</v>
      </c>
      <c r="N138">
        <v>153626.00884803501</v>
      </c>
      <c r="O138">
        <v>1.33637254288573E-2</v>
      </c>
      <c r="P138">
        <v>1.5460525327255101E-2</v>
      </c>
      <c r="Q138">
        <v>0.44503255037391171</v>
      </c>
      <c r="R138">
        <v>2</v>
      </c>
    </row>
    <row r="139" spans="1:18" x14ac:dyDescent="0.2">
      <c r="A139">
        <v>14</v>
      </c>
      <c r="B139">
        <v>2018</v>
      </c>
      <c r="C139" t="s">
        <v>44</v>
      </c>
      <c r="D139">
        <v>11562782.68074655</v>
      </c>
      <c r="E139">
        <v>8599695.2168985493</v>
      </c>
      <c r="F139">
        <v>2963087.4638479999</v>
      </c>
      <c r="G139">
        <v>0.58538878033210295</v>
      </c>
      <c r="H139">
        <v>0.30604930741495601</v>
      </c>
      <c r="I139">
        <v>8391903.7110810205</v>
      </c>
      <c r="J139">
        <v>2834128.5955356299</v>
      </c>
      <c r="K139">
        <v>0.57124423066075303</v>
      </c>
      <c r="L139">
        <v>0.292729493938792</v>
      </c>
      <c r="M139">
        <v>207791.50581752599</v>
      </c>
      <c r="N139">
        <v>128958.868312366</v>
      </c>
      <c r="O139">
        <v>1.4144549671349999E-2</v>
      </c>
      <c r="P139">
        <v>1.33198134761643E-2</v>
      </c>
      <c r="Q139">
        <v>0.47442306625935443</v>
      </c>
      <c r="R139">
        <v>2</v>
      </c>
    </row>
    <row r="140" spans="1:18" x14ac:dyDescent="0.2">
      <c r="A140">
        <v>14</v>
      </c>
      <c r="B140">
        <v>2019</v>
      </c>
      <c r="C140" t="s">
        <v>44</v>
      </c>
      <c r="D140">
        <v>12289742.138634469</v>
      </c>
      <c r="E140">
        <v>9074369.8335384298</v>
      </c>
      <c r="F140">
        <v>3215372.30509604</v>
      </c>
      <c r="G140">
        <v>0.62827709402232002</v>
      </c>
      <c r="H140">
        <v>0.34014379200804001</v>
      </c>
      <c r="I140">
        <v>8874758.3677120302</v>
      </c>
      <c r="J140">
        <v>3033575.65045691</v>
      </c>
      <c r="K140">
        <v>0.602377118617067</v>
      </c>
      <c r="L140">
        <v>0.32091211442428902</v>
      </c>
      <c r="M140">
        <v>381581.59788507101</v>
      </c>
      <c r="N140">
        <v>181796.654639129</v>
      </c>
      <c r="O140">
        <v>2.5899975405253E-2</v>
      </c>
      <c r="P140">
        <v>1.9231677583751002E-2</v>
      </c>
      <c r="Q140">
        <v>0.51429605827776415</v>
      </c>
      <c r="R140">
        <v>2</v>
      </c>
    </row>
    <row r="141" spans="1:18" x14ac:dyDescent="0.2">
      <c r="A141">
        <v>14</v>
      </c>
      <c r="B141">
        <v>2020</v>
      </c>
      <c r="C141" t="s">
        <v>44</v>
      </c>
      <c r="D141">
        <v>11959992.6770989</v>
      </c>
      <c r="E141">
        <v>8991247.6190567501</v>
      </c>
      <c r="F141">
        <v>2968745.05804215</v>
      </c>
      <c r="G141">
        <v>0.61324815829556201</v>
      </c>
      <c r="H141">
        <v>0.32155329508095598</v>
      </c>
      <c r="I141">
        <v>8787326.1318826899</v>
      </c>
      <c r="J141">
        <v>2775805.4412421002</v>
      </c>
      <c r="K141">
        <v>0.59384967392476495</v>
      </c>
      <c r="L141">
        <v>0.30065545160812202</v>
      </c>
      <c r="M141">
        <v>287043.70165573899</v>
      </c>
      <c r="N141">
        <v>192939.61680004699</v>
      </c>
      <c r="O141">
        <v>1.9398484370796502E-2</v>
      </c>
      <c r="P141">
        <v>2.0897843472833199E-2</v>
      </c>
      <c r="Q141">
        <v>0.50053973666777796</v>
      </c>
      <c r="R141">
        <v>2</v>
      </c>
    </row>
    <row r="142" spans="1:18" x14ac:dyDescent="0.2">
      <c r="A142">
        <v>15</v>
      </c>
      <c r="B142">
        <v>1986</v>
      </c>
      <c r="C142" t="s">
        <v>45</v>
      </c>
      <c r="D142">
        <v>2486885.93481158</v>
      </c>
      <c r="E142">
        <v>1117539.8451151501</v>
      </c>
      <c r="F142">
        <v>1369346.0896964299</v>
      </c>
      <c r="G142">
        <v>0.23875764491496099</v>
      </c>
      <c r="H142">
        <v>0.17007443670918099</v>
      </c>
      <c r="I142">
        <v>1084502.9869437499</v>
      </c>
      <c r="J142">
        <v>1288808.4001356801</v>
      </c>
      <c r="K142">
        <v>0.23169946037964401</v>
      </c>
      <c r="L142">
        <v>0.16007155848214299</v>
      </c>
      <c r="M142">
        <v>33036.858171398701</v>
      </c>
      <c r="N142">
        <v>80537.689560750601</v>
      </c>
      <c r="O142">
        <v>7.0581845353174001E-3</v>
      </c>
      <c r="P142">
        <v>1.00028782270376E-2</v>
      </c>
      <c r="Q142">
        <v>0.19532414525721964</v>
      </c>
      <c r="R142">
        <v>3</v>
      </c>
    </row>
    <row r="143" spans="1:18" x14ac:dyDescent="0.2">
      <c r="A143">
        <v>15</v>
      </c>
      <c r="B143">
        <v>1987</v>
      </c>
      <c r="C143" t="s">
        <v>45</v>
      </c>
      <c r="D143">
        <v>2645583.6350708599</v>
      </c>
      <c r="E143">
        <v>1215837.77131238</v>
      </c>
      <c r="F143">
        <v>1429745.8637584799</v>
      </c>
      <c r="G143">
        <v>0.242001864878894</v>
      </c>
      <c r="H143">
        <v>0.17807990618557701</v>
      </c>
      <c r="I143">
        <v>1172732.02331771</v>
      </c>
      <c r="J143">
        <v>1353413.33637147</v>
      </c>
      <c r="K143">
        <v>0.23342204309029199</v>
      </c>
      <c r="L143">
        <v>0.168572419812962</v>
      </c>
      <c r="M143">
        <v>43105.7479946772</v>
      </c>
      <c r="N143">
        <v>76332.527387012204</v>
      </c>
      <c r="O143">
        <v>8.5798217886022092E-3</v>
      </c>
      <c r="P143">
        <v>9.5074863726155E-3</v>
      </c>
      <c r="Q143">
        <v>0.20268384455953253</v>
      </c>
      <c r="R143">
        <v>3</v>
      </c>
    </row>
    <row r="144" spans="1:18" x14ac:dyDescent="0.2">
      <c r="A144">
        <v>15</v>
      </c>
      <c r="B144">
        <v>1988</v>
      </c>
      <c r="C144" t="s">
        <v>45</v>
      </c>
      <c r="D144">
        <v>2672077.0573734203</v>
      </c>
      <c r="E144">
        <v>1330545.0901297</v>
      </c>
      <c r="F144">
        <v>1341531.9672437201</v>
      </c>
      <c r="G144">
        <v>0.25480491913034098</v>
      </c>
      <c r="H144">
        <v>0.16464117683412</v>
      </c>
      <c r="I144">
        <v>1284530.7078688401</v>
      </c>
      <c r="J144">
        <v>1266465.8520669299</v>
      </c>
      <c r="K144">
        <v>0.245992973531662</v>
      </c>
      <c r="L144">
        <v>0.15542859461853301</v>
      </c>
      <c r="M144">
        <v>46014.382260865401</v>
      </c>
      <c r="N144">
        <v>75066.115176785897</v>
      </c>
      <c r="O144">
        <v>8.8119455986790003E-3</v>
      </c>
      <c r="P144">
        <v>9.21258221558755E-3</v>
      </c>
      <c r="Q144">
        <v>0.19985564750125268</v>
      </c>
      <c r="R144">
        <v>3</v>
      </c>
    </row>
    <row r="145" spans="1:18" x14ac:dyDescent="0.2">
      <c r="A145">
        <v>15</v>
      </c>
      <c r="B145">
        <v>1989</v>
      </c>
      <c r="C145" t="s">
        <v>45</v>
      </c>
      <c r="D145">
        <v>2993525.3211877597</v>
      </c>
      <c r="E145">
        <v>1351270.0977781799</v>
      </c>
      <c r="F145">
        <v>1642255.2234095801</v>
      </c>
      <c r="G145">
        <v>0.25054487604220699</v>
      </c>
      <c r="H145">
        <v>0.19784227630481199</v>
      </c>
      <c r="I145">
        <v>1304986.28101134</v>
      </c>
      <c r="J145">
        <v>1533592.3324642801</v>
      </c>
      <c r="K145">
        <v>0.24196319192614801</v>
      </c>
      <c r="L145">
        <v>0.184751671758068</v>
      </c>
      <c r="M145">
        <v>46283.816766839002</v>
      </c>
      <c r="N145">
        <v>108662.890945299</v>
      </c>
      <c r="O145">
        <v>8.5816841160585595E-3</v>
      </c>
      <c r="P145">
        <v>1.3090604546744E-2</v>
      </c>
      <c r="Q145">
        <v>0.2185987417965734</v>
      </c>
      <c r="R145">
        <v>3</v>
      </c>
    </row>
    <row r="146" spans="1:18" x14ac:dyDescent="0.2">
      <c r="A146">
        <v>15</v>
      </c>
      <c r="B146">
        <v>1990</v>
      </c>
      <c r="C146" t="s">
        <v>45</v>
      </c>
      <c r="D146">
        <v>3412237.61196166</v>
      </c>
      <c r="E146">
        <v>1650240.4453763</v>
      </c>
      <c r="F146">
        <v>1761997.16658536</v>
      </c>
      <c r="G146">
        <v>0.29770720424039798</v>
      </c>
      <c r="H146">
        <v>0.20758616167720401</v>
      </c>
      <c r="I146">
        <v>1602346.80268064</v>
      </c>
      <c r="J146">
        <v>1651747.9043120299</v>
      </c>
      <c r="K146">
        <v>0.28906708000410197</v>
      </c>
      <c r="L146">
        <v>0.19459736599859501</v>
      </c>
      <c r="M146">
        <v>47893.642695652299</v>
      </c>
      <c r="N146">
        <v>110249.262273332</v>
      </c>
      <c r="O146">
        <v>8.6401242362957303E-3</v>
      </c>
      <c r="P146">
        <v>1.29887956786085E-2</v>
      </c>
      <c r="Q146">
        <v>0.24318939653659397</v>
      </c>
      <c r="R146">
        <v>3</v>
      </c>
    </row>
    <row r="147" spans="1:18" x14ac:dyDescent="0.2">
      <c r="A147">
        <v>15</v>
      </c>
      <c r="B147">
        <v>1991</v>
      </c>
      <c r="C147" t="s">
        <v>45</v>
      </c>
      <c r="D147">
        <v>3639854.7818731801</v>
      </c>
      <c r="E147">
        <v>1730452.5796143301</v>
      </c>
      <c r="F147">
        <v>1909402.20225885</v>
      </c>
      <c r="G147">
        <v>0.30678165600553098</v>
      </c>
      <c r="H147">
        <v>0.223279762416288</v>
      </c>
      <c r="I147">
        <v>1684842.58324016</v>
      </c>
      <c r="J147">
        <v>1784877.1230701599</v>
      </c>
      <c r="K147">
        <v>0.29869573074938099</v>
      </c>
      <c r="L147">
        <v>0.20871817342093299</v>
      </c>
      <c r="M147">
        <v>45609.996374165399</v>
      </c>
      <c r="N147">
        <v>124525.07918869</v>
      </c>
      <c r="O147">
        <v>8.0859252561496092E-3</v>
      </c>
      <c r="P147">
        <v>1.45615889953556E-2</v>
      </c>
      <c r="Q147">
        <v>0.25646726065480036</v>
      </c>
      <c r="R147">
        <v>3</v>
      </c>
    </row>
    <row r="148" spans="1:18" x14ac:dyDescent="0.2">
      <c r="A148">
        <v>15</v>
      </c>
      <c r="B148">
        <v>1992</v>
      </c>
      <c r="C148" t="s">
        <v>45</v>
      </c>
      <c r="D148">
        <v>3467131.7709860001</v>
      </c>
      <c r="E148">
        <v>1704245.4452267101</v>
      </c>
      <c r="F148">
        <v>1762886.32575929</v>
      </c>
      <c r="G148">
        <v>0.298363197225951</v>
      </c>
      <c r="H148">
        <v>0.20531587762176801</v>
      </c>
      <c r="I148">
        <v>1667674.5936368201</v>
      </c>
      <c r="J148">
        <v>1656664.0322640899</v>
      </c>
      <c r="K148">
        <v>0.29196071791395101</v>
      </c>
      <c r="L148">
        <v>0.192944618571602</v>
      </c>
      <c r="M148">
        <v>36570.8515898849</v>
      </c>
      <c r="N148">
        <v>106222.29349519699</v>
      </c>
      <c r="O148">
        <v>6.4024793119997602E-3</v>
      </c>
      <c r="P148">
        <v>1.2371259050166001E-2</v>
      </c>
      <c r="Q148">
        <v>0.24248732294288763</v>
      </c>
      <c r="R148">
        <v>3</v>
      </c>
    </row>
    <row r="149" spans="1:18" x14ac:dyDescent="0.2">
      <c r="A149">
        <v>15</v>
      </c>
      <c r="B149">
        <v>1993</v>
      </c>
      <c r="C149" t="s">
        <v>45</v>
      </c>
      <c r="D149">
        <v>4039132.15935406</v>
      </c>
      <c r="E149">
        <v>2171304.2431020299</v>
      </c>
      <c r="F149">
        <v>1867827.9162520301</v>
      </c>
      <c r="G149">
        <v>0.37754622072940203</v>
      </c>
      <c r="H149">
        <v>0.21733463692375299</v>
      </c>
      <c r="I149">
        <v>2124004.9095878699</v>
      </c>
      <c r="J149">
        <v>1753779.9686881099</v>
      </c>
      <c r="K149">
        <v>0.36932181612649101</v>
      </c>
      <c r="L149">
        <v>0.204064373073408</v>
      </c>
      <c r="M149">
        <v>47299.333514157101</v>
      </c>
      <c r="N149">
        <v>114047.947563917</v>
      </c>
      <c r="O149">
        <v>8.2244046029114892E-3</v>
      </c>
      <c r="P149">
        <v>1.32702638503442E-2</v>
      </c>
      <c r="Q149">
        <v>0.2815639837173548</v>
      </c>
      <c r="R149">
        <v>3</v>
      </c>
    </row>
    <row r="150" spans="1:18" x14ac:dyDescent="0.2">
      <c r="A150">
        <v>15</v>
      </c>
      <c r="B150">
        <v>1994</v>
      </c>
      <c r="C150" t="s">
        <v>45</v>
      </c>
      <c r="D150">
        <v>4332974.86234238</v>
      </c>
      <c r="E150">
        <v>2495127.4556325302</v>
      </c>
      <c r="F150">
        <v>1837847.4067098501</v>
      </c>
      <c r="G150">
        <v>0.43430199438819</v>
      </c>
      <c r="H150">
        <v>0.212404089341939</v>
      </c>
      <c r="I150">
        <v>2456066.9343988202</v>
      </c>
      <c r="J150">
        <v>1736684.24929684</v>
      </c>
      <c r="K150">
        <v>0.42750311834867299</v>
      </c>
      <c r="L150">
        <v>0.20071243950919601</v>
      </c>
      <c r="M150">
        <v>39060.521233705498</v>
      </c>
      <c r="N150">
        <v>101163.157413012</v>
      </c>
      <c r="O150">
        <v>6.7988760395168201E-3</v>
      </c>
      <c r="P150">
        <v>1.16916498327428E-2</v>
      </c>
      <c r="Q150">
        <v>0.30094820398647004</v>
      </c>
      <c r="R150">
        <v>3</v>
      </c>
    </row>
    <row r="151" spans="1:18" x14ac:dyDescent="0.2">
      <c r="A151">
        <v>15</v>
      </c>
      <c r="B151">
        <v>1995</v>
      </c>
      <c r="C151" t="s">
        <v>45</v>
      </c>
      <c r="D151">
        <v>4171249.7117422698</v>
      </c>
      <c r="E151">
        <v>2346962.47670103</v>
      </c>
      <c r="F151">
        <v>1824287.23504124</v>
      </c>
      <c r="G151">
        <v>0.40720116734303302</v>
      </c>
      <c r="H151">
        <v>0.21025238781229699</v>
      </c>
      <c r="I151">
        <v>2284999.0747297001</v>
      </c>
      <c r="J151">
        <v>1710298.47016716</v>
      </c>
      <c r="K151">
        <v>0.39645043320656798</v>
      </c>
      <c r="L151">
        <v>0.19711497746473899</v>
      </c>
      <c r="M151">
        <v>61963.401971331303</v>
      </c>
      <c r="N151">
        <v>113988.76487407601</v>
      </c>
      <c r="O151">
        <v>1.0750734136464799E-2</v>
      </c>
      <c r="P151">
        <v>1.31374103475582E-2</v>
      </c>
      <c r="Q151">
        <v>0.28886175036305534</v>
      </c>
      <c r="R151">
        <v>3</v>
      </c>
    </row>
    <row r="152" spans="1:18" x14ac:dyDescent="0.2">
      <c r="A152">
        <v>15</v>
      </c>
      <c r="B152">
        <v>1996</v>
      </c>
      <c r="C152" t="s">
        <v>45</v>
      </c>
      <c r="D152">
        <v>4105509.4774483098</v>
      </c>
      <c r="E152">
        <v>2139497.5269881701</v>
      </c>
      <c r="F152">
        <v>1966011.9504601399</v>
      </c>
      <c r="G152">
        <v>0.35497905661156398</v>
      </c>
      <c r="H152">
        <v>0.22429558117805401</v>
      </c>
      <c r="I152">
        <v>2114618.46415191</v>
      </c>
      <c r="J152">
        <v>1869695.82102587</v>
      </c>
      <c r="K152">
        <v>0.35085119661472097</v>
      </c>
      <c r="L152">
        <v>0.21330720329803901</v>
      </c>
      <c r="M152">
        <v>24879.062836269899</v>
      </c>
      <c r="N152">
        <v>96316.129434273098</v>
      </c>
      <c r="O152">
        <v>4.12785999684296E-3</v>
      </c>
      <c r="P152">
        <v>1.0988377880014799E-2</v>
      </c>
      <c r="Q152">
        <v>0.27754214932440696</v>
      </c>
      <c r="R152">
        <v>3</v>
      </c>
    </row>
    <row r="153" spans="1:18" x14ac:dyDescent="0.2">
      <c r="A153">
        <v>15</v>
      </c>
      <c r="B153">
        <v>1997</v>
      </c>
      <c r="C153" t="s">
        <v>45</v>
      </c>
      <c r="D153">
        <v>4407144.3839696199</v>
      </c>
      <c r="E153">
        <v>2363938.40865173</v>
      </c>
      <c r="F153">
        <v>2043205.9753178901</v>
      </c>
      <c r="G153">
        <v>0.37456387400826402</v>
      </c>
      <c r="H153">
        <v>0.23122917043560401</v>
      </c>
      <c r="I153">
        <v>2328083.8254642799</v>
      </c>
      <c r="J153">
        <v>1922503.20737021</v>
      </c>
      <c r="K153">
        <v>0.36888274816738398</v>
      </c>
      <c r="L153">
        <v>0.217569264758458</v>
      </c>
      <c r="M153">
        <v>35854.583187445001</v>
      </c>
      <c r="N153">
        <v>120702.767947682</v>
      </c>
      <c r="O153">
        <v>5.6811258408803796E-3</v>
      </c>
      <c r="P153">
        <v>1.36599056771461E-2</v>
      </c>
      <c r="Q153">
        <v>0.2909494588440355</v>
      </c>
      <c r="R153">
        <v>3</v>
      </c>
    </row>
    <row r="154" spans="1:18" x14ac:dyDescent="0.2">
      <c r="A154">
        <v>15</v>
      </c>
      <c r="B154">
        <v>1998</v>
      </c>
      <c r="C154" t="s">
        <v>45</v>
      </c>
      <c r="D154">
        <v>4650328.3112636898</v>
      </c>
      <c r="E154">
        <v>2577899.30377209</v>
      </c>
      <c r="F154">
        <v>2072429.0074916</v>
      </c>
      <c r="G154">
        <v>0.39100721962405899</v>
      </c>
      <c r="H154">
        <v>0.232458101309055</v>
      </c>
      <c r="I154">
        <v>2548917.2818967002</v>
      </c>
      <c r="J154">
        <v>1980177.83623076</v>
      </c>
      <c r="K154">
        <v>0.38661132263304798</v>
      </c>
      <c r="L154">
        <v>0.22211056610408</v>
      </c>
      <c r="M154">
        <v>28982.0218753933</v>
      </c>
      <c r="N154">
        <v>92251.171260836796</v>
      </c>
      <c r="O154">
        <v>4.39589699101103E-3</v>
      </c>
      <c r="P154">
        <v>1.03475352049749E-2</v>
      </c>
      <c r="Q154">
        <v>0.29986156060472013</v>
      </c>
      <c r="R154">
        <v>3</v>
      </c>
    </row>
    <row r="155" spans="1:18" x14ac:dyDescent="0.2">
      <c r="A155">
        <v>15</v>
      </c>
      <c r="B155">
        <v>1999</v>
      </c>
      <c r="C155" t="s">
        <v>45</v>
      </c>
      <c r="D155">
        <v>4722268.0082405498</v>
      </c>
      <c r="E155">
        <v>2596218.1372157899</v>
      </c>
      <c r="F155">
        <v>2126049.87102476</v>
      </c>
      <c r="G155">
        <v>0.37809821538430699</v>
      </c>
      <c r="H155">
        <v>0.23560257320521799</v>
      </c>
      <c r="I155">
        <v>2548449.6879087202</v>
      </c>
      <c r="J155">
        <v>2035538.8763596399</v>
      </c>
      <c r="K155">
        <v>0.371141494307685</v>
      </c>
      <c r="L155">
        <v>0.22557241185430499</v>
      </c>
      <c r="M155">
        <v>47768.449307071103</v>
      </c>
      <c r="N155">
        <v>90510.994665122606</v>
      </c>
      <c r="O155">
        <v>6.9567210766227402E-3</v>
      </c>
      <c r="P155">
        <v>1.0030161350913201E-2</v>
      </c>
      <c r="Q155">
        <v>0.29717741491319688</v>
      </c>
      <c r="R155">
        <v>3</v>
      </c>
    </row>
    <row r="156" spans="1:18" x14ac:dyDescent="0.2">
      <c r="A156">
        <v>15</v>
      </c>
      <c r="B156">
        <v>2000</v>
      </c>
      <c r="C156" t="s">
        <v>45</v>
      </c>
      <c r="D156">
        <v>5273597.8271889295</v>
      </c>
      <c r="E156">
        <v>2982038.7680265801</v>
      </c>
      <c r="F156">
        <v>2291559.0591623499</v>
      </c>
      <c r="G156">
        <v>0.41449213748682501</v>
      </c>
      <c r="H156">
        <v>0.252172825364195</v>
      </c>
      <c r="I156">
        <v>2941601.7011849401</v>
      </c>
      <c r="J156">
        <v>2196068.1498346901</v>
      </c>
      <c r="K156">
        <v>0.40887153776538698</v>
      </c>
      <c r="L156">
        <v>0.241664602892044</v>
      </c>
      <c r="M156">
        <v>40437.066841637003</v>
      </c>
      <c r="N156">
        <v>95490.909327659596</v>
      </c>
      <c r="O156">
        <v>5.6205997214380798E-3</v>
      </c>
      <c r="P156">
        <v>1.05082224721515E-2</v>
      </c>
      <c r="Q156">
        <v>0.32389732696995716</v>
      </c>
      <c r="R156">
        <v>3</v>
      </c>
    </row>
    <row r="157" spans="1:18" x14ac:dyDescent="0.2">
      <c r="A157">
        <v>15</v>
      </c>
      <c r="B157">
        <v>2001</v>
      </c>
      <c r="C157" t="s">
        <v>45</v>
      </c>
      <c r="D157">
        <v>5252208.4110240806</v>
      </c>
      <c r="E157">
        <v>3092741.7901981901</v>
      </c>
      <c r="F157">
        <v>2159466.62082589</v>
      </c>
      <c r="G157">
        <v>0.41039891194175299</v>
      </c>
      <c r="H157">
        <v>0.240362310904986</v>
      </c>
      <c r="I157">
        <v>3059517.42587322</v>
      </c>
      <c r="J157">
        <v>2073340.0593564201</v>
      </c>
      <c r="K157">
        <v>0.40599012391679101</v>
      </c>
      <c r="L157">
        <v>0.23077587916973499</v>
      </c>
      <c r="M157">
        <v>33224.364324973198</v>
      </c>
      <c r="N157">
        <v>86126.561469464999</v>
      </c>
      <c r="O157">
        <v>4.4087880249620197E-3</v>
      </c>
      <c r="P157">
        <v>9.5864317352511892E-3</v>
      </c>
      <c r="Q157">
        <v>0.31792730289033078</v>
      </c>
      <c r="R157">
        <v>3</v>
      </c>
    </row>
    <row r="158" spans="1:18" x14ac:dyDescent="0.2">
      <c r="A158">
        <v>15</v>
      </c>
      <c r="B158">
        <v>2002</v>
      </c>
      <c r="C158" t="s">
        <v>45</v>
      </c>
      <c r="D158">
        <v>5158986.6789536495</v>
      </c>
      <c r="E158">
        <v>3047682.5412345701</v>
      </c>
      <c r="F158">
        <v>2111304.1377190799</v>
      </c>
      <c r="G158">
        <v>0.386967861765738</v>
      </c>
      <c r="H158">
        <v>0.23891238026648101</v>
      </c>
      <c r="I158">
        <v>2949029.9872020902</v>
      </c>
      <c r="J158">
        <v>1992092.9554985201</v>
      </c>
      <c r="K158">
        <v>0.374441830141652</v>
      </c>
      <c r="L158">
        <v>0.22542260075538401</v>
      </c>
      <c r="M158">
        <v>98652.554032482905</v>
      </c>
      <c r="N158">
        <v>119211.182220565</v>
      </c>
      <c r="O158">
        <v>1.2526031624085899E-2</v>
      </c>
      <c r="P158">
        <v>1.3489779511096599E-2</v>
      </c>
      <c r="Q158">
        <v>0.30868197166616745</v>
      </c>
      <c r="R158">
        <v>3</v>
      </c>
    </row>
    <row r="159" spans="1:18" x14ac:dyDescent="0.2">
      <c r="A159">
        <v>15</v>
      </c>
      <c r="B159">
        <v>2003</v>
      </c>
      <c r="C159" t="s">
        <v>45</v>
      </c>
      <c r="D159">
        <v>5439804.2309114598</v>
      </c>
      <c r="E159">
        <v>3415208.3118917998</v>
      </c>
      <c r="F159">
        <v>2024595.91901966</v>
      </c>
      <c r="G159">
        <v>0.41413653815618101</v>
      </c>
      <c r="H159">
        <v>0.23471014005750401</v>
      </c>
      <c r="I159">
        <v>3300258.8566341102</v>
      </c>
      <c r="J159">
        <v>1919501.48775408</v>
      </c>
      <c r="K159">
        <v>0.40019748521537002</v>
      </c>
      <c r="L159">
        <v>0.22252660829697801</v>
      </c>
      <c r="M159">
        <v>114949.45525768799</v>
      </c>
      <c r="N159">
        <v>105094.431265584</v>
      </c>
      <c r="O159">
        <v>1.39390529408111E-2</v>
      </c>
      <c r="P159">
        <v>1.21835317605268E-2</v>
      </c>
      <c r="Q159">
        <v>0.32240620602480696</v>
      </c>
      <c r="R159">
        <v>3</v>
      </c>
    </row>
    <row r="160" spans="1:18" x14ac:dyDescent="0.2">
      <c r="A160">
        <v>15</v>
      </c>
      <c r="B160">
        <v>2004</v>
      </c>
      <c r="C160" t="s">
        <v>45</v>
      </c>
      <c r="D160">
        <v>5915322.9898679601</v>
      </c>
      <c r="E160">
        <v>3650065.3973531201</v>
      </c>
      <c r="F160">
        <v>2265257.59251484</v>
      </c>
      <c r="G160">
        <v>0.42345685508756897</v>
      </c>
      <c r="H160">
        <v>0.26885535431585</v>
      </c>
      <c r="I160">
        <v>3543490.5581536498</v>
      </c>
      <c r="J160">
        <v>2216876.6917681801</v>
      </c>
      <c r="K160">
        <v>0.41109273518122602</v>
      </c>
      <c r="L160">
        <v>0.26311319754950802</v>
      </c>
      <c r="M160">
        <v>106574.839199462</v>
      </c>
      <c r="N160">
        <v>48380.900746666703</v>
      </c>
      <c r="O160">
        <v>1.2364119906343099E-2</v>
      </c>
      <c r="P160">
        <v>5.74215676634125E-3</v>
      </c>
      <c r="Q160">
        <v>0.34703646387790421</v>
      </c>
      <c r="R160">
        <v>3</v>
      </c>
    </row>
    <row r="161" spans="1:18" x14ac:dyDescent="0.2">
      <c r="A161">
        <v>15</v>
      </c>
      <c r="B161">
        <v>2005</v>
      </c>
      <c r="C161" t="s">
        <v>45</v>
      </c>
      <c r="D161">
        <v>5836113.1355258198</v>
      </c>
      <c r="E161">
        <v>3718778.4487586101</v>
      </c>
      <c r="F161">
        <v>2117334.6867672098</v>
      </c>
      <c r="G161">
        <v>0.41545091609442097</v>
      </c>
      <c r="H161">
        <v>0.25691591326063101</v>
      </c>
      <c r="I161">
        <v>3589894.5715267002</v>
      </c>
      <c r="J161">
        <v>2080658.6234480599</v>
      </c>
      <c r="K161">
        <v>0.40105239098635098</v>
      </c>
      <c r="L161">
        <v>0.25246566533273701</v>
      </c>
      <c r="M161">
        <v>128883.877231915</v>
      </c>
      <c r="N161">
        <v>36676.063319148903</v>
      </c>
      <c r="O161">
        <v>1.4398525108069901E-2</v>
      </c>
      <c r="P161">
        <v>4.4502479278940099E-3</v>
      </c>
      <c r="Q161">
        <v>0.33945615453201211</v>
      </c>
      <c r="R161">
        <v>3</v>
      </c>
    </row>
    <row r="162" spans="1:18" x14ac:dyDescent="0.2">
      <c r="A162">
        <v>15</v>
      </c>
      <c r="B162">
        <v>2006</v>
      </c>
      <c r="C162" t="s">
        <v>45</v>
      </c>
      <c r="D162">
        <v>6382253.4326085094</v>
      </c>
      <c r="E162">
        <v>4377200.3512011096</v>
      </c>
      <c r="F162">
        <v>2005053.0814074001</v>
      </c>
      <c r="G162">
        <v>0.46656402781719097</v>
      </c>
      <c r="H162">
        <v>0.24561587148817501</v>
      </c>
      <c r="I162">
        <v>4236671.8396134898</v>
      </c>
      <c r="J162">
        <v>1926152.5434604499</v>
      </c>
      <c r="K162">
        <v>0.45158515019476703</v>
      </c>
      <c r="L162">
        <v>0.23595067879655701</v>
      </c>
      <c r="M162">
        <v>140528.51158761699</v>
      </c>
      <c r="N162">
        <v>78900.537946944998</v>
      </c>
      <c r="O162">
        <v>1.49788776224241E-2</v>
      </c>
      <c r="P162">
        <v>9.6651926916178701E-3</v>
      </c>
      <c r="Q162">
        <v>0.36376173582055349</v>
      </c>
      <c r="R162">
        <v>3</v>
      </c>
    </row>
    <row r="163" spans="1:18" x14ac:dyDescent="0.2">
      <c r="A163">
        <v>15</v>
      </c>
      <c r="B163">
        <v>2007</v>
      </c>
      <c r="C163" t="s">
        <v>45</v>
      </c>
      <c r="D163">
        <v>6701809.6705881199</v>
      </c>
      <c r="E163">
        <v>4542635.1992416801</v>
      </c>
      <c r="F163">
        <v>2159174.4713464398</v>
      </c>
      <c r="G163">
        <v>0.46887863745878999</v>
      </c>
      <c r="H163">
        <v>0.26788697173954301</v>
      </c>
      <c r="I163">
        <v>4406126.6439392501</v>
      </c>
      <c r="J163">
        <v>2113590.7289820402</v>
      </c>
      <c r="K163">
        <v>0.45478859002941402</v>
      </c>
      <c r="L163">
        <v>0.262231434929246</v>
      </c>
      <c r="M163">
        <v>136508.555302427</v>
      </c>
      <c r="N163">
        <v>45583.742364394602</v>
      </c>
      <c r="O163">
        <v>1.40900474293764E-2</v>
      </c>
      <c r="P163">
        <v>5.6555368102969303E-3</v>
      </c>
      <c r="Q163">
        <v>0.37760254896303835</v>
      </c>
      <c r="R163">
        <v>3</v>
      </c>
    </row>
    <row r="164" spans="1:18" x14ac:dyDescent="0.2">
      <c r="A164">
        <v>15</v>
      </c>
      <c r="B164">
        <v>2008</v>
      </c>
      <c r="C164" t="s">
        <v>45</v>
      </c>
      <c r="D164">
        <v>6367351.0573267201</v>
      </c>
      <c r="E164">
        <v>4540562.6790773701</v>
      </c>
      <c r="F164">
        <v>1826788.37824935</v>
      </c>
      <c r="G164">
        <v>0.45726251922278599</v>
      </c>
      <c r="H164">
        <v>0.22973141206712</v>
      </c>
      <c r="I164">
        <v>4399273.46685219</v>
      </c>
      <c r="J164">
        <v>1771957.0115350699</v>
      </c>
      <c r="K164">
        <v>0.44303382870854902</v>
      </c>
      <c r="L164">
        <v>0.222835984303937</v>
      </c>
      <c r="M164">
        <v>141289.21222517701</v>
      </c>
      <c r="N164">
        <v>54831.366714277501</v>
      </c>
      <c r="O164">
        <v>1.42286905142371E-2</v>
      </c>
      <c r="P164">
        <v>6.8954277631832501E-3</v>
      </c>
      <c r="Q164">
        <v>0.35608146297486631</v>
      </c>
      <c r="R164">
        <v>3</v>
      </c>
    </row>
    <row r="165" spans="1:18" x14ac:dyDescent="0.2">
      <c r="A165">
        <v>15</v>
      </c>
      <c r="B165">
        <v>2009</v>
      </c>
      <c r="C165" t="s">
        <v>45</v>
      </c>
      <c r="D165">
        <v>6797258.2556771999</v>
      </c>
      <c r="E165">
        <v>4720371.6566037098</v>
      </c>
      <c r="F165">
        <v>2076886.5990734899</v>
      </c>
      <c r="G165">
        <v>0.46506321105863502</v>
      </c>
      <c r="H165">
        <v>0.26520664278782302</v>
      </c>
      <c r="I165">
        <v>4562635.5321804499</v>
      </c>
      <c r="J165">
        <v>1983379.9071897501</v>
      </c>
      <c r="K165">
        <v>0.44952264055681901</v>
      </c>
      <c r="L165">
        <v>0.25326636841571898</v>
      </c>
      <c r="M165">
        <v>157736.12442326199</v>
      </c>
      <c r="N165">
        <v>93506.691883740903</v>
      </c>
      <c r="O165">
        <v>1.5540570501816601E-2</v>
      </c>
      <c r="P165">
        <v>1.1940274372103399E-2</v>
      </c>
      <c r="Q165">
        <v>0.37802115421908516</v>
      </c>
      <c r="R165">
        <v>3</v>
      </c>
    </row>
    <row r="166" spans="1:18" x14ac:dyDescent="0.2">
      <c r="A166">
        <v>15</v>
      </c>
      <c r="B166">
        <v>2010</v>
      </c>
      <c r="C166" t="s">
        <v>45</v>
      </c>
      <c r="D166">
        <v>7222060.6176503506</v>
      </c>
      <c r="E166">
        <v>5013272.8904747805</v>
      </c>
      <c r="F166">
        <v>2208787.7271755701</v>
      </c>
      <c r="G166">
        <v>0.47843750360384102</v>
      </c>
      <c r="H166">
        <v>0.285466480323876</v>
      </c>
      <c r="I166">
        <v>4926102.9574475</v>
      </c>
      <c r="J166">
        <v>2124695.02332026</v>
      </c>
      <c r="K166">
        <v>0.47011851398208598</v>
      </c>
      <c r="L166">
        <v>0.27459823440999998</v>
      </c>
      <c r="M166">
        <v>87169.933027278705</v>
      </c>
      <c r="N166">
        <v>84092.703855319196</v>
      </c>
      <c r="O166">
        <v>8.3189896217549693E-3</v>
      </c>
      <c r="P166">
        <v>1.08682459138763E-2</v>
      </c>
      <c r="Q166">
        <v>0.39647024195601338</v>
      </c>
      <c r="R166">
        <v>3</v>
      </c>
    </row>
    <row r="167" spans="1:18" x14ac:dyDescent="0.2">
      <c r="A167">
        <v>15</v>
      </c>
      <c r="B167">
        <v>2011</v>
      </c>
      <c r="C167" t="s">
        <v>45</v>
      </c>
      <c r="D167">
        <v>6718397.5961327506</v>
      </c>
      <c r="E167">
        <v>5054670.5681269104</v>
      </c>
      <c r="F167">
        <v>1663727.02800584</v>
      </c>
      <c r="G167">
        <v>0.46999184668083499</v>
      </c>
      <c r="H167">
        <v>0.222345151917554</v>
      </c>
      <c r="I167">
        <v>4930832.11248847</v>
      </c>
      <c r="J167">
        <v>1608891.09317202</v>
      </c>
      <c r="K167">
        <v>0.45847713693444198</v>
      </c>
      <c r="L167">
        <v>0.215016723602134</v>
      </c>
      <c r="M167">
        <v>123838.45563844399</v>
      </c>
      <c r="N167">
        <v>54835.934833827901</v>
      </c>
      <c r="O167">
        <v>1.15147097463926E-2</v>
      </c>
      <c r="P167">
        <v>7.3284283154205999E-3</v>
      </c>
      <c r="Q167">
        <v>0.36838496214997579</v>
      </c>
      <c r="R167">
        <v>3</v>
      </c>
    </row>
    <row r="168" spans="1:18" x14ac:dyDescent="0.2">
      <c r="A168">
        <v>15</v>
      </c>
      <c r="B168">
        <v>2012</v>
      </c>
      <c r="C168" t="s">
        <v>45</v>
      </c>
      <c r="D168">
        <v>6502911.4213920804</v>
      </c>
      <c r="E168">
        <v>5143599.3034005603</v>
      </c>
      <c r="F168">
        <v>1359312.1179915201</v>
      </c>
      <c r="G168">
        <v>0.47127115408922399</v>
      </c>
      <c r="H168">
        <v>0.18800216440179299</v>
      </c>
      <c r="I168">
        <v>5026794.6009637797</v>
      </c>
      <c r="J168">
        <v>1313340.29898956</v>
      </c>
      <c r="K168">
        <v>0.46056917602416803</v>
      </c>
      <c r="L168">
        <v>0.18164394735990699</v>
      </c>
      <c r="M168">
        <v>116804.702436778</v>
      </c>
      <c r="N168">
        <v>45971.819001954304</v>
      </c>
      <c r="O168">
        <v>1.07019780650558E-2</v>
      </c>
      <c r="P168">
        <v>6.3582170418853097E-3</v>
      </c>
      <c r="Q168">
        <v>0.35839356243694442</v>
      </c>
      <c r="R168">
        <v>3</v>
      </c>
    </row>
    <row r="169" spans="1:18" x14ac:dyDescent="0.2">
      <c r="A169">
        <v>15</v>
      </c>
      <c r="B169">
        <v>2013</v>
      </c>
      <c r="C169" t="s">
        <v>45</v>
      </c>
      <c r="D169">
        <v>6530066.7584247608</v>
      </c>
      <c r="E169">
        <v>5194338.3267388204</v>
      </c>
      <c r="F169">
        <v>1335728.4316859399</v>
      </c>
      <c r="G169">
        <v>0.473258495344625</v>
      </c>
      <c r="H169">
        <v>0.19113223817960101</v>
      </c>
      <c r="I169">
        <v>5043930.7258668803</v>
      </c>
      <c r="J169">
        <v>1263894.1091380699</v>
      </c>
      <c r="K169">
        <v>0.45955479135010002</v>
      </c>
      <c r="L169">
        <v>0.18085331132516599</v>
      </c>
      <c r="M169">
        <v>150407.60087193799</v>
      </c>
      <c r="N169">
        <v>71834.322547864896</v>
      </c>
      <c r="O169">
        <v>1.3703703994525701E-2</v>
      </c>
      <c r="P169">
        <v>1.02789268544349E-2</v>
      </c>
      <c r="Q169">
        <v>0.36350458467318392</v>
      </c>
      <c r="R169">
        <v>3</v>
      </c>
    </row>
    <row r="170" spans="1:18" x14ac:dyDescent="0.2">
      <c r="A170">
        <v>15</v>
      </c>
      <c r="B170">
        <v>2014</v>
      </c>
      <c r="C170" t="s">
        <v>45</v>
      </c>
      <c r="D170">
        <v>6966602.7705396507</v>
      </c>
      <c r="E170">
        <v>5553192.0116194803</v>
      </c>
      <c r="F170">
        <v>1413410.7589201699</v>
      </c>
      <c r="G170">
        <v>0.50243574050207196</v>
      </c>
      <c r="H170">
        <v>0.20872199485549101</v>
      </c>
      <c r="I170">
        <v>5401884.8482203204</v>
      </c>
      <c r="J170">
        <v>1320305.96643398</v>
      </c>
      <c r="K170">
        <v>0.48874593353579898</v>
      </c>
      <c r="L170">
        <v>0.19497297115825299</v>
      </c>
      <c r="M170">
        <v>151307.16339915799</v>
      </c>
      <c r="N170">
        <v>93104.792486195001</v>
      </c>
      <c r="O170">
        <v>1.3689806966273799E-2</v>
      </c>
      <c r="P170">
        <v>1.37490236972384E-2</v>
      </c>
      <c r="Q170">
        <v>0.39084903740117544</v>
      </c>
      <c r="R170">
        <v>3</v>
      </c>
    </row>
    <row r="171" spans="1:18" x14ac:dyDescent="0.2">
      <c r="A171">
        <v>15</v>
      </c>
      <c r="B171">
        <v>2015</v>
      </c>
      <c r="C171" t="s">
        <v>45</v>
      </c>
      <c r="D171">
        <v>7738730.5888921507</v>
      </c>
      <c r="E171">
        <v>5903055.5865088701</v>
      </c>
      <c r="F171">
        <v>1835675.0023832801</v>
      </c>
      <c r="G171">
        <v>0.53333545372113</v>
      </c>
      <c r="H171">
        <v>0.27814367158020598</v>
      </c>
      <c r="I171">
        <v>5736472.0396177098</v>
      </c>
      <c r="J171">
        <v>1742044.6535531399</v>
      </c>
      <c r="K171">
        <v>0.51828478881349804</v>
      </c>
      <c r="L171">
        <v>0.263956689156226</v>
      </c>
      <c r="M171">
        <v>166583.54689115699</v>
      </c>
      <c r="N171">
        <v>93630.348830138202</v>
      </c>
      <c r="O171">
        <v>1.5050664907632001E-2</v>
      </c>
      <c r="P171">
        <v>1.41869824239795E-2</v>
      </c>
      <c r="Q171">
        <v>0.43801023207482837</v>
      </c>
      <c r="R171">
        <v>3</v>
      </c>
    </row>
    <row r="172" spans="1:18" x14ac:dyDescent="0.2">
      <c r="A172">
        <v>15</v>
      </c>
      <c r="B172">
        <v>2016</v>
      </c>
      <c r="C172" t="s">
        <v>45</v>
      </c>
      <c r="D172">
        <v>7390246.9120947896</v>
      </c>
      <c r="E172">
        <v>5777894.8387380596</v>
      </c>
      <c r="F172">
        <v>1612352.0733567299</v>
      </c>
      <c r="G172">
        <v>0.52099425545239197</v>
      </c>
      <c r="H172">
        <v>0.26079558301274502</v>
      </c>
      <c r="I172">
        <v>5591140.4021077203</v>
      </c>
      <c r="J172">
        <v>1481986.6268054601</v>
      </c>
      <c r="K172">
        <v>0.50415456013424298</v>
      </c>
      <c r="L172">
        <v>0.23970916324136399</v>
      </c>
      <c r="M172">
        <v>186754.43663034501</v>
      </c>
      <c r="N172">
        <v>130365.44655127299</v>
      </c>
      <c r="O172">
        <v>1.6839695318149502E-2</v>
      </c>
      <c r="P172">
        <v>2.1086419771380701E-2</v>
      </c>
      <c r="Q172">
        <v>0.42786034934981748</v>
      </c>
      <c r="R172">
        <v>3</v>
      </c>
    </row>
    <row r="173" spans="1:18" x14ac:dyDescent="0.2">
      <c r="A173">
        <v>15</v>
      </c>
      <c r="B173">
        <v>2017</v>
      </c>
      <c r="C173" t="s">
        <v>45</v>
      </c>
      <c r="D173">
        <v>7384920.6012509698</v>
      </c>
      <c r="E173">
        <v>5906966.8211677801</v>
      </c>
      <c r="F173">
        <v>1477953.78008319</v>
      </c>
      <c r="G173">
        <v>0.53703174129656095</v>
      </c>
      <c r="H173">
        <v>0.25654043502273499</v>
      </c>
      <c r="I173">
        <v>5750864.1873223297</v>
      </c>
      <c r="J173">
        <v>1383566.6779870801</v>
      </c>
      <c r="K173">
        <v>0.52283967423185596</v>
      </c>
      <c r="L173">
        <v>0.2401568995167</v>
      </c>
      <c r="M173">
        <v>156102.63384544701</v>
      </c>
      <c r="N173">
        <v>94387.102096110902</v>
      </c>
      <c r="O173">
        <v>1.41920670647049E-2</v>
      </c>
      <c r="P173">
        <v>1.63835355060351E-2</v>
      </c>
      <c r="Q173">
        <v>0.44061765402605219</v>
      </c>
      <c r="R173">
        <v>3</v>
      </c>
    </row>
    <row r="174" spans="1:18" x14ac:dyDescent="0.2">
      <c r="A174">
        <v>15</v>
      </c>
      <c r="B174">
        <v>2018</v>
      </c>
      <c r="C174" t="s">
        <v>45</v>
      </c>
      <c r="D174">
        <v>7606520.8131603496</v>
      </c>
      <c r="E174">
        <v>6194751.9272114998</v>
      </c>
      <c r="F174">
        <v>1411768.8859488501</v>
      </c>
      <c r="G174">
        <v>0.57086001242615803</v>
      </c>
      <c r="H174">
        <v>0.26252628967285202</v>
      </c>
      <c r="I174">
        <v>6029303.3335942104</v>
      </c>
      <c r="J174">
        <v>1335500.1192805101</v>
      </c>
      <c r="K174">
        <v>0.55561356070088697</v>
      </c>
      <c r="L174">
        <v>0.24834368759779199</v>
      </c>
      <c r="M174">
        <v>165448.59361729</v>
      </c>
      <c r="N174">
        <v>76268.766668338198</v>
      </c>
      <c r="O174">
        <v>1.5246451725270499E-2</v>
      </c>
      <c r="P174">
        <v>1.4182602075060001E-2</v>
      </c>
      <c r="Q174">
        <v>0.46869231479750406</v>
      </c>
      <c r="R174">
        <v>3</v>
      </c>
    </row>
    <row r="175" spans="1:18" x14ac:dyDescent="0.2">
      <c r="A175">
        <v>15</v>
      </c>
      <c r="B175">
        <v>2019</v>
      </c>
      <c r="C175" t="s">
        <v>45</v>
      </c>
      <c r="D175">
        <v>7807077.10729961</v>
      </c>
      <c r="E175">
        <v>6340649.7765265498</v>
      </c>
      <c r="F175">
        <v>1466427.33077306</v>
      </c>
      <c r="G175">
        <v>0.61708321386551002</v>
      </c>
      <c r="H175">
        <v>0.29229284679404499</v>
      </c>
      <c r="I175">
        <v>6320518.8998024501</v>
      </c>
      <c r="J175">
        <v>1363550.3197605701</v>
      </c>
      <c r="K175">
        <v>0.58880294261716903</v>
      </c>
      <c r="L175">
        <v>0.27178708166850601</v>
      </c>
      <c r="M175">
        <v>303575.230317579</v>
      </c>
      <c r="N175">
        <v>102877.01101248901</v>
      </c>
      <c r="O175">
        <v>2.82802712483404E-2</v>
      </c>
      <c r="P175">
        <v>2.0505765125538498E-2</v>
      </c>
      <c r="Q175">
        <v>0.51052761606650177</v>
      </c>
      <c r="R175">
        <v>3</v>
      </c>
    </row>
    <row r="176" spans="1:18" x14ac:dyDescent="0.2">
      <c r="A176">
        <v>15</v>
      </c>
      <c r="B176">
        <v>2020</v>
      </c>
      <c r="C176" t="s">
        <v>45</v>
      </c>
      <c r="D176">
        <v>7724795.2928922195</v>
      </c>
      <c r="E176">
        <v>6422472.9623076599</v>
      </c>
      <c r="F176">
        <v>1302322.3305845601</v>
      </c>
      <c r="G176">
        <v>0.59900654499813399</v>
      </c>
      <c r="H176">
        <v>0.27959780670841999</v>
      </c>
      <c r="I176">
        <v>6113437.9034762699</v>
      </c>
      <c r="J176">
        <v>1198807.0257888299</v>
      </c>
      <c r="K176">
        <v>0.57754164725811796</v>
      </c>
      <c r="L176">
        <v>0.257373929023201</v>
      </c>
      <c r="M176">
        <v>227211.87305027299</v>
      </c>
      <c r="N176">
        <v>103515.304795733</v>
      </c>
      <c r="O176">
        <v>2.1464897740016201E-2</v>
      </c>
      <c r="P176">
        <v>2.2223877685218999E-2</v>
      </c>
      <c r="Q176">
        <v>0.50227164214922748</v>
      </c>
      <c r="R176">
        <v>3</v>
      </c>
    </row>
    <row r="177" spans="1:18" x14ac:dyDescent="0.2">
      <c r="A177">
        <v>21</v>
      </c>
      <c r="B177">
        <v>1986</v>
      </c>
      <c r="C177" t="s">
        <v>46</v>
      </c>
      <c r="D177">
        <v>6217234.3302271999</v>
      </c>
      <c r="E177">
        <v>3200790.7521835701</v>
      </c>
      <c r="F177">
        <v>3016443.5780436299</v>
      </c>
      <c r="G177">
        <v>0.26814080335069901</v>
      </c>
      <c r="H177">
        <v>0.246286579706222</v>
      </c>
      <c r="I177">
        <v>3102522.8665337898</v>
      </c>
      <c r="J177">
        <v>2837197.9318924602</v>
      </c>
      <c r="K177">
        <v>0.25990857830326902</v>
      </c>
      <c r="L177">
        <v>0.23165153151929899</v>
      </c>
      <c r="M177">
        <v>98267.885649780306</v>
      </c>
      <c r="N177">
        <v>179245.64615117601</v>
      </c>
      <c r="O177">
        <v>8.2322250474296203E-3</v>
      </c>
      <c r="P177">
        <v>1.4635048186923599E-2</v>
      </c>
      <c r="Q177">
        <v>0.25707330205494588</v>
      </c>
      <c r="R177">
        <v>4</v>
      </c>
    </row>
    <row r="178" spans="1:18" x14ac:dyDescent="0.2">
      <c r="A178">
        <v>21</v>
      </c>
      <c r="B178">
        <v>1987</v>
      </c>
      <c r="C178" t="s">
        <v>46</v>
      </c>
      <c r="D178">
        <v>6400954.6120587103</v>
      </c>
      <c r="E178">
        <v>3259268.3744354001</v>
      </c>
      <c r="F178">
        <v>3141686.2376233102</v>
      </c>
      <c r="G178">
        <v>0.26344269416669502</v>
      </c>
      <c r="H178">
        <v>0.25340488053091198</v>
      </c>
      <c r="I178">
        <v>3136048.87691066</v>
      </c>
      <c r="J178">
        <v>2972730.0428669201</v>
      </c>
      <c r="K178">
        <v>0.253483012215862</v>
      </c>
      <c r="L178">
        <v>0.239777063776178</v>
      </c>
      <c r="M178">
        <v>123219.49752474501</v>
      </c>
      <c r="N178">
        <v>168956.19475638701</v>
      </c>
      <c r="O178">
        <v>9.9596819508330093E-3</v>
      </c>
      <c r="P178">
        <v>1.36278167547339E-2</v>
      </c>
      <c r="Q178">
        <v>0.25841850679337436</v>
      </c>
      <c r="R178">
        <v>4</v>
      </c>
    </row>
    <row r="179" spans="1:18" x14ac:dyDescent="0.2">
      <c r="A179">
        <v>21</v>
      </c>
      <c r="B179">
        <v>1988</v>
      </c>
      <c r="C179" t="s">
        <v>46</v>
      </c>
      <c r="D179">
        <v>6488267.5336878197</v>
      </c>
      <c r="E179">
        <v>3601968.8421141398</v>
      </c>
      <c r="F179">
        <v>2886298.6915736799</v>
      </c>
      <c r="G179">
        <v>0.276112847901609</v>
      </c>
      <c r="H179">
        <v>0.22992953196702101</v>
      </c>
      <c r="I179">
        <v>3465808.2929688101</v>
      </c>
      <c r="J179">
        <v>2725279.7594376402</v>
      </c>
      <c r="K179">
        <v>0.26567531258570198</v>
      </c>
      <c r="L179">
        <v>0.21710237453804301</v>
      </c>
      <c r="M179">
        <v>136160.54914532599</v>
      </c>
      <c r="N179">
        <v>161018.93213603299</v>
      </c>
      <c r="O179">
        <v>1.0437535315907E-2</v>
      </c>
      <c r="P179">
        <v>1.28271574289776E-2</v>
      </c>
      <c r="Q179">
        <v>0.25346529019395087</v>
      </c>
      <c r="R179">
        <v>4</v>
      </c>
    </row>
    <row r="180" spans="1:18" x14ac:dyDescent="0.2">
      <c r="A180">
        <v>21</v>
      </c>
      <c r="B180">
        <v>1989</v>
      </c>
      <c r="C180" t="s">
        <v>46</v>
      </c>
      <c r="D180">
        <v>7181378.5365508897</v>
      </c>
      <c r="E180">
        <v>3710695.7496131998</v>
      </c>
      <c r="F180">
        <v>3470682.7869376899</v>
      </c>
      <c r="G180">
        <v>0.27143142042079199</v>
      </c>
      <c r="H180">
        <v>0.27488647906765701</v>
      </c>
      <c r="I180">
        <v>3569167.9896554402</v>
      </c>
      <c r="J180">
        <v>3245003.2283296101</v>
      </c>
      <c r="K180">
        <v>0.261078892618341</v>
      </c>
      <c r="L180">
        <v>0.25701211166744498</v>
      </c>
      <c r="M180">
        <v>141527.75995776101</v>
      </c>
      <c r="N180">
        <v>225679.55860808</v>
      </c>
      <c r="O180">
        <v>1.0352527802451199E-2</v>
      </c>
      <c r="P180">
        <v>1.7874367400212601E-2</v>
      </c>
      <c r="Q180">
        <v>0.27309030215611585</v>
      </c>
      <c r="R180">
        <v>4</v>
      </c>
    </row>
    <row r="181" spans="1:18" x14ac:dyDescent="0.2">
      <c r="A181">
        <v>21</v>
      </c>
      <c r="B181">
        <v>1990</v>
      </c>
      <c r="C181" t="s">
        <v>46</v>
      </c>
      <c r="D181">
        <v>8174086.5878047496</v>
      </c>
      <c r="E181">
        <v>4585083.0955625502</v>
      </c>
      <c r="F181">
        <v>3589003.4922421998</v>
      </c>
      <c r="G181">
        <v>0.32029609288972899</v>
      </c>
      <c r="H181">
        <v>0.28572239222819801</v>
      </c>
      <c r="I181">
        <v>4434119.0527039003</v>
      </c>
      <c r="J181">
        <v>3367923.0775423101</v>
      </c>
      <c r="K181">
        <v>0.30975033132190599</v>
      </c>
      <c r="L181">
        <v>0.268122068043673</v>
      </c>
      <c r="M181">
        <v>150964.042858642</v>
      </c>
      <c r="N181">
        <v>221080.414699891</v>
      </c>
      <c r="O181">
        <v>1.0545761567823501E-2</v>
      </c>
      <c r="P181">
        <v>1.7600324184524899E-2</v>
      </c>
      <c r="Q181">
        <v>0.30413740568610359</v>
      </c>
      <c r="R181">
        <v>4</v>
      </c>
    </row>
    <row r="182" spans="1:18" x14ac:dyDescent="0.2">
      <c r="A182">
        <v>21</v>
      </c>
      <c r="B182">
        <v>1991</v>
      </c>
      <c r="C182" t="s">
        <v>46</v>
      </c>
      <c r="D182">
        <v>8563649.4124393798</v>
      </c>
      <c r="E182">
        <v>4704415.9348703902</v>
      </c>
      <c r="F182">
        <v>3859233.4775689901</v>
      </c>
      <c r="G182">
        <v>0.32762440238992102</v>
      </c>
      <c r="H182">
        <v>0.30241885982799399</v>
      </c>
      <c r="I182">
        <v>4562674.8098602099</v>
      </c>
      <c r="J182">
        <v>3612677.6241518999</v>
      </c>
      <c r="K182">
        <v>0.317753282995199</v>
      </c>
      <c r="L182">
        <v>0.283098147435832</v>
      </c>
      <c r="M182">
        <v>141741.12501018599</v>
      </c>
      <c r="N182">
        <v>246555.853417092</v>
      </c>
      <c r="O182">
        <v>9.8711193947217807E-3</v>
      </c>
      <c r="P182">
        <v>1.93207123921624E-2</v>
      </c>
      <c r="Q182">
        <v>0.31576419624834173</v>
      </c>
      <c r="R182">
        <v>4</v>
      </c>
    </row>
    <row r="183" spans="1:18" x14ac:dyDescent="0.2">
      <c r="A183">
        <v>21</v>
      </c>
      <c r="B183">
        <v>1992</v>
      </c>
      <c r="C183" t="s">
        <v>46</v>
      </c>
      <c r="D183">
        <v>8154626.4861859791</v>
      </c>
      <c r="E183">
        <v>4657181.3437148398</v>
      </c>
      <c r="F183">
        <v>3497445.1424711398</v>
      </c>
      <c r="G183">
        <v>0.32309258742065</v>
      </c>
      <c r="H183">
        <v>0.27192865940261401</v>
      </c>
      <c r="I183">
        <v>4545039.9678427</v>
      </c>
      <c r="J183">
        <v>3289570.9007601002</v>
      </c>
      <c r="K183">
        <v>0.31531276425865501</v>
      </c>
      <c r="L183">
        <v>0.25576630043195198</v>
      </c>
      <c r="M183">
        <v>112141.375872144</v>
      </c>
      <c r="N183">
        <v>207874.241711037</v>
      </c>
      <c r="O183">
        <v>7.7798231619947899E-3</v>
      </c>
      <c r="P183">
        <v>1.6162358970662202E-2</v>
      </c>
      <c r="Q183">
        <v>0.29896694384492195</v>
      </c>
      <c r="R183">
        <v>4</v>
      </c>
    </row>
    <row r="184" spans="1:18" x14ac:dyDescent="0.2">
      <c r="A184">
        <v>21</v>
      </c>
      <c r="B184">
        <v>1993</v>
      </c>
      <c r="C184" t="s">
        <v>46</v>
      </c>
      <c r="D184">
        <v>9471548.564144399</v>
      </c>
      <c r="E184">
        <v>5824212.9890356502</v>
      </c>
      <c r="F184">
        <v>3647335.5751087498</v>
      </c>
      <c r="G184">
        <v>0.40190400347209099</v>
      </c>
      <c r="H184">
        <v>0.282904756223682</v>
      </c>
      <c r="I184">
        <v>5681110.6905754898</v>
      </c>
      <c r="J184">
        <v>3426948.2015746902</v>
      </c>
      <c r="K184">
        <v>0.39202912651180999</v>
      </c>
      <c r="L184">
        <v>0.26581045960619198</v>
      </c>
      <c r="M184">
        <v>143102.29846016099</v>
      </c>
      <c r="N184">
        <v>220387.37353406</v>
      </c>
      <c r="O184">
        <v>9.8748769602808595E-3</v>
      </c>
      <c r="P184">
        <v>1.7094296617489499E-2</v>
      </c>
      <c r="Q184">
        <v>0.34587888897073449</v>
      </c>
      <c r="R184">
        <v>4</v>
      </c>
    </row>
    <row r="185" spans="1:18" x14ac:dyDescent="0.2">
      <c r="A185">
        <v>21</v>
      </c>
      <c r="B185">
        <v>1994</v>
      </c>
      <c r="C185" t="s">
        <v>46</v>
      </c>
      <c r="D185">
        <v>10141798.402215609</v>
      </c>
      <c r="E185">
        <v>6635400.8938241899</v>
      </c>
      <c r="F185">
        <v>3506397.5083914199</v>
      </c>
      <c r="G185">
        <v>0.456969824919567</v>
      </c>
      <c r="H185">
        <v>0.27141867243466</v>
      </c>
      <c r="I185">
        <v>6518551.7479656404</v>
      </c>
      <c r="J185">
        <v>3313560.1984555498</v>
      </c>
      <c r="K185">
        <v>0.44892260447585902</v>
      </c>
      <c r="L185">
        <v>0.25649177195249701</v>
      </c>
      <c r="M185">
        <v>116849.145858548</v>
      </c>
      <c r="N185">
        <v>192837.30993587099</v>
      </c>
      <c r="O185">
        <v>8.0472204437081907E-3</v>
      </c>
      <c r="P185">
        <v>1.4926900482163601E-2</v>
      </c>
      <c r="Q185">
        <v>0.36960966359880054</v>
      </c>
      <c r="R185">
        <v>4</v>
      </c>
    </row>
    <row r="186" spans="1:18" x14ac:dyDescent="0.2">
      <c r="A186">
        <v>21</v>
      </c>
      <c r="B186">
        <v>1995</v>
      </c>
      <c r="C186" t="s">
        <v>46</v>
      </c>
      <c r="D186">
        <v>9604344.3785778508</v>
      </c>
      <c r="E186">
        <v>6167562.1019717501</v>
      </c>
      <c r="F186">
        <v>3436782.2766061001</v>
      </c>
      <c r="G186">
        <v>0.42306000263439197</v>
      </c>
      <c r="H186">
        <v>0.267315930395642</v>
      </c>
      <c r="I186">
        <v>5983842.1409886796</v>
      </c>
      <c r="J186">
        <v>3222652.5146057401</v>
      </c>
      <c r="K186">
        <v>0.41045784867267698</v>
      </c>
      <c r="L186">
        <v>0.25066073028472602</v>
      </c>
      <c r="M186">
        <v>183719.960983069</v>
      </c>
      <c r="N186">
        <v>214129.76200035799</v>
      </c>
      <c r="O186">
        <v>1.26021539617151E-2</v>
      </c>
      <c r="P186">
        <v>1.6655200110915699E-2</v>
      </c>
      <c r="Q186">
        <v>0.35007521544726861</v>
      </c>
      <c r="R186">
        <v>4</v>
      </c>
    </row>
    <row r="187" spans="1:18" x14ac:dyDescent="0.2">
      <c r="A187">
        <v>21</v>
      </c>
      <c r="B187">
        <v>1996</v>
      </c>
      <c r="C187" t="s">
        <v>46</v>
      </c>
      <c r="D187">
        <v>9347184.4336515293</v>
      </c>
      <c r="E187">
        <v>5776794.2515447</v>
      </c>
      <c r="F187">
        <v>3570390.1821068302</v>
      </c>
      <c r="G187">
        <v>0.38776747830261998</v>
      </c>
      <c r="H187">
        <v>0.27625571982934599</v>
      </c>
      <c r="I187">
        <v>5704784.2380982097</v>
      </c>
      <c r="J187">
        <v>3392617.0325692198</v>
      </c>
      <c r="K187">
        <v>0.38293380410361</v>
      </c>
      <c r="L187">
        <v>0.26250068273621202</v>
      </c>
      <c r="M187">
        <v>72010.013446489902</v>
      </c>
      <c r="N187">
        <v>177773.14953760299</v>
      </c>
      <c r="O187">
        <v>4.8336741990103902E-3</v>
      </c>
      <c r="P187">
        <v>1.3755037093133899E-2</v>
      </c>
      <c r="Q187">
        <v>0.33596626578100203</v>
      </c>
      <c r="R187">
        <v>4</v>
      </c>
    </row>
    <row r="188" spans="1:18" x14ac:dyDescent="0.2">
      <c r="A188">
        <v>21</v>
      </c>
      <c r="B188">
        <v>1997</v>
      </c>
      <c r="C188" t="s">
        <v>46</v>
      </c>
      <c r="D188">
        <v>9776297.9454771206</v>
      </c>
      <c r="E188">
        <v>6111867.8791226</v>
      </c>
      <c r="F188">
        <v>3664430.0663545202</v>
      </c>
      <c r="G188">
        <v>0.39935766327324101</v>
      </c>
      <c r="H188">
        <v>0.28334198654387799</v>
      </c>
      <c r="I188">
        <v>6010618.2780394396</v>
      </c>
      <c r="J188">
        <v>3445654.8033432099</v>
      </c>
      <c r="K188">
        <v>0.39274187823082601</v>
      </c>
      <c r="L188">
        <v>0.266425790435392</v>
      </c>
      <c r="M188">
        <v>101249.601083153</v>
      </c>
      <c r="N188">
        <v>218775.263011314</v>
      </c>
      <c r="O188">
        <v>6.6157850424149898E-3</v>
      </c>
      <c r="P188">
        <v>1.6916196108485899E-2</v>
      </c>
      <c r="Q188">
        <v>0.34622133101598812</v>
      </c>
      <c r="R188">
        <v>4</v>
      </c>
    </row>
    <row r="189" spans="1:18" x14ac:dyDescent="0.2">
      <c r="A189">
        <v>21</v>
      </c>
      <c r="B189">
        <v>1998</v>
      </c>
      <c r="C189" t="s">
        <v>46</v>
      </c>
      <c r="D189">
        <v>10082491.614828479</v>
      </c>
      <c r="E189">
        <v>6479557.2853506096</v>
      </c>
      <c r="F189">
        <v>3602934.3294778699</v>
      </c>
      <c r="G189">
        <v>0.41298630727698399</v>
      </c>
      <c r="H189">
        <v>0.28026107503032599</v>
      </c>
      <c r="I189">
        <v>6399587.8324717898</v>
      </c>
      <c r="J189">
        <v>3438911.7048674799</v>
      </c>
      <c r="K189">
        <v>0.40788930950615598</v>
      </c>
      <c r="L189">
        <v>0.26750226432248098</v>
      </c>
      <c r="M189">
        <v>79969.452878821598</v>
      </c>
      <c r="N189">
        <v>164022.624610392</v>
      </c>
      <c r="O189">
        <v>5.0969977708281398E-3</v>
      </c>
      <c r="P189">
        <v>1.2758810707844801E-2</v>
      </c>
      <c r="Q189">
        <v>0.35321198995923569</v>
      </c>
      <c r="R189">
        <v>4</v>
      </c>
    </row>
    <row r="190" spans="1:18" x14ac:dyDescent="0.2">
      <c r="A190">
        <v>21</v>
      </c>
      <c r="B190">
        <v>1999</v>
      </c>
      <c r="C190" t="s">
        <v>46</v>
      </c>
      <c r="D190">
        <v>9906333.3825519495</v>
      </c>
      <c r="E190">
        <v>6333577.0338453799</v>
      </c>
      <c r="F190">
        <v>3572756.34870657</v>
      </c>
      <c r="G190">
        <v>0.39486709366009998</v>
      </c>
      <c r="H190">
        <v>0.28113988898877601</v>
      </c>
      <c r="I190">
        <v>6204618.34918183</v>
      </c>
      <c r="J190">
        <v>3414924.7186134099</v>
      </c>
      <c r="K190">
        <v>0.386827159710735</v>
      </c>
      <c r="L190">
        <v>0.26872013162710301</v>
      </c>
      <c r="M190">
        <v>128958.68466355601</v>
      </c>
      <c r="N190">
        <v>157831.630093165</v>
      </c>
      <c r="O190">
        <v>8.0399339493643102E-3</v>
      </c>
      <c r="P190">
        <v>1.24197573616723E-2</v>
      </c>
      <c r="Q190">
        <v>0.34459354986112362</v>
      </c>
      <c r="R190">
        <v>4</v>
      </c>
    </row>
    <row r="191" spans="1:18" x14ac:dyDescent="0.2">
      <c r="A191">
        <v>21</v>
      </c>
      <c r="B191">
        <v>2000</v>
      </c>
      <c r="C191" t="s">
        <v>46</v>
      </c>
      <c r="D191">
        <v>10961722.301282611</v>
      </c>
      <c r="E191">
        <v>7216170.2023405004</v>
      </c>
      <c r="F191">
        <v>3745552.0989421098</v>
      </c>
      <c r="G191">
        <v>0.438133338735884</v>
      </c>
      <c r="H191">
        <v>0.29891554052969499</v>
      </c>
      <c r="I191">
        <v>7109261.6567727895</v>
      </c>
      <c r="J191">
        <v>3582363.64113785</v>
      </c>
      <c r="K191">
        <v>0.43164233357724902</v>
      </c>
      <c r="L191">
        <v>0.28589220917981301</v>
      </c>
      <c r="M191">
        <v>106908.545567708</v>
      </c>
      <c r="N191">
        <v>163188.45780425501</v>
      </c>
      <c r="O191">
        <v>6.4910051586345701E-3</v>
      </c>
      <c r="P191">
        <v>1.30233313498812E-2</v>
      </c>
      <c r="Q191">
        <v>0.37798090855901467</v>
      </c>
      <c r="R191">
        <v>4</v>
      </c>
    </row>
    <row r="192" spans="1:18" x14ac:dyDescent="0.2">
      <c r="A192">
        <v>21</v>
      </c>
      <c r="B192">
        <v>2001</v>
      </c>
      <c r="C192" t="s">
        <v>46</v>
      </c>
      <c r="D192">
        <v>10768237.52404085</v>
      </c>
      <c r="E192">
        <v>7272274.97334693</v>
      </c>
      <c r="F192">
        <v>3495962.5506939199</v>
      </c>
      <c r="G192">
        <v>0.43240380589882699</v>
      </c>
      <c r="H192">
        <v>0.283030350337801</v>
      </c>
      <c r="I192">
        <v>7186505.9131352296</v>
      </c>
      <c r="J192">
        <v>3351140.6285619801</v>
      </c>
      <c r="K192">
        <v>0.42730404437993103</v>
      </c>
      <c r="L192">
        <v>0.27130568259230098</v>
      </c>
      <c r="M192">
        <v>85769.060211697593</v>
      </c>
      <c r="N192">
        <v>144821.92213193999</v>
      </c>
      <c r="O192">
        <v>5.0997615188958104E-3</v>
      </c>
      <c r="P192">
        <v>1.1724667745499901E-2</v>
      </c>
      <c r="Q192">
        <v>0.36915263905392021</v>
      </c>
      <c r="R192">
        <v>4</v>
      </c>
    </row>
    <row r="193" spans="1:18" x14ac:dyDescent="0.2">
      <c r="A193">
        <v>21</v>
      </c>
      <c r="B193">
        <v>2002</v>
      </c>
      <c r="C193" t="s">
        <v>46</v>
      </c>
      <c r="D193">
        <v>10288977.834352411</v>
      </c>
      <c r="E193">
        <v>6843304.4728075704</v>
      </c>
      <c r="F193">
        <v>3445673.36154484</v>
      </c>
      <c r="G193">
        <v>0.396090988007685</v>
      </c>
      <c r="H193">
        <v>0.28368709162161099</v>
      </c>
      <c r="I193">
        <v>6594205.4840508997</v>
      </c>
      <c r="J193">
        <v>3248250.4895118098</v>
      </c>
      <c r="K193">
        <v>0.38167311942381499</v>
      </c>
      <c r="L193">
        <v>0.26743299133117499</v>
      </c>
      <c r="M193">
        <v>249098.988756676</v>
      </c>
      <c r="N193">
        <v>197422.87203302101</v>
      </c>
      <c r="O193">
        <v>1.4417868583869699E-2</v>
      </c>
      <c r="P193">
        <v>1.6254100290435902E-2</v>
      </c>
      <c r="Q193">
        <v>0.34969003302627077</v>
      </c>
      <c r="R193">
        <v>4</v>
      </c>
    </row>
    <row r="194" spans="1:18" x14ac:dyDescent="0.2">
      <c r="A194">
        <v>21</v>
      </c>
      <c r="B194">
        <v>2003</v>
      </c>
      <c r="C194" t="s">
        <v>46</v>
      </c>
      <c r="D194">
        <v>10666489.590798501</v>
      </c>
      <c r="E194">
        <v>7370622.77920077</v>
      </c>
      <c r="F194">
        <v>3295866.81159773</v>
      </c>
      <c r="G194">
        <v>0.41632645548420599</v>
      </c>
      <c r="H194">
        <v>0.27751398326287002</v>
      </c>
      <c r="I194">
        <v>7086877.6262031402</v>
      </c>
      <c r="J194">
        <v>3124545.30264366</v>
      </c>
      <c r="K194">
        <v>0.40029923263654099</v>
      </c>
      <c r="L194">
        <v>0.26308860836569598</v>
      </c>
      <c r="M194">
        <v>283745.15299763298</v>
      </c>
      <c r="N194">
        <v>171321.50895407301</v>
      </c>
      <c r="O194">
        <v>1.6027222847665199E-2</v>
      </c>
      <c r="P194">
        <v>1.44253748971738E-2</v>
      </c>
      <c r="Q194">
        <v>0.36059376929942988</v>
      </c>
      <c r="R194">
        <v>4</v>
      </c>
    </row>
    <row r="195" spans="1:18" x14ac:dyDescent="0.2">
      <c r="A195">
        <v>21</v>
      </c>
      <c r="B195">
        <v>2004</v>
      </c>
      <c r="C195" t="s">
        <v>46</v>
      </c>
      <c r="D195">
        <v>11377367.41275982</v>
      </c>
      <c r="E195">
        <v>7752167.0343717597</v>
      </c>
      <c r="F195">
        <v>3625200.3783880598</v>
      </c>
      <c r="G195">
        <v>0.42826704384197101</v>
      </c>
      <c r="H195">
        <v>0.31497719335113</v>
      </c>
      <c r="I195">
        <v>7495297.0019934596</v>
      </c>
      <c r="J195">
        <v>3547470.57275492</v>
      </c>
      <c r="K195">
        <v>0.41407630608690399</v>
      </c>
      <c r="L195">
        <v>0.30822360362847301</v>
      </c>
      <c r="M195">
        <v>256870.03237829899</v>
      </c>
      <c r="N195">
        <v>77729.805633142198</v>
      </c>
      <c r="O195">
        <v>1.4190737755067099E-2</v>
      </c>
      <c r="P195">
        <v>6.75358972265759E-3</v>
      </c>
      <c r="Q195">
        <v>0.38423225228594154</v>
      </c>
      <c r="R195">
        <v>4</v>
      </c>
    </row>
    <row r="196" spans="1:18" x14ac:dyDescent="0.2">
      <c r="A196">
        <v>21</v>
      </c>
      <c r="B196">
        <v>2005</v>
      </c>
      <c r="C196" t="s">
        <v>46</v>
      </c>
      <c r="D196">
        <v>11047389.482329531</v>
      </c>
      <c r="E196">
        <v>7727803.5226603104</v>
      </c>
      <c r="F196">
        <v>3319585.9596692198</v>
      </c>
      <c r="G196">
        <v>0.417405292271185</v>
      </c>
      <c r="H196">
        <v>0.29831031704292699</v>
      </c>
      <c r="I196">
        <v>7424531.0321752001</v>
      </c>
      <c r="J196">
        <v>3261502.8251373</v>
      </c>
      <c r="K196">
        <v>0.40102450021849501</v>
      </c>
      <c r="L196">
        <v>0.29309075096222498</v>
      </c>
      <c r="M196">
        <v>303272.49048510601</v>
      </c>
      <c r="N196">
        <v>58083.134531914897</v>
      </c>
      <c r="O196">
        <v>1.6380792052690302E-2</v>
      </c>
      <c r="P196">
        <v>5.2195660807015298E-3</v>
      </c>
      <c r="Q196">
        <v>0.37269541587662042</v>
      </c>
      <c r="R196">
        <v>4</v>
      </c>
    </row>
    <row r="197" spans="1:18" x14ac:dyDescent="0.2">
      <c r="A197">
        <v>21</v>
      </c>
      <c r="B197">
        <v>2006</v>
      </c>
      <c r="C197" t="s">
        <v>46</v>
      </c>
      <c r="D197">
        <v>12267349.79530924</v>
      </c>
      <c r="E197">
        <v>9033267.7213724498</v>
      </c>
      <c r="F197">
        <v>3234082.0739367902</v>
      </c>
      <c r="G197">
        <v>0.47700936951169598</v>
      </c>
      <c r="H197">
        <v>0.289802890522951</v>
      </c>
      <c r="I197">
        <v>8709815.2250473704</v>
      </c>
      <c r="J197">
        <v>3110210.8090837402</v>
      </c>
      <c r="K197">
        <v>0.45992918589508902</v>
      </c>
      <c r="L197">
        <v>0.27870290920322899</v>
      </c>
      <c r="M197">
        <v>323452.49632507301</v>
      </c>
      <c r="N197">
        <v>123871.26485304099</v>
      </c>
      <c r="O197">
        <v>1.7080183616606601E-2</v>
      </c>
      <c r="P197">
        <v>1.1099981319721799E-2</v>
      </c>
      <c r="Q197">
        <v>0.4075952847814962</v>
      </c>
      <c r="R197">
        <v>4</v>
      </c>
    </row>
    <row r="198" spans="1:18" x14ac:dyDescent="0.2">
      <c r="A198">
        <v>21</v>
      </c>
      <c r="B198">
        <v>2007</v>
      </c>
      <c r="C198" t="s">
        <v>46</v>
      </c>
      <c r="D198">
        <v>12776976.831719771</v>
      </c>
      <c r="E198">
        <v>9451195.91567933</v>
      </c>
      <c r="F198">
        <v>3325780.9160404401</v>
      </c>
      <c r="G198">
        <v>0.48889324512858601</v>
      </c>
      <c r="H198">
        <v>0.29915071065433402</v>
      </c>
      <c r="I198">
        <v>9143632.7093243394</v>
      </c>
      <c r="J198">
        <v>3254440.2291852101</v>
      </c>
      <c r="K198">
        <v>0.47298355757385102</v>
      </c>
      <c r="L198">
        <v>0.29273368628920499</v>
      </c>
      <c r="M198">
        <v>307563.206354986</v>
      </c>
      <c r="N198">
        <v>71340.6868552339</v>
      </c>
      <c r="O198">
        <v>1.5909687554734601E-2</v>
      </c>
      <c r="P198">
        <v>6.4170243651286898E-3</v>
      </c>
      <c r="Q198">
        <v>0.41961577842320702</v>
      </c>
      <c r="R198">
        <v>4</v>
      </c>
    </row>
    <row r="199" spans="1:18" x14ac:dyDescent="0.2">
      <c r="A199">
        <v>21</v>
      </c>
      <c r="B199">
        <v>2008</v>
      </c>
      <c r="C199" t="s">
        <v>46</v>
      </c>
      <c r="D199">
        <v>12142237.25543792</v>
      </c>
      <c r="E199">
        <v>9334821.4466595706</v>
      </c>
      <c r="F199">
        <v>2807415.8087783498</v>
      </c>
      <c r="G199">
        <v>0.47705552971881798</v>
      </c>
      <c r="H199">
        <v>0.254081477631173</v>
      </c>
      <c r="I199">
        <v>9023576.2871229704</v>
      </c>
      <c r="J199">
        <v>2722087.2286311002</v>
      </c>
      <c r="K199">
        <v>0.461149363189164</v>
      </c>
      <c r="L199">
        <v>0.24635892664311099</v>
      </c>
      <c r="M199">
        <v>311245.15953659598</v>
      </c>
      <c r="N199">
        <v>85328.580147252302</v>
      </c>
      <c r="O199">
        <v>1.5906166529653602E-2</v>
      </c>
      <c r="P199">
        <v>7.7225509880626203E-3</v>
      </c>
      <c r="Q199">
        <v>0.39658672978101656</v>
      </c>
      <c r="R199">
        <v>4</v>
      </c>
    </row>
    <row r="200" spans="1:18" x14ac:dyDescent="0.2">
      <c r="A200">
        <v>21</v>
      </c>
      <c r="B200">
        <v>2009</v>
      </c>
      <c r="C200" t="s">
        <v>46</v>
      </c>
      <c r="D200">
        <v>12776793.94964507</v>
      </c>
      <c r="E200">
        <v>9574438.4907252509</v>
      </c>
      <c r="F200">
        <v>3202355.4589198199</v>
      </c>
      <c r="G200">
        <v>0.48765294600974801</v>
      </c>
      <c r="H200">
        <v>0.29390354637456101</v>
      </c>
      <c r="I200">
        <v>9235751.6718035303</v>
      </c>
      <c r="J200">
        <v>3057658.14011756</v>
      </c>
      <c r="K200">
        <v>0.47040267852076201</v>
      </c>
      <c r="L200">
        <v>0.28062361674388198</v>
      </c>
      <c r="M200">
        <v>338686.81892172497</v>
      </c>
      <c r="N200">
        <v>144697.31880226199</v>
      </c>
      <c r="O200">
        <v>1.7250267488985501E-2</v>
      </c>
      <c r="P200">
        <v>1.32799296306788E-2</v>
      </c>
      <c r="Q200">
        <v>0.41850437809759711</v>
      </c>
      <c r="R200">
        <v>4</v>
      </c>
    </row>
    <row r="201" spans="1:18" x14ac:dyDescent="0.2">
      <c r="A201">
        <v>21</v>
      </c>
      <c r="B201">
        <v>2010</v>
      </c>
      <c r="C201" t="s">
        <v>46</v>
      </c>
      <c r="D201">
        <v>13499475.5766753</v>
      </c>
      <c r="E201">
        <v>10194005.0953751</v>
      </c>
      <c r="F201">
        <v>3305470.4813001999</v>
      </c>
      <c r="G201">
        <v>0.51068654140150804</v>
      </c>
      <c r="H201">
        <v>0.30911463565151298</v>
      </c>
      <c r="I201">
        <v>10011736.224301999</v>
      </c>
      <c r="J201">
        <v>3176162.8889895701</v>
      </c>
      <c r="K201">
        <v>0.50155546303705401</v>
      </c>
      <c r="L201">
        <v>0.29702229675143799</v>
      </c>
      <c r="M201">
        <v>182268.87107317199</v>
      </c>
      <c r="N201">
        <v>129307.59231063801</v>
      </c>
      <c r="O201">
        <v>9.1310783644541899E-3</v>
      </c>
      <c r="P201">
        <v>1.2092338900075401E-2</v>
      </c>
      <c r="Q201">
        <v>0.44037180895054251</v>
      </c>
      <c r="R201">
        <v>4</v>
      </c>
    </row>
    <row r="202" spans="1:18" x14ac:dyDescent="0.2">
      <c r="A202">
        <v>21</v>
      </c>
      <c r="B202">
        <v>2011</v>
      </c>
      <c r="C202" t="s">
        <v>46</v>
      </c>
      <c r="D202">
        <v>12643347.0786657</v>
      </c>
      <c r="E202">
        <v>10211536.7978916</v>
      </c>
      <c r="F202">
        <v>2431810.2807741002</v>
      </c>
      <c r="G202">
        <v>0.50489358573952803</v>
      </c>
      <c r="H202">
        <v>0.234905826363211</v>
      </c>
      <c r="I202">
        <v>9955579.0911664702</v>
      </c>
      <c r="J202">
        <v>2348458.6997110401</v>
      </c>
      <c r="K202">
        <v>0.49223815425023199</v>
      </c>
      <c r="L202">
        <v>0.22685430516392299</v>
      </c>
      <c r="M202">
        <v>255957.706725164</v>
      </c>
      <c r="N202">
        <v>83351.581063061705</v>
      </c>
      <c r="O202">
        <v>1.26554314892952E-2</v>
      </c>
      <c r="P202">
        <v>8.0515211992878092E-3</v>
      </c>
      <c r="Q202">
        <v>0.41348660550961219</v>
      </c>
      <c r="R202">
        <v>4</v>
      </c>
    </row>
    <row r="203" spans="1:18" x14ac:dyDescent="0.2">
      <c r="A203">
        <v>21</v>
      </c>
      <c r="B203">
        <v>2012</v>
      </c>
      <c r="C203" t="s">
        <v>46</v>
      </c>
      <c r="D203">
        <v>12257266.597818581</v>
      </c>
      <c r="E203">
        <v>10290118.365832301</v>
      </c>
      <c r="F203">
        <v>1967148.2319862801</v>
      </c>
      <c r="G203">
        <v>0.50515189837407903</v>
      </c>
      <c r="H203">
        <v>0.19776280595467899</v>
      </c>
      <c r="I203">
        <v>10051819.018868299</v>
      </c>
      <c r="J203">
        <v>1898024.9883505099</v>
      </c>
      <c r="K203">
        <v>0.49345355213348502</v>
      </c>
      <c r="L203">
        <v>0.19081365672646</v>
      </c>
      <c r="M203">
        <v>238299.346964075</v>
      </c>
      <c r="N203">
        <v>69123.243635775507</v>
      </c>
      <c r="O203">
        <v>1.16983462405944E-2</v>
      </c>
      <c r="P203">
        <v>6.9491492282190096E-3</v>
      </c>
      <c r="Q203">
        <v>0.40429870721427319</v>
      </c>
      <c r="R203">
        <v>4</v>
      </c>
    </row>
    <row r="204" spans="1:18" x14ac:dyDescent="0.2">
      <c r="A204">
        <v>21</v>
      </c>
      <c r="B204">
        <v>2013</v>
      </c>
      <c r="C204" t="s">
        <v>46</v>
      </c>
      <c r="D204">
        <v>12227889.68094348</v>
      </c>
      <c r="E204">
        <v>10312046.6430181</v>
      </c>
      <c r="F204">
        <v>1915843.03792538</v>
      </c>
      <c r="G204">
        <v>0.502337906839596</v>
      </c>
      <c r="H204">
        <v>0.203487458326158</v>
      </c>
      <c r="I204">
        <v>10009213.0516869</v>
      </c>
      <c r="J204">
        <v>1808897.5164522701</v>
      </c>
      <c r="K204">
        <v>0.48758576328785702</v>
      </c>
      <c r="L204">
        <v>0.192128452440429</v>
      </c>
      <c r="M204">
        <v>302833.59133119299</v>
      </c>
      <c r="N204">
        <v>106945.521473104</v>
      </c>
      <c r="O204">
        <v>1.47521435517387E-2</v>
      </c>
      <c r="P204">
        <v>1.13590058857292E-2</v>
      </c>
      <c r="Q204">
        <v>0.40837018379092704</v>
      </c>
      <c r="R204">
        <v>4</v>
      </c>
    </row>
    <row r="205" spans="1:18" x14ac:dyDescent="0.2">
      <c r="A205">
        <v>21</v>
      </c>
      <c r="B205">
        <v>2014</v>
      </c>
      <c r="C205" t="s">
        <v>46</v>
      </c>
      <c r="D205">
        <v>12876132.162151741</v>
      </c>
      <c r="E205">
        <v>10858750.1795901</v>
      </c>
      <c r="F205">
        <v>2017381.98256164</v>
      </c>
      <c r="G205">
        <v>0.53353923322542895</v>
      </c>
      <c r="H205">
        <v>0.22425906028317</v>
      </c>
      <c r="I205">
        <v>10558084.4361261</v>
      </c>
      <c r="J205">
        <v>1880164.3079886199</v>
      </c>
      <c r="K205">
        <v>0.51876617301390804</v>
      </c>
      <c r="L205">
        <v>0.20900547567698999</v>
      </c>
      <c r="M205">
        <v>300665.74346403702</v>
      </c>
      <c r="N205">
        <v>137217.67457302401</v>
      </c>
      <c r="O205">
        <v>1.47730602115216E-2</v>
      </c>
      <c r="P205">
        <v>1.52535846061805E-2</v>
      </c>
      <c r="Q205">
        <v>0.4387387076115204</v>
      </c>
      <c r="R205">
        <v>4</v>
      </c>
    </row>
    <row r="206" spans="1:18" x14ac:dyDescent="0.2">
      <c r="A206">
        <v>21</v>
      </c>
      <c r="B206">
        <v>2015</v>
      </c>
      <c r="C206" t="s">
        <v>46</v>
      </c>
      <c r="D206">
        <v>14020000.279817741</v>
      </c>
      <c r="E206">
        <v>11369264.195362501</v>
      </c>
      <c r="F206">
        <v>2650736.0844552401</v>
      </c>
      <c r="G206">
        <v>0.56298784276757097</v>
      </c>
      <c r="H206">
        <v>0.30763538499359599</v>
      </c>
      <c r="I206">
        <v>11043419.038313501</v>
      </c>
      <c r="J206">
        <v>2514344.8084767102</v>
      </c>
      <c r="K206">
        <v>0.54685250991831502</v>
      </c>
      <c r="L206">
        <v>0.29180627890435401</v>
      </c>
      <c r="M206">
        <v>325845.15704904601</v>
      </c>
      <c r="N206">
        <v>136391.27597853099</v>
      </c>
      <c r="O206">
        <v>1.61353328492559E-2</v>
      </c>
      <c r="P206">
        <v>1.58291060892417E-2</v>
      </c>
      <c r="Q206">
        <v>0.4866197485964549</v>
      </c>
      <c r="R206">
        <v>4</v>
      </c>
    </row>
    <row r="207" spans="1:18" x14ac:dyDescent="0.2">
      <c r="A207">
        <v>21</v>
      </c>
      <c r="B207">
        <v>2016</v>
      </c>
      <c r="C207" t="s">
        <v>46</v>
      </c>
      <c r="D207">
        <v>13233310.543448281</v>
      </c>
      <c r="E207">
        <v>11071076.9655522</v>
      </c>
      <c r="F207">
        <v>2162233.57789608</v>
      </c>
      <c r="G207">
        <v>0.54789934724179501</v>
      </c>
      <c r="H207">
        <v>0.26597801337084798</v>
      </c>
      <c r="I207">
        <v>10709274.426547401</v>
      </c>
      <c r="J207">
        <v>1971907.5178636</v>
      </c>
      <c r="K207">
        <v>0.52999400925453899</v>
      </c>
      <c r="L207">
        <v>0.242565858524285</v>
      </c>
      <c r="M207">
        <v>361802.53900476499</v>
      </c>
      <c r="N207">
        <v>190326.06003248499</v>
      </c>
      <c r="O207">
        <v>1.7905337987255899E-2</v>
      </c>
      <c r="P207">
        <v>2.3412154846563001E-2</v>
      </c>
      <c r="Q207">
        <v>0.46701775397439804</v>
      </c>
      <c r="R207">
        <v>4</v>
      </c>
    </row>
    <row r="208" spans="1:18" x14ac:dyDescent="0.2">
      <c r="A208">
        <v>21</v>
      </c>
      <c r="B208">
        <v>2017</v>
      </c>
      <c r="C208" t="s">
        <v>46</v>
      </c>
      <c r="D208">
        <v>13333936.585794169</v>
      </c>
      <c r="E208">
        <v>11284789.337078899</v>
      </c>
      <c r="F208">
        <v>2049147.2487152701</v>
      </c>
      <c r="G208">
        <v>0.56078893071998404</v>
      </c>
      <c r="H208">
        <v>0.26947875786375503</v>
      </c>
      <c r="I208">
        <v>10985812.3519089</v>
      </c>
      <c r="J208">
        <v>1911053.9442301299</v>
      </c>
      <c r="K208">
        <v>0.54593149928592899</v>
      </c>
      <c r="L208">
        <v>0.25131841717311498</v>
      </c>
      <c r="M208">
        <v>298976.98517006898</v>
      </c>
      <c r="N208">
        <v>138093.304485145</v>
      </c>
      <c r="O208">
        <v>1.4857431434055201E-2</v>
      </c>
      <c r="P208">
        <v>1.8160340690640601E-2</v>
      </c>
      <c r="Q208">
        <v>0.48089778132426436</v>
      </c>
      <c r="R208">
        <v>4</v>
      </c>
    </row>
    <row r="209" spans="1:18" x14ac:dyDescent="0.2">
      <c r="A209">
        <v>21</v>
      </c>
      <c r="B209">
        <v>2018</v>
      </c>
      <c r="C209" t="s">
        <v>46</v>
      </c>
      <c r="D209">
        <v>13676824.81513902</v>
      </c>
      <c r="E209">
        <v>11672559.3015086</v>
      </c>
      <c r="F209">
        <v>2004265.51363042</v>
      </c>
      <c r="G209">
        <v>0.59030944969674903</v>
      </c>
      <c r="H209">
        <v>0.28453707607534501</v>
      </c>
      <c r="I209">
        <v>11361997.976725901</v>
      </c>
      <c r="J209">
        <v>1893686.2215163601</v>
      </c>
      <c r="K209">
        <v>0.57460361518401604</v>
      </c>
      <c r="L209">
        <v>0.26883860287474398</v>
      </c>
      <c r="M209">
        <v>310561.32478266599</v>
      </c>
      <c r="N209">
        <v>110579.292114057</v>
      </c>
      <c r="O209">
        <v>1.57058345127324E-2</v>
      </c>
      <c r="P209">
        <v>1.56984732006007E-2</v>
      </c>
      <c r="Q209">
        <v>0.50999474752439222</v>
      </c>
      <c r="R209">
        <v>4</v>
      </c>
    </row>
    <row r="210" spans="1:18" x14ac:dyDescent="0.2">
      <c r="A210">
        <v>21</v>
      </c>
      <c r="B210">
        <v>2019</v>
      </c>
      <c r="C210" t="s">
        <v>46</v>
      </c>
      <c r="D210">
        <v>13871381.611440539</v>
      </c>
      <c r="E210">
        <v>11819274.6584286</v>
      </c>
      <c r="F210">
        <v>2052106.95301194</v>
      </c>
      <c r="G210">
        <v>0.63882376624293802</v>
      </c>
      <c r="H210">
        <v>0.313448222190916</v>
      </c>
      <c r="I210">
        <v>11921032.831953799</v>
      </c>
      <c r="J210">
        <v>1903232.9701926999</v>
      </c>
      <c r="K210">
        <v>0.60997529940920803</v>
      </c>
      <c r="L210">
        <v>0.290708527665403</v>
      </c>
      <c r="M210">
        <v>563799.09253621998</v>
      </c>
      <c r="N210">
        <v>148873.98281924499</v>
      </c>
      <c r="O210">
        <v>2.8848466833729599E-2</v>
      </c>
      <c r="P210">
        <v>2.27396945255132E-2</v>
      </c>
      <c r="Q210">
        <v>0.55378099296878247</v>
      </c>
      <c r="R210">
        <v>4</v>
      </c>
    </row>
    <row r="211" spans="1:18" x14ac:dyDescent="0.2">
      <c r="A211">
        <v>21</v>
      </c>
      <c r="B211">
        <v>2020</v>
      </c>
      <c r="C211" t="s">
        <v>46</v>
      </c>
      <c r="D211">
        <v>13894374.84856689</v>
      </c>
      <c r="E211">
        <v>12068116.201037999</v>
      </c>
      <c r="F211">
        <v>1826258.6475288901</v>
      </c>
      <c r="G211">
        <v>0.61446832467852397</v>
      </c>
      <c r="H211">
        <v>0.30221077568052601</v>
      </c>
      <c r="I211">
        <v>11401494.4766744</v>
      </c>
      <c r="J211">
        <v>1677287.27921174</v>
      </c>
      <c r="K211">
        <v>0.59274849027368504</v>
      </c>
      <c r="L211">
        <v>0.27755887172692401</v>
      </c>
      <c r="M211">
        <v>417780.18175418401</v>
      </c>
      <c r="N211">
        <v>148971.368317157</v>
      </c>
      <c r="O211">
        <v>2.1719834404839301E-2</v>
      </c>
      <c r="P211">
        <v>2.4651903953602099E-2</v>
      </c>
      <c r="Q211">
        <v>0.54099651419043415</v>
      </c>
      <c r="R211">
        <v>4</v>
      </c>
    </row>
    <row r="212" spans="1:18" x14ac:dyDescent="0.2">
      <c r="A212">
        <v>22</v>
      </c>
      <c r="B212">
        <v>1986</v>
      </c>
      <c r="C212" t="s">
        <v>47</v>
      </c>
      <c r="D212">
        <v>3338238.7739073504</v>
      </c>
      <c r="E212">
        <v>1625319.0531907601</v>
      </c>
      <c r="F212">
        <v>1712919.7207165901</v>
      </c>
      <c r="G212">
        <v>0.251804226141986</v>
      </c>
      <c r="H212">
        <v>0.201827346489174</v>
      </c>
      <c r="I212">
        <v>1579539.35188205</v>
      </c>
      <c r="J212">
        <v>1604649.4934401501</v>
      </c>
      <c r="K212">
        <v>0.24471175882707799</v>
      </c>
      <c r="L212">
        <v>0.18907024385867699</v>
      </c>
      <c r="M212">
        <v>45779.701308714997</v>
      </c>
      <c r="N212">
        <v>108270.227276438</v>
      </c>
      <c r="O212">
        <v>7.0924673149077204E-3</v>
      </c>
      <c r="P212">
        <v>1.2757102630496699E-2</v>
      </c>
      <c r="Q212">
        <v>0.22341688416603453</v>
      </c>
      <c r="R212">
        <v>4</v>
      </c>
    </row>
    <row r="213" spans="1:18" x14ac:dyDescent="0.2">
      <c r="A213">
        <v>22</v>
      </c>
      <c r="B213">
        <v>1987</v>
      </c>
      <c r="C213" t="s">
        <v>47</v>
      </c>
      <c r="D213">
        <v>3487438.6570359599</v>
      </c>
      <c r="E213">
        <v>1715194.8250023201</v>
      </c>
      <c r="F213">
        <v>1772243.83203364</v>
      </c>
      <c r="G213">
        <v>0.25522310508963802</v>
      </c>
      <c r="H213">
        <v>0.20707310475757901</v>
      </c>
      <c r="I213">
        <v>1658841.6832773699</v>
      </c>
      <c r="J213">
        <v>1667279.532654</v>
      </c>
      <c r="K213">
        <v>0.24683768810788001</v>
      </c>
      <c r="L213">
        <v>0.19480883109027899</v>
      </c>
      <c r="M213">
        <v>56353.141724950001</v>
      </c>
      <c r="N213">
        <v>104964.29937963501</v>
      </c>
      <c r="O213">
        <v>8.3854169817581606E-3</v>
      </c>
      <c r="P213">
        <v>1.2264273667300001E-2</v>
      </c>
      <c r="Q213">
        <v>0.228251703078896</v>
      </c>
      <c r="R213">
        <v>4</v>
      </c>
    </row>
    <row r="214" spans="1:18" x14ac:dyDescent="0.2">
      <c r="A214">
        <v>22</v>
      </c>
      <c r="B214">
        <v>1988</v>
      </c>
      <c r="C214" t="s">
        <v>47</v>
      </c>
      <c r="D214">
        <v>3562230.4189367397</v>
      </c>
      <c r="E214">
        <v>1944745.5205974099</v>
      </c>
      <c r="F214">
        <v>1617484.89833933</v>
      </c>
      <c r="G214">
        <v>0.27781168533775502</v>
      </c>
      <c r="H214">
        <v>0.187955125675037</v>
      </c>
      <c r="I214">
        <v>1882599.7176105401</v>
      </c>
      <c r="J214">
        <v>1516156.18924402</v>
      </c>
      <c r="K214">
        <v>0.268934004385881</v>
      </c>
      <c r="L214">
        <v>0.17618051790463199</v>
      </c>
      <c r="M214">
        <v>62145.802986864801</v>
      </c>
      <c r="N214">
        <v>101328.709095311</v>
      </c>
      <c r="O214">
        <v>8.8776809518735303E-3</v>
      </c>
      <c r="P214">
        <v>1.1774607770404601E-2</v>
      </c>
      <c r="Q214">
        <v>0.22826138532476892</v>
      </c>
      <c r="R214">
        <v>4</v>
      </c>
    </row>
    <row r="215" spans="1:18" x14ac:dyDescent="0.2">
      <c r="A215">
        <v>22</v>
      </c>
      <c r="B215">
        <v>1989</v>
      </c>
      <c r="C215" t="s">
        <v>47</v>
      </c>
      <c r="D215">
        <v>4083970.4534204397</v>
      </c>
      <c r="E215">
        <v>2004743.3858251299</v>
      </c>
      <c r="F215">
        <v>2079227.06759531</v>
      </c>
      <c r="G215">
        <v>0.275290643189534</v>
      </c>
      <c r="H215">
        <v>0.236259177853019</v>
      </c>
      <c r="I215">
        <v>1940400.94105869</v>
      </c>
      <c r="J215">
        <v>1935094.6560215601</v>
      </c>
      <c r="K215">
        <v>0.26645516173620598</v>
      </c>
      <c r="L215">
        <v>0.21988164718737199</v>
      </c>
      <c r="M215">
        <v>64342.444766439403</v>
      </c>
      <c r="N215">
        <v>144132.41157374499</v>
      </c>
      <c r="O215">
        <v>8.8354814533280895E-3</v>
      </c>
      <c r="P215">
        <v>1.6377530665647299E-2</v>
      </c>
      <c r="Q215">
        <v>0.25393248679388142</v>
      </c>
      <c r="R215">
        <v>4</v>
      </c>
    </row>
    <row r="216" spans="1:18" x14ac:dyDescent="0.2">
      <c r="A216">
        <v>22</v>
      </c>
      <c r="B216">
        <v>1990</v>
      </c>
      <c r="C216" t="s">
        <v>47</v>
      </c>
      <c r="D216">
        <v>4734358.0602537803</v>
      </c>
      <c r="E216">
        <v>2468847.7595432498</v>
      </c>
      <c r="F216">
        <v>2265510.30071053</v>
      </c>
      <c r="G216">
        <v>0.33011396807697602</v>
      </c>
      <c r="H216">
        <v>0.25253496006269799</v>
      </c>
      <c r="I216">
        <v>2400575.9974977998</v>
      </c>
      <c r="J216">
        <v>2121680.1311552399</v>
      </c>
      <c r="K216">
        <v>0.32098523092041698</v>
      </c>
      <c r="L216">
        <v>0.23650230458853599</v>
      </c>
      <c r="M216">
        <v>68271.762045450901</v>
      </c>
      <c r="N216">
        <v>143830.16955528801</v>
      </c>
      <c r="O216">
        <v>9.1287371565594091E-3</v>
      </c>
      <c r="P216">
        <v>1.6032655474161401E-2</v>
      </c>
      <c r="Q216">
        <v>0.28780554735928543</v>
      </c>
      <c r="R216">
        <v>4</v>
      </c>
    </row>
    <row r="217" spans="1:18" x14ac:dyDescent="0.2">
      <c r="A217">
        <v>22</v>
      </c>
      <c r="B217">
        <v>1991</v>
      </c>
      <c r="C217" t="s">
        <v>47</v>
      </c>
      <c r="D217">
        <v>5060802.9659493398</v>
      </c>
      <c r="E217">
        <v>2647584.2909265901</v>
      </c>
      <c r="F217">
        <v>2413218.6750227502</v>
      </c>
      <c r="G217">
        <v>0.336808095206592</v>
      </c>
      <c r="H217">
        <v>0.27181375991137002</v>
      </c>
      <c r="I217">
        <v>2580429.4146553501</v>
      </c>
      <c r="J217">
        <v>2254113.9825211801</v>
      </c>
      <c r="K217">
        <v>0.32826509771326801</v>
      </c>
      <c r="L217">
        <v>0.25389294521852601</v>
      </c>
      <c r="M217">
        <v>67154.876271236906</v>
      </c>
      <c r="N217">
        <v>159104.692501571</v>
      </c>
      <c r="O217">
        <v>8.54299749332392E-3</v>
      </c>
      <c r="P217">
        <v>1.7920814692844501E-2</v>
      </c>
      <c r="Q217">
        <v>0.30233575067260549</v>
      </c>
      <c r="R217">
        <v>4</v>
      </c>
    </row>
    <row r="218" spans="1:18" x14ac:dyDescent="0.2">
      <c r="A218">
        <v>22</v>
      </c>
      <c r="B218">
        <v>1992</v>
      </c>
      <c r="C218" t="s">
        <v>47</v>
      </c>
      <c r="D218">
        <v>4814466.0783801498</v>
      </c>
      <c r="E218">
        <v>2643141.6913143899</v>
      </c>
      <c r="F218">
        <v>2171324.3870657599</v>
      </c>
      <c r="G218">
        <v>0.32286335810512201</v>
      </c>
      <c r="H218">
        <v>0.24796310640754199</v>
      </c>
      <c r="I218">
        <v>2587572.2122456799</v>
      </c>
      <c r="J218">
        <v>2038267.47474185</v>
      </c>
      <c r="K218">
        <v>0.31607547053964202</v>
      </c>
      <c r="L218">
        <v>0.23276813807145799</v>
      </c>
      <c r="M218">
        <v>55569.479068708097</v>
      </c>
      <c r="N218">
        <v>133056.912323909</v>
      </c>
      <c r="O218">
        <v>6.7878875654802601E-3</v>
      </c>
      <c r="P218">
        <v>1.5194968336084601E-2</v>
      </c>
      <c r="Q218">
        <v>0.2841531691058295</v>
      </c>
      <c r="R218">
        <v>4</v>
      </c>
    </row>
    <row r="219" spans="1:18" x14ac:dyDescent="0.2">
      <c r="A219">
        <v>22</v>
      </c>
      <c r="B219">
        <v>1993</v>
      </c>
      <c r="C219" t="s">
        <v>47</v>
      </c>
      <c r="D219">
        <v>5684034.9517927002</v>
      </c>
      <c r="E219">
        <v>3428389.81380272</v>
      </c>
      <c r="F219">
        <v>2255645.1379899802</v>
      </c>
      <c r="G219">
        <v>0.40421655423791703</v>
      </c>
      <c r="H219">
        <v>0.26135512022559099</v>
      </c>
      <c r="I219">
        <v>3354386.9628850101</v>
      </c>
      <c r="J219">
        <v>2115821.6196902101</v>
      </c>
      <c r="K219">
        <v>0.39549141531663401</v>
      </c>
      <c r="L219">
        <v>0.24515417096272701</v>
      </c>
      <c r="M219">
        <v>74002.850917713804</v>
      </c>
      <c r="N219">
        <v>139823.518299766</v>
      </c>
      <c r="O219">
        <v>8.7251389212830797E-3</v>
      </c>
      <c r="P219">
        <v>1.6200949262863501E-2</v>
      </c>
      <c r="Q219">
        <v>0.33216383503308727</v>
      </c>
      <c r="R219">
        <v>4</v>
      </c>
    </row>
    <row r="220" spans="1:18" x14ac:dyDescent="0.2">
      <c r="A220">
        <v>22</v>
      </c>
      <c r="B220">
        <v>1994</v>
      </c>
      <c r="C220" t="s">
        <v>47</v>
      </c>
      <c r="D220">
        <v>6244980.5261060204</v>
      </c>
      <c r="E220">
        <v>4064995.5524224699</v>
      </c>
      <c r="F220">
        <v>2179984.97368355</v>
      </c>
      <c r="G220">
        <v>0.46529020641188101</v>
      </c>
      <c r="H220">
        <v>0.25565174382275602</v>
      </c>
      <c r="I220">
        <v>4002124.1315082302</v>
      </c>
      <c r="J220">
        <v>2058800.86725963</v>
      </c>
      <c r="K220">
        <v>0.458093776295946</v>
      </c>
      <c r="L220">
        <v>0.241440210943</v>
      </c>
      <c r="M220">
        <v>62871.420914241702</v>
      </c>
      <c r="N220">
        <v>121184.106423926</v>
      </c>
      <c r="O220">
        <v>7.1964301159352199E-3</v>
      </c>
      <c r="P220">
        <v>1.42115328797566E-2</v>
      </c>
      <c r="Q220">
        <v>0.36174181965050023</v>
      </c>
      <c r="R220">
        <v>4</v>
      </c>
    </row>
    <row r="221" spans="1:18" x14ac:dyDescent="0.2">
      <c r="A221">
        <v>22</v>
      </c>
      <c r="B221">
        <v>1995</v>
      </c>
      <c r="C221" t="s">
        <v>47</v>
      </c>
      <c r="D221">
        <v>6117460.9971096702</v>
      </c>
      <c r="E221">
        <v>3973038.8294072598</v>
      </c>
      <c r="F221">
        <v>2144422.1677024099</v>
      </c>
      <c r="G221">
        <v>0.42890568794509598</v>
      </c>
      <c r="H221">
        <v>0.24878059197656999</v>
      </c>
      <c r="I221">
        <v>3870458.2691108701</v>
      </c>
      <c r="J221">
        <v>2011101.8049167001</v>
      </c>
      <c r="K221">
        <v>0.41783169957678101</v>
      </c>
      <c r="L221">
        <v>0.233313712704427</v>
      </c>
      <c r="M221">
        <v>102580.560296394</v>
      </c>
      <c r="N221">
        <v>133320.36278570999</v>
      </c>
      <c r="O221">
        <v>1.10739883683145E-2</v>
      </c>
      <c r="P221">
        <v>1.5466879272142801E-2</v>
      </c>
      <c r="Q221">
        <v>0.34208378568887887</v>
      </c>
      <c r="R221">
        <v>4</v>
      </c>
    </row>
    <row r="222" spans="1:18" x14ac:dyDescent="0.2">
      <c r="A222">
        <v>22</v>
      </c>
      <c r="B222">
        <v>1996</v>
      </c>
      <c r="C222" t="s">
        <v>47</v>
      </c>
      <c r="D222">
        <v>5742673.8783464096</v>
      </c>
      <c r="E222">
        <v>3487109.9841376701</v>
      </c>
      <c r="F222">
        <v>2255563.89420874</v>
      </c>
      <c r="G222">
        <v>0.36785425059805998</v>
      </c>
      <c r="H222">
        <v>0.25815728868063498</v>
      </c>
      <c r="I222">
        <v>3446727.8029824998</v>
      </c>
      <c r="J222">
        <v>2142949.3460322502</v>
      </c>
      <c r="K222">
        <v>0.36359434567566801</v>
      </c>
      <c r="L222">
        <v>0.24526815417290501</v>
      </c>
      <c r="M222">
        <v>40382.1811551672</v>
      </c>
      <c r="N222">
        <v>112614.548176488</v>
      </c>
      <c r="O222">
        <v>4.2599049223916398E-3</v>
      </c>
      <c r="P222">
        <v>1.28891345077305E-2</v>
      </c>
      <c r="Q222">
        <v>0.31524112968794538</v>
      </c>
      <c r="R222">
        <v>4</v>
      </c>
    </row>
    <row r="223" spans="1:18" x14ac:dyDescent="0.2">
      <c r="A223">
        <v>22</v>
      </c>
      <c r="B223">
        <v>1997</v>
      </c>
      <c r="C223" t="s">
        <v>47</v>
      </c>
      <c r="D223">
        <v>6065463.7993984101</v>
      </c>
      <c r="E223">
        <v>3750544.5227434202</v>
      </c>
      <c r="F223">
        <v>2314919.2766549899</v>
      </c>
      <c r="G223">
        <v>0.3866974361537</v>
      </c>
      <c r="H223">
        <v>0.26133913868028202</v>
      </c>
      <c r="I223">
        <v>3693585.3212542101</v>
      </c>
      <c r="J223">
        <v>2173531.8903148398</v>
      </c>
      <c r="K223">
        <v>0.38082469499633698</v>
      </c>
      <c r="L223">
        <v>0.245377434037266</v>
      </c>
      <c r="M223">
        <v>56959.201489207902</v>
      </c>
      <c r="N223">
        <v>141387.38634015201</v>
      </c>
      <c r="O223">
        <v>5.8727411573632898E-3</v>
      </c>
      <c r="P223">
        <v>1.5961704643016199E-2</v>
      </c>
      <c r="Q223">
        <v>0.32685892093989999</v>
      </c>
      <c r="R223">
        <v>4</v>
      </c>
    </row>
    <row r="224" spans="1:18" x14ac:dyDescent="0.2">
      <c r="A224">
        <v>22</v>
      </c>
      <c r="B224">
        <v>1998</v>
      </c>
      <c r="C224" t="s">
        <v>47</v>
      </c>
      <c r="D224">
        <v>6270883.0536704399</v>
      </c>
      <c r="E224">
        <v>3940659.7556783701</v>
      </c>
      <c r="F224">
        <v>2330223.2979920702</v>
      </c>
      <c r="G224">
        <v>0.40037082073826602</v>
      </c>
      <c r="H224">
        <v>0.25929583162006098</v>
      </c>
      <c r="I224">
        <v>3895636.9436063701</v>
      </c>
      <c r="J224">
        <v>2221962.2122247</v>
      </c>
      <c r="K224">
        <v>0.39579650543605299</v>
      </c>
      <c r="L224">
        <v>0.24724906842344799</v>
      </c>
      <c r="M224">
        <v>45022.812072006098</v>
      </c>
      <c r="N224">
        <v>108261.085767372</v>
      </c>
      <c r="O224">
        <v>4.5743153022128101E-3</v>
      </c>
      <c r="P224">
        <v>1.2046763196613099E-2</v>
      </c>
      <c r="Q224">
        <v>0.33303924967056964</v>
      </c>
      <c r="R224">
        <v>4</v>
      </c>
    </row>
    <row r="225" spans="1:18" x14ac:dyDescent="0.2">
      <c r="A225">
        <v>22</v>
      </c>
      <c r="B225">
        <v>1999</v>
      </c>
      <c r="C225" t="s">
        <v>47</v>
      </c>
      <c r="D225">
        <v>6285394.7022843398</v>
      </c>
      <c r="E225">
        <v>3909552.5921662701</v>
      </c>
      <c r="F225">
        <v>2375842.1101180702</v>
      </c>
      <c r="G225">
        <v>0.39198489393047897</v>
      </c>
      <c r="H225">
        <v>0.25936702696021302</v>
      </c>
      <c r="I225">
        <v>3837046.1590052098</v>
      </c>
      <c r="J225">
        <v>2269239.1071672901</v>
      </c>
      <c r="K225">
        <v>0.38471515504299902</v>
      </c>
      <c r="L225">
        <v>0.24772934118024301</v>
      </c>
      <c r="M225">
        <v>72506.433161068097</v>
      </c>
      <c r="N225">
        <v>106603.002950781</v>
      </c>
      <c r="O225">
        <v>7.2697388874798001E-3</v>
      </c>
      <c r="P225">
        <v>1.163768577997E-2</v>
      </c>
      <c r="Q225">
        <v>0.32849543405118559</v>
      </c>
      <c r="R225">
        <v>4</v>
      </c>
    </row>
    <row r="226" spans="1:18" x14ac:dyDescent="0.2">
      <c r="A226">
        <v>22</v>
      </c>
      <c r="B226">
        <v>2000</v>
      </c>
      <c r="C226" t="s">
        <v>47</v>
      </c>
      <c r="D226">
        <v>6850939.9796370808</v>
      </c>
      <c r="E226">
        <v>4306054.4050256005</v>
      </c>
      <c r="F226">
        <v>2544885.5746114799</v>
      </c>
      <c r="G226">
        <v>0.42654459705566899</v>
      </c>
      <c r="H226">
        <v>0.27283795480960998</v>
      </c>
      <c r="I226">
        <v>4246096.8023411902</v>
      </c>
      <c r="J226">
        <v>2432073.1735391398</v>
      </c>
      <c r="K226">
        <v>0.42060538006677101</v>
      </c>
      <c r="L226">
        <v>0.26074330305284599</v>
      </c>
      <c r="M226">
        <v>59957.602684410798</v>
      </c>
      <c r="N226">
        <v>112812.40107234</v>
      </c>
      <c r="O226">
        <v>5.9392169888977204E-3</v>
      </c>
      <c r="P226">
        <v>1.20946517567643E-2</v>
      </c>
      <c r="Q226">
        <v>0.35272914371426251</v>
      </c>
      <c r="R226">
        <v>4</v>
      </c>
    </row>
    <row r="227" spans="1:18" x14ac:dyDescent="0.2">
      <c r="A227">
        <v>22</v>
      </c>
      <c r="B227">
        <v>2001</v>
      </c>
      <c r="C227" t="s">
        <v>47</v>
      </c>
      <c r="D227">
        <v>6662261.2034847997</v>
      </c>
      <c r="E227">
        <v>4274624.0702483002</v>
      </c>
      <c r="F227">
        <v>2387637.1332365</v>
      </c>
      <c r="G227">
        <v>0.41772788914525799</v>
      </c>
      <c r="H227">
        <v>0.259513995763479</v>
      </c>
      <c r="I227">
        <v>4227224.7521194704</v>
      </c>
      <c r="J227">
        <v>2286640.38062621</v>
      </c>
      <c r="K227">
        <v>0.41309589887348402</v>
      </c>
      <c r="L227">
        <v>0.24853658614617</v>
      </c>
      <c r="M227">
        <v>47399.318128831699</v>
      </c>
      <c r="N227">
        <v>100996.75261029899</v>
      </c>
      <c r="O227">
        <v>4.6319902717740702E-3</v>
      </c>
      <c r="P227">
        <v>1.0977409617308901E-2</v>
      </c>
      <c r="Q227">
        <v>0.34282437477370969</v>
      </c>
      <c r="R227">
        <v>4</v>
      </c>
    </row>
    <row r="228" spans="1:18" x14ac:dyDescent="0.2">
      <c r="A228">
        <v>22</v>
      </c>
      <c r="B228">
        <v>2002</v>
      </c>
      <c r="C228" t="s">
        <v>47</v>
      </c>
      <c r="D228">
        <v>6394675.2182456702</v>
      </c>
      <c r="E228">
        <v>4046885.9753559302</v>
      </c>
      <c r="F228">
        <v>2347789.24288974</v>
      </c>
      <c r="G228">
        <v>0.38897895573374902</v>
      </c>
      <c r="H228">
        <v>0.25843639343367603</v>
      </c>
      <c r="I228">
        <v>3911420.8510207799</v>
      </c>
      <c r="J228">
        <v>2208950.03953403</v>
      </c>
      <c r="K228">
        <v>0.37595830654246598</v>
      </c>
      <c r="L228">
        <v>0.243153461589976</v>
      </c>
      <c r="M228">
        <v>135465.12433515099</v>
      </c>
      <c r="N228">
        <v>138839.20335570801</v>
      </c>
      <c r="O228">
        <v>1.3020649191282201E-2</v>
      </c>
      <c r="P228">
        <v>1.52829318436991E-2</v>
      </c>
      <c r="Q228">
        <v>0.32812623113174832</v>
      </c>
      <c r="R228">
        <v>4</v>
      </c>
    </row>
    <row r="229" spans="1:18" x14ac:dyDescent="0.2">
      <c r="A229">
        <v>22</v>
      </c>
      <c r="B229">
        <v>2003</v>
      </c>
      <c r="C229" t="s">
        <v>47</v>
      </c>
      <c r="D229">
        <v>6598926.9960555397</v>
      </c>
      <c r="E229">
        <v>4328776.8611753797</v>
      </c>
      <c r="F229">
        <v>2270150.13488016</v>
      </c>
      <c r="G229">
        <v>0.41214118993103999</v>
      </c>
      <c r="H229">
        <v>0.25268506727930201</v>
      </c>
      <c r="I229">
        <v>4176968.87700153</v>
      </c>
      <c r="J229">
        <v>2148477.27040079</v>
      </c>
      <c r="K229">
        <v>0.39768760979860202</v>
      </c>
      <c r="L229">
        <v>0.23914194716814799</v>
      </c>
      <c r="M229">
        <v>151807.98417384599</v>
      </c>
      <c r="N229">
        <v>121672.86447937301</v>
      </c>
      <c r="O229">
        <v>1.44535801324379E-2</v>
      </c>
      <c r="P229">
        <v>1.3543120111154499E-2</v>
      </c>
      <c r="Q229">
        <v>0.33862793388282808</v>
      </c>
      <c r="R229">
        <v>4</v>
      </c>
    </row>
    <row r="230" spans="1:18" x14ac:dyDescent="0.2">
      <c r="A230">
        <v>22</v>
      </c>
      <c r="B230">
        <v>2004</v>
      </c>
      <c r="C230" t="s">
        <v>47</v>
      </c>
      <c r="D230">
        <v>6972506.9852439398</v>
      </c>
      <c r="E230">
        <v>4416782.5999388099</v>
      </c>
      <c r="F230">
        <v>2555724.3853051299</v>
      </c>
      <c r="G230">
        <v>0.41925508930306099</v>
      </c>
      <c r="H230">
        <v>0.28698368055187501</v>
      </c>
      <c r="I230">
        <v>4281709.0081896698</v>
      </c>
      <c r="J230">
        <v>2499939.0824182299</v>
      </c>
      <c r="K230">
        <v>0.40643347323075202</v>
      </c>
      <c r="L230">
        <v>0.28071951856506899</v>
      </c>
      <c r="M230">
        <v>135073.59174914</v>
      </c>
      <c r="N230">
        <v>55785.302886894497</v>
      </c>
      <c r="O230">
        <v>1.28216160723092E-2</v>
      </c>
      <c r="P230">
        <v>6.2641619868062503E-3</v>
      </c>
      <c r="Q230">
        <v>0.35866246462253482</v>
      </c>
      <c r="R230">
        <v>4</v>
      </c>
    </row>
    <row r="231" spans="1:18" x14ac:dyDescent="0.2">
      <c r="A231">
        <v>22</v>
      </c>
      <c r="B231">
        <v>2005</v>
      </c>
      <c r="C231" t="s">
        <v>47</v>
      </c>
      <c r="D231">
        <v>6740072.6687510498</v>
      </c>
      <c r="E231">
        <v>4303901.3729906399</v>
      </c>
      <c r="F231">
        <v>2436171.2957604099</v>
      </c>
      <c r="G231">
        <v>0.40645003858824802</v>
      </c>
      <c r="H231">
        <v>0.27558091777827798</v>
      </c>
      <c r="I231">
        <v>4147078.7169097899</v>
      </c>
      <c r="J231">
        <v>2394048.8040795601</v>
      </c>
      <c r="K231">
        <v>0.39164008615402601</v>
      </c>
      <c r="L231">
        <v>0.27081600041113002</v>
      </c>
      <c r="M231">
        <v>156822.65608085101</v>
      </c>
      <c r="N231">
        <v>42122.491680851097</v>
      </c>
      <c r="O231">
        <v>1.48099524342218E-2</v>
      </c>
      <c r="P231">
        <v>4.7649173671482402E-3</v>
      </c>
      <c r="Q231">
        <v>0.34690543720127165</v>
      </c>
      <c r="R231">
        <v>4</v>
      </c>
    </row>
    <row r="232" spans="1:18" x14ac:dyDescent="0.2">
      <c r="A232">
        <v>22</v>
      </c>
      <c r="B232">
        <v>2006</v>
      </c>
      <c r="C232" t="s">
        <v>47</v>
      </c>
      <c r="D232">
        <v>7411917.3907956602</v>
      </c>
      <c r="E232">
        <v>5092522.5972792404</v>
      </c>
      <c r="F232">
        <v>2319394.7935164198</v>
      </c>
      <c r="G232">
        <v>0.48544465371733903</v>
      </c>
      <c r="H232">
        <v>0.27124557679580302</v>
      </c>
      <c r="I232">
        <v>4924070.9716314804</v>
      </c>
      <c r="J232">
        <v>2228132.1079877801</v>
      </c>
      <c r="K232">
        <v>0.46938700458203902</v>
      </c>
      <c r="L232">
        <v>0.26057270650854197</v>
      </c>
      <c r="M232">
        <v>168451.62564775499</v>
      </c>
      <c r="N232">
        <v>91262.685528639806</v>
      </c>
      <c r="O232">
        <v>1.6057649135300101E-2</v>
      </c>
      <c r="P232">
        <v>1.0672870287261301E-2</v>
      </c>
      <c r="Q232">
        <v>0.38925413397988595</v>
      </c>
      <c r="R232">
        <v>4</v>
      </c>
    </row>
    <row r="233" spans="1:18" x14ac:dyDescent="0.2">
      <c r="A233">
        <v>22</v>
      </c>
      <c r="B233">
        <v>2007</v>
      </c>
      <c r="C233" t="s">
        <v>47</v>
      </c>
      <c r="D233">
        <v>7866489.1040691193</v>
      </c>
      <c r="E233">
        <v>5342854.0175635098</v>
      </c>
      <c r="F233">
        <v>2523635.08650561</v>
      </c>
      <c r="G233">
        <v>0.49786558716747598</v>
      </c>
      <c r="H233">
        <v>0.29459111999255599</v>
      </c>
      <c r="I233">
        <v>5181814.2424396398</v>
      </c>
      <c r="J233">
        <v>2470389.15624248</v>
      </c>
      <c r="K233">
        <v>0.48285934482287901</v>
      </c>
      <c r="L233">
        <v>0.28837557071796599</v>
      </c>
      <c r="M233">
        <v>161039.77512387099</v>
      </c>
      <c r="N233">
        <v>53245.930263132897</v>
      </c>
      <c r="O233">
        <v>1.5006242344597499E-2</v>
      </c>
      <c r="P233">
        <v>6.2155492745908101E-3</v>
      </c>
      <c r="Q233">
        <v>0.40763049649222766</v>
      </c>
      <c r="R233">
        <v>4</v>
      </c>
    </row>
    <row r="234" spans="1:18" x14ac:dyDescent="0.2">
      <c r="A234">
        <v>22</v>
      </c>
      <c r="B234">
        <v>2008</v>
      </c>
      <c r="C234" t="s">
        <v>47</v>
      </c>
      <c r="D234">
        <v>7432258.05457462</v>
      </c>
      <c r="E234">
        <v>5305127.9603899699</v>
      </c>
      <c r="F234">
        <v>2127130.0941846501</v>
      </c>
      <c r="G234">
        <v>0.48725565952251698</v>
      </c>
      <c r="H234">
        <v>0.24721066840991801</v>
      </c>
      <c r="I234">
        <v>5141198.5682582501</v>
      </c>
      <c r="J234">
        <v>2062595.7204621299</v>
      </c>
      <c r="K234">
        <v>0.47219937347726998</v>
      </c>
      <c r="L234">
        <v>0.239710616717276</v>
      </c>
      <c r="M234">
        <v>163929.39213172201</v>
      </c>
      <c r="N234">
        <v>64534.373722515396</v>
      </c>
      <c r="O234">
        <v>1.50562860452466E-2</v>
      </c>
      <c r="P234">
        <v>7.5000516926416001E-3</v>
      </c>
      <c r="Q234">
        <v>0.38129210391337892</v>
      </c>
      <c r="R234">
        <v>4</v>
      </c>
    </row>
    <row r="235" spans="1:18" x14ac:dyDescent="0.2">
      <c r="A235">
        <v>22</v>
      </c>
      <c r="B235">
        <v>2009</v>
      </c>
      <c r="C235" t="s">
        <v>47</v>
      </c>
      <c r="D235">
        <v>7962653.5990399104</v>
      </c>
      <c r="E235">
        <v>5504656.5335234599</v>
      </c>
      <c r="F235">
        <v>2457997.06551645</v>
      </c>
      <c r="G235">
        <v>0.49675324989403402</v>
      </c>
      <c r="H235">
        <v>0.28512544184684302</v>
      </c>
      <c r="I235">
        <v>5325055.6363253603</v>
      </c>
      <c r="J235">
        <v>2346898.89526024</v>
      </c>
      <c r="K235">
        <v>0.48054563933310201</v>
      </c>
      <c r="L235">
        <v>0.27223815433658699</v>
      </c>
      <c r="M235">
        <v>179600.89719809699</v>
      </c>
      <c r="N235">
        <v>111098.170256203</v>
      </c>
      <c r="O235">
        <v>1.6207610560932201E-2</v>
      </c>
      <c r="P235">
        <v>1.2887287510255901E-2</v>
      </c>
      <c r="Q235">
        <v>0.40415404989785514</v>
      </c>
      <c r="R235">
        <v>4</v>
      </c>
    </row>
    <row r="236" spans="1:18" x14ac:dyDescent="0.2">
      <c r="A236">
        <v>22</v>
      </c>
      <c r="B236">
        <v>2010</v>
      </c>
      <c r="C236" t="s">
        <v>47</v>
      </c>
      <c r="D236">
        <v>8450822.5727459192</v>
      </c>
      <c r="E236">
        <v>5839377.17521975</v>
      </c>
      <c r="F236">
        <v>2611445.3975261701</v>
      </c>
      <c r="G236">
        <v>0.517811267819282</v>
      </c>
      <c r="H236">
        <v>0.30342208259001502</v>
      </c>
      <c r="I236">
        <v>5742109.4304954801</v>
      </c>
      <c r="J236">
        <v>2510524.9945814898</v>
      </c>
      <c r="K236">
        <v>0.50918597565159496</v>
      </c>
      <c r="L236">
        <v>0.29169620891626002</v>
      </c>
      <c r="M236">
        <v>97267.744724270306</v>
      </c>
      <c r="N236">
        <v>100920.402944681</v>
      </c>
      <c r="O236">
        <v>8.62529216768761E-3</v>
      </c>
      <c r="P236">
        <v>1.1725873673754101E-2</v>
      </c>
      <c r="Q236">
        <v>0.42501300012338766</v>
      </c>
      <c r="R236">
        <v>4</v>
      </c>
    </row>
    <row r="237" spans="1:18" x14ac:dyDescent="0.2">
      <c r="A237">
        <v>22</v>
      </c>
      <c r="B237">
        <v>2011</v>
      </c>
      <c r="C237" t="s">
        <v>47</v>
      </c>
      <c r="D237">
        <v>7739096.3240352096</v>
      </c>
      <c r="E237">
        <v>5809039.1873406898</v>
      </c>
      <c r="F237">
        <v>1930057.13669452</v>
      </c>
      <c r="G237">
        <v>0.50982848320486895</v>
      </c>
      <c r="H237">
        <v>0.229455727590273</v>
      </c>
      <c r="I237">
        <v>5673317.2759778798</v>
      </c>
      <c r="J237">
        <v>1863424.6722903401</v>
      </c>
      <c r="K237">
        <v>0.49791689266876799</v>
      </c>
      <c r="L237">
        <v>0.22153409650986999</v>
      </c>
      <c r="M237">
        <v>135721.91136280901</v>
      </c>
      <c r="N237">
        <v>66632.464404176499</v>
      </c>
      <c r="O237">
        <v>1.1911590536100801E-2</v>
      </c>
      <c r="P237">
        <v>7.9216310804031999E-3</v>
      </c>
      <c r="Q237">
        <v>0.39075367467614247</v>
      </c>
      <c r="R237">
        <v>4</v>
      </c>
    </row>
    <row r="238" spans="1:18" x14ac:dyDescent="0.2">
      <c r="A238">
        <v>22</v>
      </c>
      <c r="B238">
        <v>2012</v>
      </c>
      <c r="C238" t="s">
        <v>47</v>
      </c>
      <c r="D238">
        <v>7451210.9061554391</v>
      </c>
      <c r="E238">
        <v>5843540.1677684896</v>
      </c>
      <c r="F238">
        <v>1607670.73838695</v>
      </c>
      <c r="G238">
        <v>0.51218635323613704</v>
      </c>
      <c r="H238">
        <v>0.19562465589573</v>
      </c>
      <c r="I238">
        <v>5717737.6155163497</v>
      </c>
      <c r="J238">
        <v>1550987.2321933501</v>
      </c>
      <c r="K238">
        <v>0.501159758292677</v>
      </c>
      <c r="L238">
        <v>0.18872729119951501</v>
      </c>
      <c r="M238">
        <v>125802.55225214201</v>
      </c>
      <c r="N238">
        <v>56683.506193608002</v>
      </c>
      <c r="O238">
        <v>1.10265949434603E-2</v>
      </c>
      <c r="P238">
        <v>6.8973646962149898E-3</v>
      </c>
      <c r="Q238">
        <v>0.37963791718426615</v>
      </c>
      <c r="R238">
        <v>4</v>
      </c>
    </row>
    <row r="239" spans="1:18" x14ac:dyDescent="0.2">
      <c r="A239">
        <v>22</v>
      </c>
      <c r="B239">
        <v>2013</v>
      </c>
      <c r="C239" t="s">
        <v>47</v>
      </c>
      <c r="D239">
        <v>7403540.6506680306</v>
      </c>
      <c r="E239">
        <v>5799645.2289556004</v>
      </c>
      <c r="F239">
        <v>1603895.42171243</v>
      </c>
      <c r="G239">
        <v>0.51239842717511597</v>
      </c>
      <c r="H239">
        <v>0.19984807319613199</v>
      </c>
      <c r="I239">
        <v>5640311.4600923704</v>
      </c>
      <c r="J239">
        <v>1513946.5700719999</v>
      </c>
      <c r="K239">
        <v>0.49832129498196198</v>
      </c>
      <c r="L239">
        <v>0.188640294656959</v>
      </c>
      <c r="M239">
        <v>159333.76886322899</v>
      </c>
      <c r="N239">
        <v>89948.851640434907</v>
      </c>
      <c r="O239">
        <v>1.40771321931539E-2</v>
      </c>
      <c r="P239">
        <v>1.12077785391725E-2</v>
      </c>
      <c r="Q239">
        <v>0.38272668275394361</v>
      </c>
      <c r="R239">
        <v>4</v>
      </c>
    </row>
    <row r="240" spans="1:18" x14ac:dyDescent="0.2">
      <c r="A240">
        <v>22</v>
      </c>
      <c r="B240">
        <v>2014</v>
      </c>
      <c r="C240" t="s">
        <v>47</v>
      </c>
      <c r="D240">
        <v>7631994.8455265397</v>
      </c>
      <c r="E240">
        <v>5908211.2925024098</v>
      </c>
      <c r="F240">
        <v>1723783.5530241299</v>
      </c>
      <c r="G240">
        <v>0.53047642640341897</v>
      </c>
      <c r="H240">
        <v>0.21933741557008801</v>
      </c>
      <c r="I240">
        <v>5750245.0022469703</v>
      </c>
      <c r="J240">
        <v>1605170.75423486</v>
      </c>
      <c r="K240">
        <v>0.51629321781484905</v>
      </c>
      <c r="L240">
        <v>0.204244903117273</v>
      </c>
      <c r="M240">
        <v>157966.29025543301</v>
      </c>
      <c r="N240">
        <v>118612.79878927401</v>
      </c>
      <c r="O240">
        <v>1.41832085885701E-2</v>
      </c>
      <c r="P240">
        <v>1.5092512452815E-2</v>
      </c>
      <c r="Q240">
        <v>0.40175570577384967</v>
      </c>
      <c r="R240">
        <v>4</v>
      </c>
    </row>
    <row r="241" spans="1:18" x14ac:dyDescent="0.2">
      <c r="A241">
        <v>22</v>
      </c>
      <c r="B241">
        <v>2015</v>
      </c>
      <c r="C241" t="s">
        <v>47</v>
      </c>
      <c r="D241">
        <v>8365748.1381908199</v>
      </c>
      <c r="E241">
        <v>6078129.8221870298</v>
      </c>
      <c r="F241">
        <v>2287618.3160037901</v>
      </c>
      <c r="G241">
        <v>0.55597297199161</v>
      </c>
      <c r="H241">
        <v>0.29768046719207197</v>
      </c>
      <c r="I241">
        <v>5907062.7398780296</v>
      </c>
      <c r="J241">
        <v>2166542.3128634202</v>
      </c>
      <c r="K241">
        <v>0.54032528480103903</v>
      </c>
      <c r="L241">
        <v>0.28192523349402498</v>
      </c>
      <c r="M241">
        <v>171067.08230899199</v>
      </c>
      <c r="N241">
        <v>121076.003140368</v>
      </c>
      <c r="O241">
        <v>1.5647687190571101E-2</v>
      </c>
      <c r="P241">
        <v>1.5755233698047402E-2</v>
      </c>
      <c r="Q241">
        <v>0.4493551178661096</v>
      </c>
      <c r="R241">
        <v>4</v>
      </c>
    </row>
    <row r="242" spans="1:18" x14ac:dyDescent="0.2">
      <c r="A242">
        <v>22</v>
      </c>
      <c r="B242">
        <v>2016</v>
      </c>
      <c r="C242" t="s">
        <v>47</v>
      </c>
      <c r="D242">
        <v>7940308.7549983691</v>
      </c>
      <c r="E242">
        <v>5985711.8086933196</v>
      </c>
      <c r="F242">
        <v>1954596.94630505</v>
      </c>
      <c r="G242">
        <v>0.54764087848208698</v>
      </c>
      <c r="H242">
        <v>0.259520955097993</v>
      </c>
      <c r="I242">
        <v>5795980.89334179</v>
      </c>
      <c r="J242">
        <v>1781596.4050333099</v>
      </c>
      <c r="K242">
        <v>0.530282140126622</v>
      </c>
      <c r="L242">
        <v>0.23655086615552101</v>
      </c>
      <c r="M242">
        <v>189730.91535153799</v>
      </c>
      <c r="N242">
        <v>173000.541271739</v>
      </c>
      <c r="O242">
        <v>1.7358738355465399E-2</v>
      </c>
      <c r="P242">
        <v>2.2970088942472201E-2</v>
      </c>
      <c r="Q242">
        <v>0.43009974579246429</v>
      </c>
      <c r="R242">
        <v>4</v>
      </c>
    </row>
    <row r="243" spans="1:18" x14ac:dyDescent="0.2">
      <c r="A243">
        <v>22</v>
      </c>
      <c r="B243">
        <v>2017</v>
      </c>
      <c r="C243" t="s">
        <v>47</v>
      </c>
      <c r="D243">
        <v>8107412.8860658407</v>
      </c>
      <c r="E243">
        <v>6192338.5807211204</v>
      </c>
      <c r="F243">
        <v>1915074.3053447199</v>
      </c>
      <c r="G243">
        <v>0.56856508208010204</v>
      </c>
      <c r="H243">
        <v>0.26105479450847502</v>
      </c>
      <c r="I243">
        <v>6035579.25545727</v>
      </c>
      <c r="J243">
        <v>1785767.7974227399</v>
      </c>
      <c r="K243">
        <v>0.55417183186071794</v>
      </c>
      <c r="L243">
        <v>0.24342828061291899</v>
      </c>
      <c r="M243">
        <v>156759.32526385499</v>
      </c>
      <c r="N243">
        <v>129306.50792197901</v>
      </c>
      <c r="O243">
        <v>1.4393250219384099E-2</v>
      </c>
      <c r="P243">
        <v>1.76265138955559E-2</v>
      </c>
      <c r="Q243">
        <v>0.44480045515590677</v>
      </c>
      <c r="R243">
        <v>4</v>
      </c>
    </row>
    <row r="244" spans="1:18" x14ac:dyDescent="0.2">
      <c r="A244">
        <v>22</v>
      </c>
      <c r="B244">
        <v>2018</v>
      </c>
      <c r="C244" t="s">
        <v>47</v>
      </c>
      <c r="D244">
        <v>8522069.2377852909</v>
      </c>
      <c r="E244">
        <v>6571796.6013538502</v>
      </c>
      <c r="F244">
        <v>1950272.63643144</v>
      </c>
      <c r="G244">
        <v>0.60659954096097202</v>
      </c>
      <c r="H244">
        <v>0.27374376090795099</v>
      </c>
      <c r="I244">
        <v>6407774.4087431803</v>
      </c>
      <c r="J244">
        <v>1842294.9465672099</v>
      </c>
      <c r="K244">
        <v>0.59145972565923999</v>
      </c>
      <c r="L244">
        <v>0.25858781893069499</v>
      </c>
      <c r="M244">
        <v>164022.19261066601</v>
      </c>
      <c r="N244">
        <v>107977.689864224</v>
      </c>
      <c r="O244">
        <v>1.51398153017312E-2</v>
      </c>
      <c r="P244">
        <v>1.51559419772561E-2</v>
      </c>
      <c r="Q244">
        <v>0.4745482815955287</v>
      </c>
      <c r="R244">
        <v>4</v>
      </c>
    </row>
    <row r="245" spans="1:18" x14ac:dyDescent="0.2">
      <c r="A245">
        <v>22</v>
      </c>
      <c r="B245">
        <v>2019</v>
      </c>
      <c r="C245" t="s">
        <v>47</v>
      </c>
      <c r="D245">
        <v>9101749.2204770893</v>
      </c>
      <c r="E245">
        <v>7012318.8097542897</v>
      </c>
      <c r="F245">
        <v>2089430.4107228001</v>
      </c>
      <c r="G245">
        <v>0.65844763502631198</v>
      </c>
      <c r="H245">
        <v>0.30071118943701503</v>
      </c>
      <c r="I245">
        <v>6844769.2639382398</v>
      </c>
      <c r="J245">
        <v>1937595.8391944601</v>
      </c>
      <c r="K245">
        <v>0.630880407782208</v>
      </c>
      <c r="L245">
        <v>0.27885913139878998</v>
      </c>
      <c r="M245">
        <v>299092.04249307403</v>
      </c>
      <c r="N245">
        <v>151834.571528339</v>
      </c>
      <c r="O245">
        <v>2.7567227244104001E-2</v>
      </c>
      <c r="P245">
        <v>2.1852058038224698E-2</v>
      </c>
      <c r="Q245">
        <v>0.51720153879857544</v>
      </c>
      <c r="R245">
        <v>4</v>
      </c>
    </row>
    <row r="246" spans="1:18" x14ac:dyDescent="0.2">
      <c r="A246">
        <v>22</v>
      </c>
      <c r="B246">
        <v>2020</v>
      </c>
      <c r="C246" t="s">
        <v>47</v>
      </c>
      <c r="D246">
        <v>8848455.5177460406</v>
      </c>
      <c r="E246">
        <v>6915207.57216819</v>
      </c>
      <c r="F246">
        <v>1933247.9455778501</v>
      </c>
      <c r="G246">
        <v>0.64395045534872897</v>
      </c>
      <c r="H246">
        <v>0.28696054261202703</v>
      </c>
      <c r="I246">
        <v>6789851.7764756298</v>
      </c>
      <c r="J246">
        <v>1773890.00222089</v>
      </c>
      <c r="K246">
        <v>0.62352101520681802</v>
      </c>
      <c r="L246">
        <v>0.26330633829754402</v>
      </c>
      <c r="M246">
        <v>222467.03327866399</v>
      </c>
      <c r="N246">
        <v>159357.94335696899</v>
      </c>
      <c r="O246">
        <v>2.0429440141911601E-2</v>
      </c>
      <c r="P246">
        <v>2.3654204314482698E-2</v>
      </c>
      <c r="Q246">
        <v>0.50632887510274238</v>
      </c>
      <c r="R246">
        <v>4</v>
      </c>
    </row>
    <row r="247" spans="1:18" x14ac:dyDescent="0.2">
      <c r="A247">
        <v>23</v>
      </c>
      <c r="B247">
        <v>1986</v>
      </c>
      <c r="C247" t="s">
        <v>48</v>
      </c>
      <c r="D247">
        <v>4652404.7284924593</v>
      </c>
      <c r="E247">
        <v>2439434.5608001198</v>
      </c>
      <c r="F247">
        <v>2212970.16769234</v>
      </c>
      <c r="G247">
        <v>0.242463774101111</v>
      </c>
      <c r="H247">
        <v>0.19459826414193401</v>
      </c>
      <c r="I247">
        <v>2367955.3628333001</v>
      </c>
      <c r="J247">
        <v>2075955.2227169899</v>
      </c>
      <c r="K247">
        <v>0.23535921127034201</v>
      </c>
      <c r="L247">
        <v>0.18254980960650299</v>
      </c>
      <c r="M247">
        <v>71479.197966812906</v>
      </c>
      <c r="N247">
        <v>137014.94497535299</v>
      </c>
      <c r="O247">
        <v>7.1045628307690603E-3</v>
      </c>
      <c r="P247">
        <v>1.2048454535431E-2</v>
      </c>
      <c r="Q247">
        <v>0.21706715458309445</v>
      </c>
      <c r="R247">
        <v>4</v>
      </c>
    </row>
    <row r="248" spans="1:18" x14ac:dyDescent="0.2">
      <c r="A248">
        <v>23</v>
      </c>
      <c r="B248">
        <v>1987</v>
      </c>
      <c r="C248" t="s">
        <v>48</v>
      </c>
      <c r="D248">
        <v>4838450.4125548694</v>
      </c>
      <c r="E248">
        <v>2563531.7231777599</v>
      </c>
      <c r="F248">
        <v>2274918.68937711</v>
      </c>
      <c r="G248">
        <v>0.242371473391429</v>
      </c>
      <c r="H248">
        <v>0.19899903853576201</v>
      </c>
      <c r="I248">
        <v>2473285.22815229</v>
      </c>
      <c r="J248">
        <v>2145523.7991136098</v>
      </c>
      <c r="K248">
        <v>0.23383903520469901</v>
      </c>
      <c r="L248">
        <v>0.187680190581276</v>
      </c>
      <c r="M248">
        <v>90246.495025471304</v>
      </c>
      <c r="N248">
        <v>129394.890263504</v>
      </c>
      <c r="O248">
        <v>8.5324381867300306E-3</v>
      </c>
      <c r="P248">
        <v>1.1318847954485799E-2</v>
      </c>
      <c r="Q248">
        <v>0.21984284529898793</v>
      </c>
      <c r="R248">
        <v>4</v>
      </c>
    </row>
    <row r="249" spans="1:18" x14ac:dyDescent="0.2">
      <c r="A249">
        <v>23</v>
      </c>
      <c r="B249">
        <v>1988</v>
      </c>
      <c r="C249" t="s">
        <v>48</v>
      </c>
      <c r="D249">
        <v>4982631.0999652203</v>
      </c>
      <c r="E249">
        <v>2861225.8987656399</v>
      </c>
      <c r="F249">
        <v>2121405.20119958</v>
      </c>
      <c r="G249">
        <v>0.25835145895719203</v>
      </c>
      <c r="H249">
        <v>0.18507293692618801</v>
      </c>
      <c r="I249">
        <v>2761735.34261207</v>
      </c>
      <c r="J249">
        <v>1997305.1761801001</v>
      </c>
      <c r="K249">
        <v>0.249368061195475</v>
      </c>
      <c r="L249">
        <v>0.174246360235426</v>
      </c>
      <c r="M249">
        <v>99490.556153568104</v>
      </c>
      <c r="N249">
        <v>124100.025019482</v>
      </c>
      <c r="O249">
        <v>8.9833977617165897E-3</v>
      </c>
      <c r="P249">
        <v>1.08265766907621E-2</v>
      </c>
      <c r="Q249">
        <v>0.22108207519609974</v>
      </c>
      <c r="R249">
        <v>4</v>
      </c>
    </row>
    <row r="250" spans="1:18" x14ac:dyDescent="0.2">
      <c r="A250">
        <v>23</v>
      </c>
      <c r="B250">
        <v>1989</v>
      </c>
      <c r="C250" t="s">
        <v>48</v>
      </c>
      <c r="D250">
        <v>5581576.4567390401</v>
      </c>
      <c r="E250">
        <v>2950784.39215439</v>
      </c>
      <c r="F250">
        <v>2630792.0645846501</v>
      </c>
      <c r="G250">
        <v>0.25552298612312901</v>
      </c>
      <c r="H250">
        <v>0.22856322003752999</v>
      </c>
      <c r="I250">
        <v>2847784.36815402</v>
      </c>
      <c r="J250">
        <v>2455515.4631534</v>
      </c>
      <c r="K250">
        <v>0.24660370561815401</v>
      </c>
      <c r="L250">
        <v>0.21333518854098199</v>
      </c>
      <c r="M250">
        <v>103000.024000363</v>
      </c>
      <c r="N250">
        <v>175276.601431255</v>
      </c>
      <c r="O250">
        <v>8.9192805049748396E-3</v>
      </c>
      <c r="P250">
        <v>1.5228031496547501E-2</v>
      </c>
      <c r="Q250">
        <v>0.24206525414713401</v>
      </c>
      <c r="R250">
        <v>4</v>
      </c>
    </row>
    <row r="251" spans="1:18" x14ac:dyDescent="0.2">
      <c r="A251">
        <v>23</v>
      </c>
      <c r="B251">
        <v>1990</v>
      </c>
      <c r="C251" t="s">
        <v>48</v>
      </c>
      <c r="D251">
        <v>6468005.57974602</v>
      </c>
      <c r="E251">
        <v>3653875.3861302999</v>
      </c>
      <c r="F251">
        <v>2814130.1936157201</v>
      </c>
      <c r="G251">
        <v>0.30484415561857298</v>
      </c>
      <c r="H251">
        <v>0.24334984243438901</v>
      </c>
      <c r="I251">
        <v>3544406.7281546402</v>
      </c>
      <c r="J251">
        <v>2640563.8705027401</v>
      </c>
      <c r="K251">
        <v>0.29571114557286698</v>
      </c>
      <c r="L251">
        <v>0.228340822070911</v>
      </c>
      <c r="M251">
        <v>109468.65797565901</v>
      </c>
      <c r="N251">
        <v>173566.32311297199</v>
      </c>
      <c r="O251">
        <v>9.13301004570659E-3</v>
      </c>
      <c r="P251">
        <v>1.50090203634785E-2</v>
      </c>
      <c r="Q251">
        <v>0.27464784515623447</v>
      </c>
      <c r="R251">
        <v>4</v>
      </c>
    </row>
    <row r="252" spans="1:18" x14ac:dyDescent="0.2">
      <c r="A252">
        <v>23</v>
      </c>
      <c r="B252">
        <v>1991</v>
      </c>
      <c r="C252" t="s">
        <v>48</v>
      </c>
      <c r="D252">
        <v>6918229.1754729301</v>
      </c>
      <c r="E252">
        <v>3839424.12140592</v>
      </c>
      <c r="F252">
        <v>3078805.0540670101</v>
      </c>
      <c r="G252">
        <v>0.31346345694023298</v>
      </c>
      <c r="H252">
        <v>0.262751832126153</v>
      </c>
      <c r="I252">
        <v>3735313.9942846401</v>
      </c>
      <c r="J252">
        <v>2882722.7960972302</v>
      </c>
      <c r="K252">
        <v>0.30496355713286999</v>
      </c>
      <c r="L252">
        <v>0.24601775133044401</v>
      </c>
      <c r="M252">
        <v>104110.127121275</v>
      </c>
      <c r="N252">
        <v>196082.257969784</v>
      </c>
      <c r="O252">
        <v>8.4998998073626906E-3</v>
      </c>
      <c r="P252">
        <v>1.6734080795708699E-2</v>
      </c>
      <c r="Q252">
        <v>0.28866928568543254</v>
      </c>
      <c r="R252">
        <v>4</v>
      </c>
    </row>
    <row r="253" spans="1:18" x14ac:dyDescent="0.2">
      <c r="A253">
        <v>23</v>
      </c>
      <c r="B253">
        <v>1992</v>
      </c>
      <c r="C253" t="s">
        <v>48</v>
      </c>
      <c r="D253">
        <v>6692337.8041915093</v>
      </c>
      <c r="E253">
        <v>3831793.0582238398</v>
      </c>
      <c r="F253">
        <v>2860544.7459676699</v>
      </c>
      <c r="G253">
        <v>0.30706037638897798</v>
      </c>
      <c r="H253">
        <v>0.24196927061420601</v>
      </c>
      <c r="I253">
        <v>3748265.7798060002</v>
      </c>
      <c r="J253">
        <v>2693076.5197541001</v>
      </c>
      <c r="K253">
        <v>0.30036692578765101</v>
      </c>
      <c r="L253">
        <v>0.227803379797404</v>
      </c>
      <c r="M253">
        <v>83527.278417839494</v>
      </c>
      <c r="N253">
        <v>167468.22621357499</v>
      </c>
      <c r="O253">
        <v>6.6934506013269302E-3</v>
      </c>
      <c r="P253">
        <v>1.4165890816801601E-2</v>
      </c>
      <c r="Q253">
        <v>0.27539475662453333</v>
      </c>
      <c r="R253">
        <v>4</v>
      </c>
    </row>
    <row r="254" spans="1:18" x14ac:dyDescent="0.2">
      <c r="A254">
        <v>23</v>
      </c>
      <c r="B254">
        <v>1993</v>
      </c>
      <c r="C254" t="s">
        <v>48</v>
      </c>
      <c r="D254">
        <v>7958296.0379045308</v>
      </c>
      <c r="E254">
        <v>4907121.8379395604</v>
      </c>
      <c r="F254">
        <v>3051174.1999649699</v>
      </c>
      <c r="G254">
        <v>0.386728948561189</v>
      </c>
      <c r="H254">
        <v>0.25642649670874901</v>
      </c>
      <c r="I254">
        <v>4798877.0960193798</v>
      </c>
      <c r="J254">
        <v>2871264.17802436</v>
      </c>
      <c r="K254">
        <v>0.378198209644862</v>
      </c>
      <c r="L254">
        <v>0.24130651547347501</v>
      </c>
      <c r="M254">
        <v>108244.74192018301</v>
      </c>
      <c r="N254">
        <v>179910.02194060199</v>
      </c>
      <c r="O254">
        <v>8.5307389163271005E-3</v>
      </c>
      <c r="P254">
        <v>1.51199812352741E-2</v>
      </c>
      <c r="Q254">
        <v>0.323670932739615</v>
      </c>
      <c r="R254">
        <v>4</v>
      </c>
    </row>
    <row r="255" spans="1:18" x14ac:dyDescent="0.2">
      <c r="A255">
        <v>23</v>
      </c>
      <c r="B255">
        <v>1994</v>
      </c>
      <c r="C255" t="s">
        <v>48</v>
      </c>
      <c r="D255">
        <v>8717123.9726059996</v>
      </c>
      <c r="E255">
        <v>5699321.5465807002</v>
      </c>
      <c r="F255">
        <v>3017802.4260252998</v>
      </c>
      <c r="G255">
        <v>0.44403358273469901</v>
      </c>
      <c r="H255">
        <v>0.25010238263073797</v>
      </c>
      <c r="I255">
        <v>5609702.1187560596</v>
      </c>
      <c r="J255">
        <v>2858087.8305705199</v>
      </c>
      <c r="K255">
        <v>0.43705134190228201</v>
      </c>
      <c r="L255">
        <v>0.23686592933622699</v>
      </c>
      <c r="M255">
        <v>89619.427824634797</v>
      </c>
      <c r="N255">
        <v>159714.595454775</v>
      </c>
      <c r="O255">
        <v>6.9822408324164004E-3</v>
      </c>
      <c r="P255">
        <v>1.32364532945103E-2</v>
      </c>
      <c r="Q255">
        <v>0.35006270538837952</v>
      </c>
      <c r="R255">
        <v>4</v>
      </c>
    </row>
    <row r="256" spans="1:18" x14ac:dyDescent="0.2">
      <c r="A256">
        <v>23</v>
      </c>
      <c r="B256">
        <v>1995</v>
      </c>
      <c r="C256" t="s">
        <v>48</v>
      </c>
      <c r="D256">
        <v>8393527.4479721189</v>
      </c>
      <c r="E256">
        <v>5383848.5205602096</v>
      </c>
      <c r="F256">
        <v>3009678.9274119101</v>
      </c>
      <c r="G256">
        <v>0.41614657635320801</v>
      </c>
      <c r="H256">
        <v>0.24729768306826599</v>
      </c>
      <c r="I256">
        <v>5241118.4267130997</v>
      </c>
      <c r="J256">
        <v>2829549.8647441398</v>
      </c>
      <c r="K256">
        <v>0.40511420059630798</v>
      </c>
      <c r="L256">
        <v>0.23249693490696499</v>
      </c>
      <c r="M256">
        <v>142730.09384711401</v>
      </c>
      <c r="N256">
        <v>180129.06266776699</v>
      </c>
      <c r="O256">
        <v>1.10323757568997E-2</v>
      </c>
      <c r="P256">
        <v>1.4800748161300699E-2</v>
      </c>
      <c r="Q256">
        <v>0.33430156198522387</v>
      </c>
      <c r="R256">
        <v>4</v>
      </c>
    </row>
    <row r="257" spans="1:18" x14ac:dyDescent="0.2">
      <c r="A257">
        <v>23</v>
      </c>
      <c r="B257">
        <v>1996</v>
      </c>
      <c r="C257" t="s">
        <v>48</v>
      </c>
      <c r="D257">
        <v>7964143.9733189205</v>
      </c>
      <c r="E257">
        <v>4795496.2440432804</v>
      </c>
      <c r="F257">
        <v>3168647.7292756401</v>
      </c>
      <c r="G257">
        <v>0.36793680950650198</v>
      </c>
      <c r="H257">
        <v>0.259093608672542</v>
      </c>
      <c r="I257">
        <v>4739188.9963340303</v>
      </c>
      <c r="J257">
        <v>3017577.5245826999</v>
      </c>
      <c r="K257">
        <v>0.36361660821347302</v>
      </c>
      <c r="L257">
        <v>0.246740918237704</v>
      </c>
      <c r="M257">
        <v>56307.2477092439</v>
      </c>
      <c r="N257">
        <v>151070.204692945</v>
      </c>
      <c r="O257">
        <v>4.32020129302901E-3</v>
      </c>
      <c r="P257">
        <v>1.2352690434838101E-2</v>
      </c>
      <c r="Q257">
        <v>0.31524660539379568</v>
      </c>
      <c r="R257">
        <v>4</v>
      </c>
    </row>
    <row r="258" spans="1:18" x14ac:dyDescent="0.2">
      <c r="A258">
        <v>23</v>
      </c>
      <c r="B258">
        <v>1997</v>
      </c>
      <c r="C258" t="s">
        <v>48</v>
      </c>
      <c r="D258">
        <v>8323757.8941343203</v>
      </c>
      <c r="E258">
        <v>5083337.4147392297</v>
      </c>
      <c r="F258">
        <v>3240420.4793950901</v>
      </c>
      <c r="G258">
        <v>0.385283804813847</v>
      </c>
      <c r="H258">
        <v>0.26417336440589001</v>
      </c>
      <c r="I258">
        <v>5003752.8672053805</v>
      </c>
      <c r="J258">
        <v>3052599.55432167</v>
      </c>
      <c r="K258">
        <v>0.37925181543825998</v>
      </c>
      <c r="L258">
        <v>0.24886137449656401</v>
      </c>
      <c r="M258">
        <v>79584.5475338533</v>
      </c>
      <c r="N258">
        <v>187820.92507341999</v>
      </c>
      <c r="O258">
        <v>6.0319893755871002E-3</v>
      </c>
      <c r="P258">
        <v>1.53119899093263E-2</v>
      </c>
      <c r="Q258">
        <v>0.32693455121798398</v>
      </c>
      <c r="R258">
        <v>4</v>
      </c>
    </row>
    <row r="259" spans="1:18" x14ac:dyDescent="0.2">
      <c r="A259">
        <v>23</v>
      </c>
      <c r="B259">
        <v>1998</v>
      </c>
      <c r="C259" t="s">
        <v>48</v>
      </c>
      <c r="D259">
        <v>8571743.5820888206</v>
      </c>
      <c r="E259">
        <v>5337094.7306798398</v>
      </c>
      <c r="F259">
        <v>3234648.8514089799</v>
      </c>
      <c r="G259">
        <v>0.40119576456163802</v>
      </c>
      <c r="H259">
        <v>0.263507071416201</v>
      </c>
      <c r="I259">
        <v>5274161.2923403597</v>
      </c>
      <c r="J259">
        <v>3092249.68687926</v>
      </c>
      <c r="K259">
        <v>0.39646498308122602</v>
      </c>
      <c r="L259">
        <v>0.25190668184037601</v>
      </c>
      <c r="M259">
        <v>62933.438339482404</v>
      </c>
      <c r="N259">
        <v>142399.16452971799</v>
      </c>
      <c r="O259">
        <v>4.7307814804113798E-3</v>
      </c>
      <c r="P259">
        <v>1.1600389575825199E-2</v>
      </c>
      <c r="Q259">
        <v>0.33511718825547887</v>
      </c>
      <c r="R259">
        <v>4</v>
      </c>
    </row>
    <row r="260" spans="1:18" x14ac:dyDescent="0.2">
      <c r="A260">
        <v>23</v>
      </c>
      <c r="B260">
        <v>1999</v>
      </c>
      <c r="C260" t="s">
        <v>48</v>
      </c>
      <c r="D260">
        <v>8418931.5533057395</v>
      </c>
      <c r="E260">
        <v>5172269.694747</v>
      </c>
      <c r="F260">
        <v>3246661.85855874</v>
      </c>
      <c r="G260">
        <v>0.38529663193694402</v>
      </c>
      <c r="H260">
        <v>0.26557856810960201</v>
      </c>
      <c r="I260">
        <v>5070875.7951127896</v>
      </c>
      <c r="J260">
        <v>3108241.0472214702</v>
      </c>
      <c r="K260">
        <v>0.37774352076261902</v>
      </c>
      <c r="L260">
        <v>0.25425567632935298</v>
      </c>
      <c r="M260">
        <v>101393.899634213</v>
      </c>
      <c r="N260">
        <v>138420.81133727799</v>
      </c>
      <c r="O260">
        <v>7.5531111743247304E-3</v>
      </c>
      <c r="P260">
        <v>1.1322891780249301E-2</v>
      </c>
      <c r="Q260">
        <v>0.3282364058316431</v>
      </c>
      <c r="R260">
        <v>4</v>
      </c>
    </row>
    <row r="261" spans="1:18" x14ac:dyDescent="0.2">
      <c r="A261">
        <v>23</v>
      </c>
      <c r="B261">
        <v>2000</v>
      </c>
      <c r="C261" t="s">
        <v>48</v>
      </c>
      <c r="D261">
        <v>9249414.9608513303</v>
      </c>
      <c r="E261">
        <v>5792487.84811131</v>
      </c>
      <c r="F261">
        <v>3456927.1127400198</v>
      </c>
      <c r="G261">
        <v>0.42458476036500797</v>
      </c>
      <c r="H261">
        <v>0.28292762276536998</v>
      </c>
      <c r="I261">
        <v>5708693.85146017</v>
      </c>
      <c r="J261">
        <v>3312487.2225102298</v>
      </c>
      <c r="K261">
        <v>0.41844272693808499</v>
      </c>
      <c r="L261">
        <v>0.27110613117979399</v>
      </c>
      <c r="M261">
        <v>83793.996651133493</v>
      </c>
      <c r="N261">
        <v>144439.89022978701</v>
      </c>
      <c r="O261">
        <v>6.1420334269234999E-3</v>
      </c>
      <c r="P261">
        <v>1.1821491585575701E-2</v>
      </c>
      <c r="Q261">
        <v>0.35765706392822344</v>
      </c>
      <c r="R261">
        <v>4</v>
      </c>
    </row>
    <row r="262" spans="1:18" x14ac:dyDescent="0.2">
      <c r="A262">
        <v>23</v>
      </c>
      <c r="B262">
        <v>2001</v>
      </c>
      <c r="C262" t="s">
        <v>48</v>
      </c>
      <c r="D262">
        <v>9158750.4084778801</v>
      </c>
      <c r="E262">
        <v>5859541.1757324096</v>
      </c>
      <c r="F262">
        <v>3299209.23274547</v>
      </c>
      <c r="G262">
        <v>0.41671382687712599</v>
      </c>
      <c r="H262">
        <v>0.26797566109374799</v>
      </c>
      <c r="I262">
        <v>5792091.3314203601</v>
      </c>
      <c r="J262">
        <v>3168126.7783393199</v>
      </c>
      <c r="K262">
        <v>0.41191698666343302</v>
      </c>
      <c r="L262">
        <v>0.25732859238751499</v>
      </c>
      <c r="M262">
        <v>67449.844312054105</v>
      </c>
      <c r="N262">
        <v>131082.45440614701</v>
      </c>
      <c r="O262">
        <v>4.7968402136928604E-3</v>
      </c>
      <c r="P262">
        <v>1.06470687062327E-2</v>
      </c>
      <c r="Q262">
        <v>0.34727875072873238</v>
      </c>
      <c r="R262">
        <v>4</v>
      </c>
    </row>
    <row r="263" spans="1:18" x14ac:dyDescent="0.2">
      <c r="A263">
        <v>23</v>
      </c>
      <c r="B263">
        <v>2002</v>
      </c>
      <c r="C263" t="s">
        <v>48</v>
      </c>
      <c r="D263">
        <v>8798177.8862648495</v>
      </c>
      <c r="E263">
        <v>5517187.50488164</v>
      </c>
      <c r="F263">
        <v>3280990.38138321</v>
      </c>
      <c r="G263">
        <v>0.38265747985492399</v>
      </c>
      <c r="H263">
        <v>0.266719616573039</v>
      </c>
      <c r="I263">
        <v>5320878.3310679803</v>
      </c>
      <c r="J263">
        <v>3098247.9953131401</v>
      </c>
      <c r="K263">
        <v>0.36904199666580401</v>
      </c>
      <c r="L263">
        <v>0.25186404752876002</v>
      </c>
      <c r="M263">
        <v>196309.173813662</v>
      </c>
      <c r="N263">
        <v>182742.386070073</v>
      </c>
      <c r="O263">
        <v>1.36154831891199E-2</v>
      </c>
      <c r="P263">
        <v>1.48555690442785E-2</v>
      </c>
      <c r="Q263">
        <v>0.32928107448763622</v>
      </c>
      <c r="R263">
        <v>4</v>
      </c>
    </row>
    <row r="264" spans="1:18" x14ac:dyDescent="0.2">
      <c r="A264">
        <v>23</v>
      </c>
      <c r="B264">
        <v>2003</v>
      </c>
      <c r="C264" t="s">
        <v>48</v>
      </c>
      <c r="D264">
        <v>9107532.4523132592</v>
      </c>
      <c r="E264">
        <v>5913674.0808191001</v>
      </c>
      <c r="F264">
        <v>3193858.37149416</v>
      </c>
      <c r="G264">
        <v>0.40375038965954002</v>
      </c>
      <c r="H264">
        <v>0.26029168058512298</v>
      </c>
      <c r="I264">
        <v>5689545.3342330595</v>
      </c>
      <c r="J264">
        <v>3031502.0503251399</v>
      </c>
      <c r="K264">
        <v>0.38844821582795802</v>
      </c>
      <c r="L264">
        <v>0.24706003572952101</v>
      </c>
      <c r="M264">
        <v>224128.746586033</v>
      </c>
      <c r="N264">
        <v>162356.32116901601</v>
      </c>
      <c r="O264">
        <v>1.5302173831582101E-2</v>
      </c>
      <c r="P264">
        <v>1.32316448556017E-2</v>
      </c>
      <c r="Q264">
        <v>0.33835411361526296</v>
      </c>
      <c r="R264">
        <v>4</v>
      </c>
    </row>
    <row r="265" spans="1:18" x14ac:dyDescent="0.2">
      <c r="A265">
        <v>23</v>
      </c>
      <c r="B265">
        <v>2004</v>
      </c>
      <c r="C265" t="s">
        <v>48</v>
      </c>
      <c r="D265">
        <v>9732863.9442270212</v>
      </c>
      <c r="E265">
        <v>6132609.9267394803</v>
      </c>
      <c r="F265">
        <v>3600254.0174875399</v>
      </c>
      <c r="G265">
        <v>0.415223215118741</v>
      </c>
      <c r="H265">
        <v>0.295281224699524</v>
      </c>
      <c r="I265">
        <v>5929487.9473925103</v>
      </c>
      <c r="J265">
        <v>3524777.2579971501</v>
      </c>
      <c r="K265">
        <v>0.40147034931881698</v>
      </c>
      <c r="L265">
        <v>0.28909086427761499</v>
      </c>
      <c r="M265">
        <v>203121.979346968</v>
      </c>
      <c r="N265">
        <v>75476.759490389799</v>
      </c>
      <c r="O265">
        <v>1.37528657999241E-2</v>
      </c>
      <c r="P265">
        <v>6.1903604219090101E-3</v>
      </c>
      <c r="Q265">
        <v>0.36098373224434116</v>
      </c>
      <c r="R265">
        <v>4</v>
      </c>
    </row>
    <row r="266" spans="1:18" x14ac:dyDescent="0.2">
      <c r="A266">
        <v>23</v>
      </c>
      <c r="B266">
        <v>2005</v>
      </c>
      <c r="C266" t="s">
        <v>48</v>
      </c>
      <c r="D266">
        <v>9391740.4719258808</v>
      </c>
      <c r="E266">
        <v>5999818.8717080699</v>
      </c>
      <c r="F266">
        <v>3391921.6002178099</v>
      </c>
      <c r="G266">
        <v>0.40145277233947801</v>
      </c>
      <c r="H266">
        <v>0.28261459401336497</v>
      </c>
      <c r="I266">
        <v>5759615.8960931804</v>
      </c>
      <c r="J266">
        <v>3334131.0364305698</v>
      </c>
      <c r="K266">
        <v>0.38538059540435399</v>
      </c>
      <c r="L266">
        <v>0.27779948958362699</v>
      </c>
      <c r="M266">
        <v>240202.97561489401</v>
      </c>
      <c r="N266">
        <v>57790.563787234001</v>
      </c>
      <c r="O266">
        <v>1.6072176935124499E-2</v>
      </c>
      <c r="P266">
        <v>4.8151044297379602E-3</v>
      </c>
      <c r="Q266">
        <v>0.34852378916215093</v>
      </c>
      <c r="R266">
        <v>4</v>
      </c>
    </row>
    <row r="267" spans="1:18" x14ac:dyDescent="0.2">
      <c r="A267">
        <v>23</v>
      </c>
      <c r="B267">
        <v>2006</v>
      </c>
      <c r="C267" t="s">
        <v>48</v>
      </c>
      <c r="D267">
        <v>10330940.60493307</v>
      </c>
      <c r="E267">
        <v>7094519.8683024896</v>
      </c>
      <c r="F267">
        <v>3236420.7366305799</v>
      </c>
      <c r="G267">
        <v>0.46371307361327002</v>
      </c>
      <c r="H267">
        <v>0.269174730507515</v>
      </c>
      <c r="I267">
        <v>6837948.7321566399</v>
      </c>
      <c r="J267">
        <v>3111976.26191168</v>
      </c>
      <c r="K267">
        <v>0.44694303246161898</v>
      </c>
      <c r="L267">
        <v>0.25882462133707301</v>
      </c>
      <c r="M267">
        <v>256571.136145845</v>
      </c>
      <c r="N267">
        <v>124444.474718896</v>
      </c>
      <c r="O267">
        <v>1.6770041151651E-2</v>
      </c>
      <c r="P267">
        <v>1.03501091704417E-2</v>
      </c>
      <c r="Q267">
        <v>0.37810600742099959</v>
      </c>
      <c r="R267">
        <v>4</v>
      </c>
    </row>
    <row r="268" spans="1:18" x14ac:dyDescent="0.2">
      <c r="A268">
        <v>23</v>
      </c>
      <c r="B268">
        <v>2007</v>
      </c>
      <c r="C268" t="s">
        <v>48</v>
      </c>
      <c r="D268">
        <v>10885764.455763509</v>
      </c>
      <c r="E268">
        <v>7419753.2042944999</v>
      </c>
      <c r="F268">
        <v>3466011.25146901</v>
      </c>
      <c r="G268">
        <v>0.47549462841203699</v>
      </c>
      <c r="H268">
        <v>0.29016093544295501</v>
      </c>
      <c r="I268">
        <v>7175879.0265732398</v>
      </c>
      <c r="J268">
        <v>3393807.4806754901</v>
      </c>
      <c r="K268">
        <v>0.45986596013669001</v>
      </c>
      <c r="L268">
        <v>0.28411631753611</v>
      </c>
      <c r="M268">
        <v>243874.177721263</v>
      </c>
      <c r="N268">
        <v>72203.770793519594</v>
      </c>
      <c r="O268">
        <v>1.5628668275347202E-2</v>
      </c>
      <c r="P268">
        <v>6.0446179068451601E-3</v>
      </c>
      <c r="Q268">
        <v>0.39513591452466107</v>
      </c>
      <c r="R268">
        <v>4</v>
      </c>
    </row>
    <row r="269" spans="1:18" x14ac:dyDescent="0.2">
      <c r="A269">
        <v>23</v>
      </c>
      <c r="B269">
        <v>2008</v>
      </c>
      <c r="C269" t="s">
        <v>48</v>
      </c>
      <c r="D269">
        <v>10161369.954832599</v>
      </c>
      <c r="E269">
        <v>7279824.9874708597</v>
      </c>
      <c r="F269">
        <v>2881544.9673617398</v>
      </c>
      <c r="G269">
        <v>0.46733536484492699</v>
      </c>
      <c r="H269">
        <v>0.24274902057578401</v>
      </c>
      <c r="I269">
        <v>7033379.7294876203</v>
      </c>
      <c r="J269">
        <v>2794424.0683996598</v>
      </c>
      <c r="K269">
        <v>0.45151457454404398</v>
      </c>
      <c r="L269">
        <v>0.235409724075375</v>
      </c>
      <c r="M269">
        <v>246445.25798324301</v>
      </c>
      <c r="N269">
        <v>87120.898962082705</v>
      </c>
      <c r="O269">
        <v>1.5820790300882501E-2</v>
      </c>
      <c r="P269">
        <v>7.33929650040838E-3</v>
      </c>
      <c r="Q269">
        <v>0.37020743471708872</v>
      </c>
      <c r="R269">
        <v>4</v>
      </c>
    </row>
    <row r="270" spans="1:18" x14ac:dyDescent="0.2">
      <c r="A270">
        <v>23</v>
      </c>
      <c r="B270">
        <v>2009</v>
      </c>
      <c r="C270" t="s">
        <v>48</v>
      </c>
      <c r="D270">
        <v>10816891.72909374</v>
      </c>
      <c r="E270">
        <v>7526576.4323732397</v>
      </c>
      <c r="F270">
        <v>3290315.2967205001</v>
      </c>
      <c r="G270">
        <v>0.47599743832872599</v>
      </c>
      <c r="H270">
        <v>0.28013820583418603</v>
      </c>
      <c r="I270">
        <v>7257850.7422683304</v>
      </c>
      <c r="J270">
        <v>3141064.8772759801</v>
      </c>
      <c r="K270">
        <v>0.45900262783920798</v>
      </c>
      <c r="L270">
        <v>0.26743099058193998</v>
      </c>
      <c r="M270">
        <v>268725.690104904</v>
      </c>
      <c r="N270">
        <v>149250.419444514</v>
      </c>
      <c r="O270">
        <v>1.69948104895177E-2</v>
      </c>
      <c r="P270">
        <v>1.27072152522462E-2</v>
      </c>
      <c r="Q270">
        <v>0.39252009255791936</v>
      </c>
      <c r="R270">
        <v>4</v>
      </c>
    </row>
    <row r="271" spans="1:18" x14ac:dyDescent="0.2">
      <c r="A271">
        <v>23</v>
      </c>
      <c r="B271">
        <v>2010</v>
      </c>
      <c r="C271" t="s">
        <v>48</v>
      </c>
      <c r="D271">
        <v>11382756.11626224</v>
      </c>
      <c r="E271">
        <v>7930729.8360444801</v>
      </c>
      <c r="F271">
        <v>3452026.2802177598</v>
      </c>
      <c r="G271">
        <v>0.49360104721278297</v>
      </c>
      <c r="H271">
        <v>0.297607779480701</v>
      </c>
      <c r="I271">
        <v>7785778.2819341896</v>
      </c>
      <c r="J271">
        <v>3317081.4272773298</v>
      </c>
      <c r="K271">
        <v>0.48457940098562402</v>
      </c>
      <c r="L271">
        <v>0.28597384776178703</v>
      </c>
      <c r="M271">
        <v>144951.554110294</v>
      </c>
      <c r="N271">
        <v>134944.852940426</v>
      </c>
      <c r="O271">
        <v>9.0216462271581702E-3</v>
      </c>
      <c r="P271">
        <v>1.1633931718913901E-2</v>
      </c>
      <c r="Q271">
        <v>0.41142989422581633</v>
      </c>
      <c r="R271">
        <v>4</v>
      </c>
    </row>
    <row r="272" spans="1:18" x14ac:dyDescent="0.2">
      <c r="A272">
        <v>23</v>
      </c>
      <c r="B272">
        <v>2011</v>
      </c>
      <c r="C272" t="s">
        <v>48</v>
      </c>
      <c r="D272">
        <v>10372965.44137824</v>
      </c>
      <c r="E272">
        <v>7847046.4096294297</v>
      </c>
      <c r="F272">
        <v>2525919.0317488099</v>
      </c>
      <c r="G272">
        <v>0.48293546974970603</v>
      </c>
      <c r="H272">
        <v>0.22279791628856099</v>
      </c>
      <c r="I272">
        <v>7643196.26504065</v>
      </c>
      <c r="J272">
        <v>2436998.5723180999</v>
      </c>
      <c r="K272">
        <v>0.47038979839816197</v>
      </c>
      <c r="L272">
        <v>0.214954714338074</v>
      </c>
      <c r="M272">
        <v>203850.144588778</v>
      </c>
      <c r="N272">
        <v>88920.459430707095</v>
      </c>
      <c r="O272">
        <v>1.2545671351544401E-2</v>
      </c>
      <c r="P272">
        <v>7.8432019504864406E-3</v>
      </c>
      <c r="Q272">
        <v>0.3760240602218578</v>
      </c>
      <c r="R272">
        <v>4</v>
      </c>
    </row>
    <row r="273" spans="1:19" x14ac:dyDescent="0.2">
      <c r="A273">
        <v>23</v>
      </c>
      <c r="B273">
        <v>2012</v>
      </c>
      <c r="C273" t="s">
        <v>48</v>
      </c>
      <c r="D273">
        <v>9944165.5557454005</v>
      </c>
      <c r="E273">
        <v>7833385.6692211097</v>
      </c>
      <c r="F273">
        <v>2110779.8865242898</v>
      </c>
      <c r="G273">
        <v>0.48086917587348299</v>
      </c>
      <c r="H273">
        <v>0.19129423569323001</v>
      </c>
      <c r="I273">
        <v>7643101.5284161204</v>
      </c>
      <c r="J273">
        <v>2035298.3348950199</v>
      </c>
      <c r="K273">
        <v>0.469188175877503</v>
      </c>
      <c r="L273">
        <v>0.18445354812554701</v>
      </c>
      <c r="M273">
        <v>190284.140804986</v>
      </c>
      <c r="N273">
        <v>75481.551629272799</v>
      </c>
      <c r="O273">
        <v>1.16809999959807E-2</v>
      </c>
      <c r="P273">
        <v>6.8406875676824096E-3</v>
      </c>
      <c r="Q273">
        <v>0.36393172776474492</v>
      </c>
      <c r="R273">
        <v>4</v>
      </c>
    </row>
    <row r="274" spans="1:19" x14ac:dyDescent="0.2">
      <c r="A274">
        <v>23</v>
      </c>
      <c r="B274">
        <v>2013</v>
      </c>
      <c r="C274" t="s">
        <v>48</v>
      </c>
      <c r="D274">
        <v>9855463.4508455396</v>
      </c>
      <c r="E274">
        <v>7766911.39079447</v>
      </c>
      <c r="F274">
        <v>2088552.0600510701</v>
      </c>
      <c r="G274">
        <v>0.47712527079343903</v>
      </c>
      <c r="H274">
        <v>0.195841164413705</v>
      </c>
      <c r="I274">
        <v>7524666.5796668101</v>
      </c>
      <c r="J274">
        <v>1969297.7698212999</v>
      </c>
      <c r="K274">
        <v>0.46224405028092203</v>
      </c>
      <c r="L274">
        <v>0.18465882450145199</v>
      </c>
      <c r="M274">
        <v>242244.81112766199</v>
      </c>
      <c r="N274">
        <v>119254.290229766</v>
      </c>
      <c r="O274">
        <v>1.48812205125168E-2</v>
      </c>
      <c r="P274">
        <v>1.1182339912253101E-2</v>
      </c>
      <c r="Q274">
        <v>0.36578832487243762</v>
      </c>
      <c r="R274">
        <v>4</v>
      </c>
    </row>
    <row r="275" spans="1:19" x14ac:dyDescent="0.2">
      <c r="A275">
        <v>23</v>
      </c>
      <c r="B275">
        <v>2014</v>
      </c>
      <c r="C275" t="s">
        <v>48</v>
      </c>
      <c r="D275">
        <v>10314584.774136271</v>
      </c>
      <c r="E275">
        <v>8079032.5663052602</v>
      </c>
      <c r="F275">
        <v>2235552.2078310102</v>
      </c>
      <c r="G275">
        <v>0.50323425149413104</v>
      </c>
      <c r="H275">
        <v>0.21561196987839401</v>
      </c>
      <c r="I275">
        <v>7838410.6218983997</v>
      </c>
      <c r="J275">
        <v>2078993.28882165</v>
      </c>
      <c r="K275">
        <v>0.48824616930819298</v>
      </c>
      <c r="L275">
        <v>0.20051235520091401</v>
      </c>
      <c r="M275">
        <v>240621.94440686601</v>
      </c>
      <c r="N275">
        <v>156558.91900935199</v>
      </c>
      <c r="O275">
        <v>1.49880821859378E-2</v>
      </c>
      <c r="P275">
        <v>1.5099614677480101E-2</v>
      </c>
      <c r="Q275">
        <v>0.39036944448622568</v>
      </c>
      <c r="R275">
        <v>4</v>
      </c>
    </row>
    <row r="276" spans="1:19" x14ac:dyDescent="0.2">
      <c r="A276">
        <v>23</v>
      </c>
      <c r="B276">
        <v>2015</v>
      </c>
      <c r="C276" t="s">
        <v>48</v>
      </c>
      <c r="D276">
        <v>11313035.659499329</v>
      </c>
      <c r="E276">
        <v>8362243.8678246597</v>
      </c>
      <c r="F276">
        <v>2950791.7916746698</v>
      </c>
      <c r="G276">
        <v>0.52836975102861905</v>
      </c>
      <c r="H276">
        <v>0.29392362744960498</v>
      </c>
      <c r="I276">
        <v>8100769.6853270298</v>
      </c>
      <c r="J276">
        <v>2791648.0836735801</v>
      </c>
      <c r="K276">
        <v>0.511848461899721</v>
      </c>
      <c r="L276">
        <v>0.27807157849330899</v>
      </c>
      <c r="M276">
        <v>261474.182497631</v>
      </c>
      <c r="N276">
        <v>159143.70800109699</v>
      </c>
      <c r="O276">
        <v>1.6521289128897901E-2</v>
      </c>
      <c r="P276">
        <v>1.5852048956295901E-2</v>
      </c>
      <c r="Q276">
        <v>0.43737403175383888</v>
      </c>
      <c r="R276">
        <v>4</v>
      </c>
    </row>
    <row r="277" spans="1:19" x14ac:dyDescent="0.2">
      <c r="A277">
        <v>23</v>
      </c>
      <c r="B277">
        <v>2016</v>
      </c>
      <c r="C277" t="s">
        <v>48</v>
      </c>
      <c r="D277">
        <v>10607698.29524323</v>
      </c>
      <c r="E277">
        <v>8128701.8032703502</v>
      </c>
      <c r="F277">
        <v>2478996.49197288</v>
      </c>
      <c r="G277">
        <v>0.51549021900747405</v>
      </c>
      <c r="H277">
        <v>0.25208683198070098</v>
      </c>
      <c r="I277">
        <v>7839293.8761270903</v>
      </c>
      <c r="J277">
        <v>2251414.26334845</v>
      </c>
      <c r="K277">
        <v>0.49713710932819399</v>
      </c>
      <c r="L277">
        <v>0.22894420825581499</v>
      </c>
      <c r="M277">
        <v>289407.92714326602</v>
      </c>
      <c r="N277">
        <v>227582.22862443599</v>
      </c>
      <c r="O277">
        <v>1.8353109679279899E-2</v>
      </c>
      <c r="P277">
        <v>2.3142623724886398E-2</v>
      </c>
      <c r="Q277">
        <v>0.41431828572406976</v>
      </c>
      <c r="R277">
        <v>4</v>
      </c>
    </row>
    <row r="278" spans="1:19" x14ac:dyDescent="0.2">
      <c r="A278">
        <v>23</v>
      </c>
      <c r="B278">
        <v>2017</v>
      </c>
      <c r="C278" t="s">
        <v>48</v>
      </c>
      <c r="D278">
        <v>10783554.454955991</v>
      </c>
      <c r="E278">
        <v>8337143.0291278902</v>
      </c>
      <c r="F278">
        <v>2446411.4258281002</v>
      </c>
      <c r="G278">
        <v>0.5332455399571</v>
      </c>
      <c r="H278">
        <v>0.25544485837609499</v>
      </c>
      <c r="I278">
        <v>8098294.4627552498</v>
      </c>
      <c r="J278">
        <v>2276158.4267479698</v>
      </c>
      <c r="K278">
        <v>0.51796873202680804</v>
      </c>
      <c r="L278">
        <v>0.237667695966298</v>
      </c>
      <c r="M278">
        <v>238848.56637264401</v>
      </c>
      <c r="N278">
        <v>170252.99908012699</v>
      </c>
      <c r="O278">
        <v>1.5276807930292E-2</v>
      </c>
      <c r="P278">
        <v>1.77771624097968E-2</v>
      </c>
      <c r="Q278">
        <v>0.42771889354281156</v>
      </c>
      <c r="R278">
        <v>4</v>
      </c>
    </row>
    <row r="279" spans="1:19" x14ac:dyDescent="0.2">
      <c r="A279">
        <v>23</v>
      </c>
      <c r="B279">
        <v>2018</v>
      </c>
      <c r="C279" t="s">
        <v>48</v>
      </c>
      <c r="D279">
        <v>11305687.876930069</v>
      </c>
      <c r="E279">
        <v>8793449.5211499296</v>
      </c>
      <c r="F279">
        <v>2512238.35578014</v>
      </c>
      <c r="G279">
        <v>0.56988599995761102</v>
      </c>
      <c r="H279">
        <v>0.26995441070325898</v>
      </c>
      <c r="I279">
        <v>8543744.9777874108</v>
      </c>
      <c r="J279">
        <v>2369567.4819466998</v>
      </c>
      <c r="K279">
        <v>0.55370314440748403</v>
      </c>
      <c r="L279">
        <v>0.25462360756445301</v>
      </c>
      <c r="M279">
        <v>249704.54336251601</v>
      </c>
      <c r="N279">
        <v>142670.873833436</v>
      </c>
      <c r="O279">
        <v>1.6182855550127401E-2</v>
      </c>
      <c r="P279">
        <v>1.53308031388065E-2</v>
      </c>
      <c r="Q279">
        <v>0.45704756977342742</v>
      </c>
      <c r="R279">
        <v>4</v>
      </c>
    </row>
    <row r="280" spans="1:19" x14ac:dyDescent="0.2">
      <c r="A280">
        <v>23</v>
      </c>
      <c r="B280">
        <v>2019</v>
      </c>
      <c r="C280" t="s">
        <v>48</v>
      </c>
      <c r="D280">
        <v>11825883.01602741</v>
      </c>
      <c r="E280">
        <v>9150574.5437174905</v>
      </c>
      <c r="F280">
        <v>2675308.47230992</v>
      </c>
      <c r="G280">
        <v>0.62334917879233698</v>
      </c>
      <c r="H280">
        <v>0.29537980258458901</v>
      </c>
      <c r="I280">
        <v>9054394.13923309</v>
      </c>
      <c r="J280">
        <v>2474790.5748768901</v>
      </c>
      <c r="K280">
        <v>0.59369688199419701</v>
      </c>
      <c r="L280">
        <v>0.27324069691827702</v>
      </c>
      <c r="M280">
        <v>452223.33228710102</v>
      </c>
      <c r="N280">
        <v>200517.89743303601</v>
      </c>
      <c r="O280">
        <v>2.96522967981399E-2</v>
      </c>
      <c r="P280">
        <v>2.21391056663112E-2</v>
      </c>
      <c r="Q280">
        <v>0.49820725390720444</v>
      </c>
      <c r="R280">
        <v>4</v>
      </c>
    </row>
    <row r="281" spans="1:19" x14ac:dyDescent="0.2">
      <c r="A281">
        <v>23</v>
      </c>
      <c r="B281">
        <v>2020</v>
      </c>
      <c r="C281" t="s">
        <v>48</v>
      </c>
      <c r="D281">
        <v>11664453.61142678</v>
      </c>
      <c r="E281">
        <v>9185731.1299229804</v>
      </c>
      <c r="F281">
        <v>2478722.4815038</v>
      </c>
      <c r="G281">
        <v>0.60543130486159502</v>
      </c>
      <c r="H281">
        <v>0.28220998508442702</v>
      </c>
      <c r="I281">
        <v>8815928.5774860494</v>
      </c>
      <c r="J281">
        <v>2267503.1346297101</v>
      </c>
      <c r="K281">
        <v>0.58329005645864296</v>
      </c>
      <c r="L281">
        <v>0.25816202926215298</v>
      </c>
      <c r="M281">
        <v>334645.96623144299</v>
      </c>
      <c r="N281">
        <v>211219.34687409399</v>
      </c>
      <c r="O281">
        <v>2.21412484029513E-2</v>
      </c>
      <c r="P281">
        <v>2.4047955822273901E-2</v>
      </c>
      <c r="Q281">
        <v>0.48692242238064448</v>
      </c>
      <c r="R281">
        <v>4</v>
      </c>
    </row>
    <row r="282" spans="1:19" x14ac:dyDescent="0.2">
      <c r="A282">
        <v>31</v>
      </c>
      <c r="B282">
        <v>1986</v>
      </c>
      <c r="C282" t="s">
        <v>49</v>
      </c>
      <c r="D282">
        <v>2104382.1583568701</v>
      </c>
      <c r="E282">
        <v>1052191.079178435</v>
      </c>
      <c r="F282">
        <v>1052191.079178435</v>
      </c>
      <c r="G282">
        <v>0.251513886433954</v>
      </c>
      <c r="H282">
        <v>0.251513886433954</v>
      </c>
      <c r="I282">
        <v>1016898.826782515</v>
      </c>
      <c r="J282">
        <v>1016898.826782515</v>
      </c>
      <c r="K282">
        <v>0.24307768911508101</v>
      </c>
      <c r="L282">
        <v>0.24307768911508101</v>
      </c>
      <c r="M282">
        <v>35292.252395923402</v>
      </c>
      <c r="N282">
        <v>35292.252395923402</v>
      </c>
      <c r="O282">
        <v>8.4361973188725198E-3</v>
      </c>
      <c r="P282">
        <v>8.4361973188725198E-3</v>
      </c>
      <c r="Q282">
        <v>0.251513886433954</v>
      </c>
      <c r="R282">
        <v>1</v>
      </c>
      <c r="S282" t="s">
        <v>98</v>
      </c>
    </row>
    <row r="283" spans="1:19" x14ac:dyDescent="0.2">
      <c r="A283">
        <v>31</v>
      </c>
      <c r="B283">
        <v>1987</v>
      </c>
      <c r="C283" t="s">
        <v>49</v>
      </c>
      <c r="D283">
        <v>2157664.9579006298</v>
      </c>
      <c r="E283">
        <v>1078832.4789503149</v>
      </c>
      <c r="F283">
        <v>1078832.4789503149</v>
      </c>
      <c r="G283">
        <v>0.25406506933602302</v>
      </c>
      <c r="H283">
        <v>0.25406506933602302</v>
      </c>
      <c r="I283">
        <v>1035207.395986965</v>
      </c>
      <c r="J283">
        <v>1035207.395986965</v>
      </c>
      <c r="K283">
        <v>0.24379136146744099</v>
      </c>
      <c r="L283">
        <v>0.24379136146744099</v>
      </c>
      <c r="M283">
        <v>43625.082963348948</v>
      </c>
      <c r="N283">
        <v>43625.082963348948</v>
      </c>
      <c r="O283">
        <v>1.0273707868581399E-2</v>
      </c>
      <c r="P283">
        <v>1.0273707868581399E-2</v>
      </c>
      <c r="Q283">
        <v>0.25406506933602302</v>
      </c>
      <c r="R283">
        <v>1</v>
      </c>
    </row>
    <row r="284" spans="1:19" x14ac:dyDescent="0.2">
      <c r="A284">
        <v>31</v>
      </c>
      <c r="B284">
        <v>1988</v>
      </c>
      <c r="C284" t="s">
        <v>49</v>
      </c>
      <c r="D284">
        <v>2351736.3277970599</v>
      </c>
      <c r="E284">
        <v>1175868.16389853</v>
      </c>
      <c r="F284">
        <v>1175868.16389853</v>
      </c>
      <c r="G284">
        <v>0.272362429596746</v>
      </c>
      <c r="H284">
        <v>0.272362429596746</v>
      </c>
      <c r="I284">
        <v>1129467.021217095</v>
      </c>
      <c r="J284">
        <v>1129467.021217095</v>
      </c>
      <c r="K284">
        <v>0.261614687337206</v>
      </c>
      <c r="L284">
        <v>0.261614687337206</v>
      </c>
      <c r="M284">
        <v>46401.142681432102</v>
      </c>
      <c r="N284">
        <v>46401.142681432102</v>
      </c>
      <c r="O284">
        <v>1.0747742259540199E-2</v>
      </c>
      <c r="P284">
        <v>1.0747742259540199E-2</v>
      </c>
      <c r="Q284">
        <v>0.272362429596746</v>
      </c>
      <c r="R284">
        <v>1</v>
      </c>
    </row>
    <row r="285" spans="1:19" x14ac:dyDescent="0.2">
      <c r="A285">
        <v>31</v>
      </c>
      <c r="B285">
        <v>1989</v>
      </c>
      <c r="C285" t="s">
        <v>49</v>
      </c>
      <c r="D285">
        <v>2354213.0912367799</v>
      </c>
      <c r="E285">
        <v>1177106.54561839</v>
      </c>
      <c r="F285">
        <v>1177106.54561839</v>
      </c>
      <c r="G285">
        <v>0.269374757744197</v>
      </c>
      <c r="H285">
        <v>0.269374757744197</v>
      </c>
      <c r="I285">
        <v>1130621.7351185449</v>
      </c>
      <c r="J285">
        <v>1130621.7351185449</v>
      </c>
      <c r="K285">
        <v>0.25873694877627401</v>
      </c>
      <c r="L285">
        <v>0.25873694877627401</v>
      </c>
      <c r="M285">
        <v>46484.810499842497</v>
      </c>
      <c r="N285">
        <v>46484.810499842497</v>
      </c>
      <c r="O285">
        <v>1.06378089679229E-2</v>
      </c>
      <c r="P285">
        <v>1.06378089679229E-2</v>
      </c>
      <c r="Q285">
        <v>0.269374757744197</v>
      </c>
      <c r="R285">
        <v>1</v>
      </c>
    </row>
    <row r="286" spans="1:19" x14ac:dyDescent="0.2">
      <c r="A286">
        <v>31</v>
      </c>
      <c r="B286">
        <v>1990</v>
      </c>
      <c r="C286" t="s">
        <v>49</v>
      </c>
      <c r="D286">
        <v>2816061.5138944802</v>
      </c>
      <c r="E286">
        <v>1408030.7569472401</v>
      </c>
      <c r="F286">
        <v>1408030.7569472401</v>
      </c>
      <c r="G286">
        <v>0.32042528997373498</v>
      </c>
      <c r="H286">
        <v>0.32042528997373498</v>
      </c>
      <c r="I286">
        <v>1360150.6214272149</v>
      </c>
      <c r="J286">
        <v>1360150.6214272149</v>
      </c>
      <c r="K286">
        <v>0.309529216693881</v>
      </c>
      <c r="L286">
        <v>0.309529216693881</v>
      </c>
      <c r="M286">
        <v>47880.135520025651</v>
      </c>
      <c r="N286">
        <v>47880.135520025651</v>
      </c>
      <c r="O286">
        <v>1.0896073279854399E-2</v>
      </c>
      <c r="P286">
        <v>1.0896073279854399E-2</v>
      </c>
      <c r="Q286">
        <v>0.32042528997373498</v>
      </c>
      <c r="R286">
        <v>1</v>
      </c>
    </row>
    <row r="287" spans="1:19" x14ac:dyDescent="0.2">
      <c r="A287">
        <v>31</v>
      </c>
      <c r="B287">
        <v>1991</v>
      </c>
      <c r="C287" t="s">
        <v>49</v>
      </c>
      <c r="D287">
        <v>2914265.5615050299</v>
      </c>
      <c r="E287">
        <v>1457132.780752515</v>
      </c>
      <c r="F287">
        <v>1457132.780752515</v>
      </c>
      <c r="G287">
        <v>0.33018472982396602</v>
      </c>
      <c r="H287">
        <v>0.33018472982396602</v>
      </c>
      <c r="I287">
        <v>1412232.743211145</v>
      </c>
      <c r="J287">
        <v>1412232.743211145</v>
      </c>
      <c r="K287">
        <v>0.320010429334324</v>
      </c>
      <c r="L287">
        <v>0.320010429334324</v>
      </c>
      <c r="M287">
        <v>44900.037541370548</v>
      </c>
      <c r="N287">
        <v>44900.037541370548</v>
      </c>
      <c r="O287">
        <v>1.0174300489641699E-2</v>
      </c>
      <c r="P287">
        <v>1.0174300489641699E-2</v>
      </c>
      <c r="Q287">
        <v>0.33018472982396596</v>
      </c>
      <c r="R287">
        <v>1</v>
      </c>
    </row>
    <row r="288" spans="1:19" x14ac:dyDescent="0.2">
      <c r="A288">
        <v>31</v>
      </c>
      <c r="B288">
        <v>1992</v>
      </c>
      <c r="C288" t="s">
        <v>49</v>
      </c>
      <c r="D288">
        <v>2848028.9462363301</v>
      </c>
      <c r="E288">
        <v>1424014.473118165</v>
      </c>
      <c r="F288">
        <v>1424014.473118165</v>
      </c>
      <c r="G288">
        <v>0.32121779518307603</v>
      </c>
      <c r="H288">
        <v>0.32121779518307603</v>
      </c>
      <c r="I288">
        <v>1388540.41931555</v>
      </c>
      <c r="J288">
        <v>1388540.41931555</v>
      </c>
      <c r="K288">
        <v>0.31321584185760898</v>
      </c>
      <c r="L288">
        <v>0.31321584185760898</v>
      </c>
      <c r="M288">
        <v>35474.05380261445</v>
      </c>
      <c r="N288">
        <v>35474.05380261445</v>
      </c>
      <c r="O288">
        <v>8.0019533254674195E-3</v>
      </c>
      <c r="P288">
        <v>8.0019533254674195E-3</v>
      </c>
      <c r="Q288">
        <v>0.32121779518307597</v>
      </c>
      <c r="R288">
        <v>1</v>
      </c>
    </row>
    <row r="289" spans="1:18" x14ac:dyDescent="0.2">
      <c r="A289">
        <v>31</v>
      </c>
      <c r="B289">
        <v>1993</v>
      </c>
      <c r="C289" t="s">
        <v>49</v>
      </c>
      <c r="D289">
        <v>3559536.07925284</v>
      </c>
      <c r="E289">
        <v>1779768.03962642</v>
      </c>
      <c r="F289">
        <v>1779768.03962642</v>
      </c>
      <c r="G289">
        <v>0.39989610513215301</v>
      </c>
      <c r="H289">
        <v>0.39989610513215301</v>
      </c>
      <c r="I289">
        <v>1734435.0577606249</v>
      </c>
      <c r="J289">
        <v>1734435.0577606249</v>
      </c>
      <c r="K289">
        <v>0.38971023681755901</v>
      </c>
      <c r="L289">
        <v>0.38971023681755901</v>
      </c>
      <c r="M289">
        <v>45332.981865792848</v>
      </c>
      <c r="N289">
        <v>45332.981865792848</v>
      </c>
      <c r="O289">
        <v>1.01858683145936E-2</v>
      </c>
      <c r="P289">
        <v>1.01858683145936E-2</v>
      </c>
      <c r="Q289">
        <v>0.39989610513215301</v>
      </c>
      <c r="R289">
        <v>1</v>
      </c>
    </row>
    <row r="290" spans="1:18" x14ac:dyDescent="0.2">
      <c r="A290">
        <v>31</v>
      </c>
      <c r="B290">
        <v>1994</v>
      </c>
      <c r="C290" t="s">
        <v>49</v>
      </c>
      <c r="D290">
        <v>4108873.7384323999</v>
      </c>
      <c r="E290">
        <v>2054436.8692162</v>
      </c>
      <c r="F290">
        <v>2054436.8692162</v>
      </c>
      <c r="G290">
        <v>0.45933330287889901</v>
      </c>
      <c r="H290">
        <v>0.45933330287889901</v>
      </c>
      <c r="I290">
        <v>2017308.88876198</v>
      </c>
      <c r="J290">
        <v>2017308.88876198</v>
      </c>
      <c r="K290">
        <v>0.45103218730470002</v>
      </c>
      <c r="L290">
        <v>0.45103218730470002</v>
      </c>
      <c r="M290">
        <v>37127.980454216202</v>
      </c>
      <c r="N290">
        <v>37127.980454216202</v>
      </c>
      <c r="O290">
        <v>8.3011155741985598E-3</v>
      </c>
      <c r="P290">
        <v>8.3011155741985598E-3</v>
      </c>
      <c r="Q290">
        <v>0.45933330287889901</v>
      </c>
      <c r="R290">
        <v>1</v>
      </c>
    </row>
    <row r="291" spans="1:18" x14ac:dyDescent="0.2">
      <c r="A291">
        <v>31</v>
      </c>
      <c r="B291">
        <v>1995</v>
      </c>
      <c r="C291" t="s">
        <v>49</v>
      </c>
      <c r="D291">
        <v>3928487.42973796</v>
      </c>
      <c r="E291">
        <v>1964243.71486898</v>
      </c>
      <c r="F291">
        <v>1964243.71486898</v>
      </c>
      <c r="G291">
        <v>0.43685340763243302</v>
      </c>
      <c r="H291">
        <v>0.43685340763243302</v>
      </c>
      <c r="I291">
        <v>1905621.4998554401</v>
      </c>
      <c r="J291">
        <v>1905621.4998554401</v>
      </c>
      <c r="K291">
        <v>0.42381565972072099</v>
      </c>
      <c r="L291">
        <v>0.42381565972072099</v>
      </c>
      <c r="M291">
        <v>58622.215013540001</v>
      </c>
      <c r="N291">
        <v>58622.215013540001</v>
      </c>
      <c r="O291">
        <v>1.30377479117118E-2</v>
      </c>
      <c r="P291">
        <v>1.30377479117118E-2</v>
      </c>
      <c r="Q291">
        <v>0.43685340763243297</v>
      </c>
      <c r="R291">
        <v>1</v>
      </c>
    </row>
    <row r="292" spans="1:18" x14ac:dyDescent="0.2">
      <c r="A292">
        <v>31</v>
      </c>
      <c r="B292">
        <v>1996</v>
      </c>
      <c r="C292" t="s">
        <v>49</v>
      </c>
      <c r="D292">
        <v>3620156.41182156</v>
      </c>
      <c r="E292">
        <v>1810078.20591078</v>
      </c>
      <c r="F292">
        <v>1810078.20591078</v>
      </c>
      <c r="G292">
        <v>0.37994507673511901</v>
      </c>
      <c r="H292">
        <v>0.37994507673511901</v>
      </c>
      <c r="I292">
        <v>1786486.5826748549</v>
      </c>
      <c r="J292">
        <v>1786486.5826748549</v>
      </c>
      <c r="K292">
        <v>0.374993069097323</v>
      </c>
      <c r="L292">
        <v>0.374993069097323</v>
      </c>
      <c r="M292">
        <v>23591.6232359233</v>
      </c>
      <c r="N292">
        <v>23591.6232359233</v>
      </c>
      <c r="O292">
        <v>4.95200763779635E-3</v>
      </c>
      <c r="P292">
        <v>4.95200763779635E-3</v>
      </c>
      <c r="Q292">
        <v>0.37994507673511901</v>
      </c>
      <c r="R292">
        <v>1</v>
      </c>
    </row>
    <row r="293" spans="1:18" x14ac:dyDescent="0.2">
      <c r="A293">
        <v>31</v>
      </c>
      <c r="B293">
        <v>1997</v>
      </c>
      <c r="C293" t="s">
        <v>49</v>
      </c>
      <c r="D293">
        <v>3977126.3048827802</v>
      </c>
      <c r="E293">
        <v>1988563.1524413901</v>
      </c>
      <c r="F293">
        <v>1988563.1524413901</v>
      </c>
      <c r="G293">
        <v>0.39410252647438698</v>
      </c>
      <c r="H293">
        <v>0.39410252647438698</v>
      </c>
      <c r="I293">
        <v>1954461.7462943599</v>
      </c>
      <c r="J293">
        <v>1954461.7462943599</v>
      </c>
      <c r="K293">
        <v>0.38734415407752598</v>
      </c>
      <c r="L293">
        <v>0.38734415407752598</v>
      </c>
      <c r="M293">
        <v>34101.406147032852</v>
      </c>
      <c r="N293">
        <v>34101.406147032852</v>
      </c>
      <c r="O293">
        <v>6.7583723968610296E-3</v>
      </c>
      <c r="P293">
        <v>6.7583723968610296E-3</v>
      </c>
      <c r="Q293">
        <v>0.39410252647438693</v>
      </c>
      <c r="R293">
        <v>1</v>
      </c>
    </row>
    <row r="294" spans="1:18" x14ac:dyDescent="0.2">
      <c r="A294">
        <v>31</v>
      </c>
      <c r="B294">
        <v>1998</v>
      </c>
      <c r="C294" t="s">
        <v>49</v>
      </c>
      <c r="D294">
        <v>4309131.7567670504</v>
      </c>
      <c r="E294">
        <v>2154565.8783835252</v>
      </c>
      <c r="F294">
        <v>2154565.8783835252</v>
      </c>
      <c r="G294">
        <v>0.404355464316414</v>
      </c>
      <c r="H294">
        <v>0.404355464316414</v>
      </c>
      <c r="I294">
        <v>2126946.004135645</v>
      </c>
      <c r="J294">
        <v>2126946.004135645</v>
      </c>
      <c r="K294">
        <v>0.39917193886104901</v>
      </c>
      <c r="L294">
        <v>0.39917193886104901</v>
      </c>
      <c r="M294">
        <v>27619.874247877098</v>
      </c>
      <c r="N294">
        <v>27619.874247877098</v>
      </c>
      <c r="O294">
        <v>5.1835254553647602E-3</v>
      </c>
      <c r="P294">
        <v>5.1835254553647602E-3</v>
      </c>
      <c r="Q294">
        <v>0.40435546431641395</v>
      </c>
      <c r="R294">
        <v>1</v>
      </c>
    </row>
    <row r="295" spans="1:18" x14ac:dyDescent="0.2">
      <c r="A295">
        <v>31</v>
      </c>
      <c r="B295">
        <v>1999</v>
      </c>
      <c r="C295" t="s">
        <v>49</v>
      </c>
      <c r="D295">
        <v>4405802.9881821601</v>
      </c>
      <c r="E295">
        <v>2202901.49409108</v>
      </c>
      <c r="F295">
        <v>2202901.49409108</v>
      </c>
      <c r="G295">
        <v>0.39415044287212497</v>
      </c>
      <c r="H295">
        <v>0.39415044287212497</v>
      </c>
      <c r="I295">
        <v>2157366.0842503048</v>
      </c>
      <c r="J295">
        <v>2157366.0842503048</v>
      </c>
      <c r="K295">
        <v>0.38600309629160601</v>
      </c>
      <c r="L295">
        <v>0.38600309629160601</v>
      </c>
      <c r="M295">
        <v>45535.409840771397</v>
      </c>
      <c r="N295">
        <v>45535.409840771397</v>
      </c>
      <c r="O295">
        <v>8.1473465805192904E-3</v>
      </c>
      <c r="P295">
        <v>8.1473465805192904E-3</v>
      </c>
      <c r="Q295">
        <v>0.39415044287212497</v>
      </c>
      <c r="R295">
        <v>1</v>
      </c>
    </row>
    <row r="296" spans="1:18" x14ac:dyDescent="0.2">
      <c r="A296">
        <v>31</v>
      </c>
      <c r="B296">
        <v>2000</v>
      </c>
      <c r="C296" t="s">
        <v>49</v>
      </c>
      <c r="D296">
        <v>5015825.7721304502</v>
      </c>
      <c r="E296">
        <v>2507912.8860652251</v>
      </c>
      <c r="F296">
        <v>2507912.8860652251</v>
      </c>
      <c r="G296">
        <v>0.42829879361031897</v>
      </c>
      <c r="H296">
        <v>0.42829879361031897</v>
      </c>
      <c r="I296">
        <v>2469313.77438035</v>
      </c>
      <c r="J296">
        <v>2469313.77438035</v>
      </c>
      <c r="K296">
        <v>0.421706876857182</v>
      </c>
      <c r="L296">
        <v>0.421706876857182</v>
      </c>
      <c r="M296">
        <v>38599.1116848745</v>
      </c>
      <c r="N296">
        <v>38599.1116848745</v>
      </c>
      <c r="O296">
        <v>6.5919167531370698E-3</v>
      </c>
      <c r="P296">
        <v>6.5919167531370698E-3</v>
      </c>
      <c r="Q296">
        <v>0.42829879361031897</v>
      </c>
      <c r="R296">
        <v>1</v>
      </c>
    </row>
    <row r="297" spans="1:18" x14ac:dyDescent="0.2">
      <c r="A297">
        <v>31</v>
      </c>
      <c r="B297">
        <v>2001</v>
      </c>
      <c r="C297" t="s">
        <v>49</v>
      </c>
      <c r="D297">
        <v>4999991.5076317396</v>
      </c>
      <c r="E297">
        <v>2499995.7538158698</v>
      </c>
      <c r="F297">
        <v>2499995.7538158698</v>
      </c>
      <c r="G297">
        <v>0.42451397247049899</v>
      </c>
      <c r="H297">
        <v>0.42451397247049899</v>
      </c>
      <c r="I297">
        <v>2470074.0263434602</v>
      </c>
      <c r="J297">
        <v>2470074.0263434602</v>
      </c>
      <c r="K297">
        <v>0.419433087283752</v>
      </c>
      <c r="L297">
        <v>0.419433087283752</v>
      </c>
      <c r="M297">
        <v>29921.727472414001</v>
      </c>
      <c r="N297">
        <v>29921.727472414001</v>
      </c>
      <c r="O297">
        <v>5.0808851867472603E-3</v>
      </c>
      <c r="P297">
        <v>5.0808851867472603E-3</v>
      </c>
      <c r="Q297">
        <v>0.42451397247049899</v>
      </c>
      <c r="R297">
        <v>1</v>
      </c>
    </row>
    <row r="298" spans="1:18" x14ac:dyDescent="0.2">
      <c r="A298">
        <v>31</v>
      </c>
      <c r="B298">
        <v>2002</v>
      </c>
      <c r="C298" t="s">
        <v>49</v>
      </c>
      <c r="D298">
        <v>4825393.7965895301</v>
      </c>
      <c r="E298">
        <v>2412696.898294765</v>
      </c>
      <c r="F298">
        <v>2412696.898294765</v>
      </c>
      <c r="G298">
        <v>0.40480282030620601</v>
      </c>
      <c r="H298">
        <v>0.40480282030620601</v>
      </c>
      <c r="I298">
        <v>2328751.9002560452</v>
      </c>
      <c r="J298">
        <v>2328751.9002560452</v>
      </c>
      <c r="K298">
        <v>0.39071850993108698</v>
      </c>
      <c r="L298">
        <v>0.39071850993108698</v>
      </c>
      <c r="M298">
        <v>83944.998038717502</v>
      </c>
      <c r="N298">
        <v>83944.998038717502</v>
      </c>
      <c r="O298">
        <v>1.40843103751196E-2</v>
      </c>
      <c r="P298">
        <v>1.40843103751196E-2</v>
      </c>
      <c r="Q298">
        <v>0.40480282030620607</v>
      </c>
      <c r="R298">
        <v>1</v>
      </c>
    </row>
    <row r="299" spans="1:18" x14ac:dyDescent="0.2">
      <c r="A299">
        <v>31</v>
      </c>
      <c r="B299">
        <v>2003</v>
      </c>
      <c r="C299" t="s">
        <v>49</v>
      </c>
      <c r="D299">
        <v>5154073.33901064</v>
      </c>
      <c r="E299">
        <v>2577036.66950532</v>
      </c>
      <c r="F299">
        <v>2577036.66950532</v>
      </c>
      <c r="G299">
        <v>0.42753954449883302</v>
      </c>
      <c r="H299">
        <v>0.42753954449883302</v>
      </c>
      <c r="I299">
        <v>2484584.1783239399</v>
      </c>
      <c r="J299">
        <v>2484584.1783239399</v>
      </c>
      <c r="K299">
        <v>0.41220134755534299</v>
      </c>
      <c r="L299">
        <v>0.41220134755534299</v>
      </c>
      <c r="M299">
        <v>92452.491181379999</v>
      </c>
      <c r="N299">
        <v>92452.491181379999</v>
      </c>
      <c r="O299">
        <v>1.53381969434906E-2</v>
      </c>
      <c r="P299">
        <v>1.53381969434906E-2</v>
      </c>
      <c r="Q299">
        <v>0.42753954449883302</v>
      </c>
      <c r="R299">
        <v>1</v>
      </c>
    </row>
    <row r="300" spans="1:18" x14ac:dyDescent="0.2">
      <c r="A300">
        <v>31</v>
      </c>
      <c r="B300">
        <v>2004</v>
      </c>
      <c r="C300" t="s">
        <v>49</v>
      </c>
      <c r="D300">
        <v>5365601.9919909099</v>
      </c>
      <c r="E300">
        <v>2682800.995995455</v>
      </c>
      <c r="F300">
        <v>2682800.995995455</v>
      </c>
      <c r="G300">
        <v>0.44132685472868399</v>
      </c>
      <c r="H300">
        <v>0.44132685472868399</v>
      </c>
      <c r="I300">
        <v>2601743.6411140799</v>
      </c>
      <c r="J300">
        <v>2601743.6411140799</v>
      </c>
      <c r="K300">
        <v>0.42799273582242903</v>
      </c>
      <c r="L300">
        <v>0.42799273582242903</v>
      </c>
      <c r="M300">
        <v>81057.354881371502</v>
      </c>
      <c r="N300">
        <v>81057.354881371502</v>
      </c>
      <c r="O300">
        <v>1.33341189062549E-2</v>
      </c>
      <c r="P300">
        <v>1.33341189062549E-2</v>
      </c>
      <c r="Q300">
        <v>0.44132685472868399</v>
      </c>
      <c r="R300">
        <v>1</v>
      </c>
    </row>
    <row r="301" spans="1:18" x14ac:dyDescent="0.2">
      <c r="A301">
        <v>31</v>
      </c>
      <c r="B301">
        <v>2005</v>
      </c>
      <c r="C301" t="s">
        <v>49</v>
      </c>
      <c r="D301">
        <v>5306967.1939269695</v>
      </c>
      <c r="E301">
        <v>2653483.5969634848</v>
      </c>
      <c r="F301">
        <v>2653483.5969634848</v>
      </c>
      <c r="G301">
        <v>0.43461077544257898</v>
      </c>
      <c r="H301">
        <v>0.43461077544257898</v>
      </c>
      <c r="I301">
        <v>2560319.8240590449</v>
      </c>
      <c r="J301">
        <v>2560319.8240590449</v>
      </c>
      <c r="K301">
        <v>0.41935159704347702</v>
      </c>
      <c r="L301">
        <v>0.41935159704347702</v>
      </c>
      <c r="M301">
        <v>93163.772904443002</v>
      </c>
      <c r="N301">
        <v>93163.772904443002</v>
      </c>
      <c r="O301">
        <v>1.52591783991018E-2</v>
      </c>
      <c r="P301">
        <v>1.52591783991018E-2</v>
      </c>
      <c r="Q301">
        <v>0.43461077544257898</v>
      </c>
      <c r="R301">
        <v>1</v>
      </c>
    </row>
    <row r="302" spans="1:18" x14ac:dyDescent="0.2">
      <c r="A302">
        <v>31</v>
      </c>
      <c r="B302">
        <v>2006</v>
      </c>
      <c r="C302" t="s">
        <v>49</v>
      </c>
      <c r="D302">
        <v>6450065.1199504696</v>
      </c>
      <c r="E302">
        <v>3225032.5599752348</v>
      </c>
      <c r="F302">
        <v>3225032.5599752348</v>
      </c>
      <c r="G302">
        <v>0.49253661529909998</v>
      </c>
      <c r="H302">
        <v>0.49253661529909998</v>
      </c>
      <c r="I302">
        <v>3120063.3209306048</v>
      </c>
      <c r="J302">
        <v>3120063.3209306048</v>
      </c>
      <c r="K302">
        <v>0.47650539925768398</v>
      </c>
      <c r="L302">
        <v>0.47650539925768398</v>
      </c>
      <c r="M302">
        <v>104969.239044628</v>
      </c>
      <c r="N302">
        <v>104969.239044628</v>
      </c>
      <c r="O302">
        <v>1.6031216041415799E-2</v>
      </c>
      <c r="P302">
        <v>1.6031216041415799E-2</v>
      </c>
      <c r="Q302">
        <v>0.49253661529909998</v>
      </c>
      <c r="R302">
        <v>1</v>
      </c>
    </row>
    <row r="303" spans="1:18" x14ac:dyDescent="0.2">
      <c r="A303">
        <v>31</v>
      </c>
      <c r="B303">
        <v>2007</v>
      </c>
      <c r="C303" t="s">
        <v>49</v>
      </c>
      <c r="D303">
        <v>7045808.4706895202</v>
      </c>
      <c r="E303">
        <v>3522904.2353447601</v>
      </c>
      <c r="F303">
        <v>3522904.2353447601</v>
      </c>
      <c r="G303">
        <v>0.50116974900234301</v>
      </c>
      <c r="H303">
        <v>0.50116974900234301</v>
      </c>
      <c r="I303">
        <v>3418026.8174115499</v>
      </c>
      <c r="J303">
        <v>3418026.8174115499</v>
      </c>
      <c r="K303">
        <v>0.48624984607274802</v>
      </c>
      <c r="L303">
        <v>0.48624984607274802</v>
      </c>
      <c r="M303">
        <v>104877.4179332135</v>
      </c>
      <c r="N303">
        <v>104877.4179332135</v>
      </c>
      <c r="O303">
        <v>1.4919902929594799E-2</v>
      </c>
      <c r="P303">
        <v>1.4919902929594799E-2</v>
      </c>
      <c r="Q303">
        <v>0.50116974900234301</v>
      </c>
      <c r="R303">
        <v>1</v>
      </c>
    </row>
    <row r="304" spans="1:18" x14ac:dyDescent="0.2">
      <c r="A304">
        <v>31</v>
      </c>
      <c r="B304">
        <v>2008</v>
      </c>
      <c r="C304" t="s">
        <v>49</v>
      </c>
      <c r="D304">
        <v>7323846.6161463503</v>
      </c>
      <c r="E304">
        <v>3661923.3080731751</v>
      </c>
      <c r="F304">
        <v>3661923.3080731751</v>
      </c>
      <c r="G304">
        <v>0.48723476411509298</v>
      </c>
      <c r="H304">
        <v>0.48723476411509298</v>
      </c>
      <c r="I304">
        <v>3550497.8411431201</v>
      </c>
      <c r="J304">
        <v>3550497.8411431201</v>
      </c>
      <c r="K304">
        <v>0.472409122907265</v>
      </c>
      <c r="L304">
        <v>0.472409122907265</v>
      </c>
      <c r="M304">
        <v>111425.466930051</v>
      </c>
      <c r="N304">
        <v>111425.466930051</v>
      </c>
      <c r="O304">
        <v>1.48256412078286E-2</v>
      </c>
      <c r="P304">
        <v>1.48256412078286E-2</v>
      </c>
      <c r="Q304">
        <v>0.48723476411509298</v>
      </c>
      <c r="R304">
        <v>1</v>
      </c>
    </row>
    <row r="305" spans="1:18" x14ac:dyDescent="0.2">
      <c r="A305">
        <v>31</v>
      </c>
      <c r="B305">
        <v>2009</v>
      </c>
      <c r="C305" t="s">
        <v>49</v>
      </c>
      <c r="D305">
        <v>7961441.0940552698</v>
      </c>
      <c r="E305">
        <v>3980720.5470276349</v>
      </c>
      <c r="F305">
        <v>3980720.5470276349</v>
      </c>
      <c r="G305">
        <v>0.49935241740932401</v>
      </c>
      <c r="H305">
        <v>0.49935241740932401</v>
      </c>
      <c r="I305">
        <v>3853389.1309611751</v>
      </c>
      <c r="J305">
        <v>3853389.1309611751</v>
      </c>
      <c r="K305">
        <v>0.48337961809478303</v>
      </c>
      <c r="L305">
        <v>0.48337961809478303</v>
      </c>
      <c r="M305">
        <v>127331.4160664595</v>
      </c>
      <c r="N305">
        <v>127331.4160664595</v>
      </c>
      <c r="O305">
        <v>1.5972799314540199E-2</v>
      </c>
      <c r="P305">
        <v>1.5972799314540199E-2</v>
      </c>
      <c r="Q305">
        <v>0.49935241740932401</v>
      </c>
      <c r="R305">
        <v>1</v>
      </c>
    </row>
    <row r="306" spans="1:18" x14ac:dyDescent="0.2">
      <c r="A306">
        <v>31</v>
      </c>
      <c r="B306">
        <v>2010</v>
      </c>
      <c r="C306" t="s">
        <v>49</v>
      </c>
      <c r="D306">
        <v>8828709.5205461793</v>
      </c>
      <c r="E306">
        <v>4414354.7602730896</v>
      </c>
      <c r="F306">
        <v>4414354.7602730896</v>
      </c>
      <c r="G306">
        <v>0.52444449490642597</v>
      </c>
      <c r="H306">
        <v>0.52444449490642597</v>
      </c>
      <c r="I306">
        <v>4342297.4423842747</v>
      </c>
      <c r="J306">
        <v>4342297.4423842747</v>
      </c>
      <c r="K306">
        <v>0.51588377295797705</v>
      </c>
      <c r="L306">
        <v>0.51588377295797705</v>
      </c>
      <c r="M306">
        <v>72057.317888816004</v>
      </c>
      <c r="N306">
        <v>72057.317888816004</v>
      </c>
      <c r="O306">
        <v>8.5607219484493801E-3</v>
      </c>
      <c r="P306">
        <v>8.5607219484493801E-3</v>
      </c>
      <c r="Q306">
        <v>0.52444449490642597</v>
      </c>
      <c r="R306">
        <v>1</v>
      </c>
    </row>
    <row r="307" spans="1:18" x14ac:dyDescent="0.2">
      <c r="A307">
        <v>31</v>
      </c>
      <c r="B307">
        <v>2011</v>
      </c>
      <c r="C307" t="s">
        <v>49</v>
      </c>
      <c r="D307">
        <v>8702931.0637498107</v>
      </c>
      <c r="E307">
        <v>4351465.5318749053</v>
      </c>
      <c r="F307">
        <v>4351465.5318749053</v>
      </c>
      <c r="G307">
        <v>0.52379431003075105</v>
      </c>
      <c r="H307">
        <v>0.52379431003075105</v>
      </c>
      <c r="I307">
        <v>4252311.9632722596</v>
      </c>
      <c r="J307">
        <v>4252311.9632722596</v>
      </c>
      <c r="K307">
        <v>0.51185900348336499</v>
      </c>
      <c r="L307">
        <v>0.51185900348336499</v>
      </c>
      <c r="M307">
        <v>99153.568602646003</v>
      </c>
      <c r="N307">
        <v>99153.568602646003</v>
      </c>
      <c r="O307">
        <v>1.1935306547385701E-2</v>
      </c>
      <c r="P307">
        <v>1.1935306547385701E-2</v>
      </c>
      <c r="Q307">
        <v>0.52379431003075105</v>
      </c>
      <c r="R307">
        <v>1</v>
      </c>
    </row>
    <row r="308" spans="1:18" x14ac:dyDescent="0.2">
      <c r="A308">
        <v>31</v>
      </c>
      <c r="B308">
        <v>2012</v>
      </c>
      <c r="C308" t="s">
        <v>49</v>
      </c>
      <c r="D308">
        <v>8632080.2942665908</v>
      </c>
      <c r="E308">
        <v>4316040.1471332954</v>
      </c>
      <c r="F308">
        <v>4316040.1471332954</v>
      </c>
      <c r="G308">
        <v>0.52584623454356905</v>
      </c>
      <c r="H308">
        <v>0.52584623454356905</v>
      </c>
      <c r="I308">
        <v>4225823.2883445648</v>
      </c>
      <c r="J308">
        <v>4225823.2883445648</v>
      </c>
      <c r="K308">
        <v>0.51485463254980302</v>
      </c>
      <c r="L308">
        <v>0.51485463254980302</v>
      </c>
      <c r="M308">
        <v>90216.858788730504</v>
      </c>
      <c r="N308">
        <v>90216.858788730504</v>
      </c>
      <c r="O308">
        <v>1.09916019937657E-2</v>
      </c>
      <c r="P308">
        <v>1.09916019937657E-2</v>
      </c>
      <c r="Q308">
        <v>0.52584623454356905</v>
      </c>
      <c r="R308">
        <v>1</v>
      </c>
    </row>
    <row r="309" spans="1:18" x14ac:dyDescent="0.2">
      <c r="A309">
        <v>31</v>
      </c>
      <c r="B309">
        <v>2013</v>
      </c>
      <c r="C309" t="s">
        <v>49</v>
      </c>
      <c r="D309">
        <v>8533753.9934234396</v>
      </c>
      <c r="E309">
        <v>4266876.9967117198</v>
      </c>
      <c r="F309">
        <v>4266876.9967117198</v>
      </c>
      <c r="G309">
        <v>0.52760069694488299</v>
      </c>
      <c r="H309">
        <v>0.52760069694488299</v>
      </c>
      <c r="I309">
        <v>4154350.0770838251</v>
      </c>
      <c r="J309">
        <v>4154350.0770838251</v>
      </c>
      <c r="K309">
        <v>0.51368670756424395</v>
      </c>
      <c r="L309">
        <v>0.51368670756424395</v>
      </c>
      <c r="M309">
        <v>112526.919627896</v>
      </c>
      <c r="N309">
        <v>112526.919627896</v>
      </c>
      <c r="O309">
        <v>1.39139893806388E-2</v>
      </c>
      <c r="P309">
        <v>1.39139893806388E-2</v>
      </c>
      <c r="Q309">
        <v>0.52760069694488299</v>
      </c>
      <c r="R309">
        <v>1</v>
      </c>
    </row>
    <row r="310" spans="1:18" x14ac:dyDescent="0.2">
      <c r="A310">
        <v>31</v>
      </c>
      <c r="B310">
        <v>2014</v>
      </c>
      <c r="C310" t="s">
        <v>49</v>
      </c>
      <c r="D310">
        <v>8842557.8514255397</v>
      </c>
      <c r="E310">
        <v>4421278.9257127699</v>
      </c>
      <c r="F310">
        <v>4421278.9257127699</v>
      </c>
      <c r="G310">
        <v>0.55715561735714503</v>
      </c>
      <c r="H310">
        <v>0.55715561735714503</v>
      </c>
      <c r="I310">
        <v>4311536.6823739447</v>
      </c>
      <c r="J310">
        <v>4311536.6823739447</v>
      </c>
      <c r="K310">
        <v>0.54332624618085201</v>
      </c>
      <c r="L310">
        <v>0.54332624618085201</v>
      </c>
      <c r="M310">
        <v>109742.2433388285</v>
      </c>
      <c r="N310">
        <v>109742.2433388285</v>
      </c>
      <c r="O310">
        <v>1.38293711762928E-2</v>
      </c>
      <c r="P310">
        <v>1.38293711762928E-2</v>
      </c>
      <c r="Q310">
        <v>0.55715561735714503</v>
      </c>
      <c r="R310">
        <v>1</v>
      </c>
    </row>
    <row r="311" spans="1:18" x14ac:dyDescent="0.2">
      <c r="A311">
        <v>31</v>
      </c>
      <c r="B311">
        <v>2015</v>
      </c>
      <c r="C311" t="s">
        <v>49</v>
      </c>
      <c r="D311">
        <v>9255234.4536192399</v>
      </c>
      <c r="E311">
        <v>4627617.2268096199</v>
      </c>
      <c r="F311">
        <v>4627617.2268096199</v>
      </c>
      <c r="G311">
        <v>0.59213636259036495</v>
      </c>
      <c r="H311">
        <v>0.59213636259036495</v>
      </c>
      <c r="I311">
        <v>4510029.9607144203</v>
      </c>
      <c r="J311">
        <v>4510029.9607144203</v>
      </c>
      <c r="K311">
        <v>0.57709024001367903</v>
      </c>
      <c r="L311">
        <v>0.57709024001367903</v>
      </c>
      <c r="M311">
        <v>117587.2660952045</v>
      </c>
      <c r="N311">
        <v>117587.2660952045</v>
      </c>
      <c r="O311">
        <v>1.50461225766857E-2</v>
      </c>
      <c r="P311">
        <v>1.50461225766857E-2</v>
      </c>
      <c r="Q311">
        <v>0.59213636259036495</v>
      </c>
      <c r="R311">
        <v>1</v>
      </c>
    </row>
    <row r="312" spans="1:18" x14ac:dyDescent="0.2">
      <c r="A312">
        <v>31</v>
      </c>
      <c r="B312">
        <v>2016</v>
      </c>
      <c r="C312" t="s">
        <v>49</v>
      </c>
      <c r="D312">
        <v>9060775.4810532108</v>
      </c>
      <c r="E312">
        <v>4530387.7405266054</v>
      </c>
      <c r="F312">
        <v>4530387.7405266054</v>
      </c>
      <c r="G312">
        <v>0.58380028278273599</v>
      </c>
      <c r="H312">
        <v>0.58380028278273599</v>
      </c>
      <c r="I312">
        <v>4399630.3187599303</v>
      </c>
      <c r="J312">
        <v>4399630.3187599303</v>
      </c>
      <c r="K312">
        <v>0.56695046237543201</v>
      </c>
      <c r="L312">
        <v>0.56695046237543201</v>
      </c>
      <c r="M312">
        <v>130757.4217666755</v>
      </c>
      <c r="N312">
        <v>130757.4217666755</v>
      </c>
      <c r="O312">
        <v>1.68498204073044E-2</v>
      </c>
      <c r="P312">
        <v>1.68498204073044E-2</v>
      </c>
      <c r="Q312">
        <v>0.58380028278273599</v>
      </c>
      <c r="R312">
        <v>1</v>
      </c>
    </row>
    <row r="313" spans="1:18" x14ac:dyDescent="0.2">
      <c r="A313">
        <v>31</v>
      </c>
      <c r="B313">
        <v>2017</v>
      </c>
      <c r="C313" t="s">
        <v>49</v>
      </c>
      <c r="D313">
        <v>9177185.2556385007</v>
      </c>
      <c r="E313">
        <v>4588592.6278192503</v>
      </c>
      <c r="F313">
        <v>4588592.6278192503</v>
      </c>
      <c r="G313">
        <v>0.59768416155552095</v>
      </c>
      <c r="H313">
        <v>0.59768416155552095</v>
      </c>
      <c r="I313">
        <v>4480198.2070370847</v>
      </c>
      <c r="J313">
        <v>4480198.2070370847</v>
      </c>
      <c r="K313">
        <v>0.58356531646351895</v>
      </c>
      <c r="L313">
        <v>0.58356531646351895</v>
      </c>
      <c r="M313">
        <v>108394.4207821645</v>
      </c>
      <c r="N313">
        <v>108394.4207821645</v>
      </c>
      <c r="O313">
        <v>1.41188450920024E-2</v>
      </c>
      <c r="P313">
        <v>1.41188450920024E-2</v>
      </c>
      <c r="Q313">
        <v>0.59768416155552095</v>
      </c>
      <c r="R313">
        <v>1</v>
      </c>
    </row>
    <row r="314" spans="1:18" x14ac:dyDescent="0.2">
      <c r="A314">
        <v>31</v>
      </c>
      <c r="B314">
        <v>2018</v>
      </c>
      <c r="C314" t="s">
        <v>49</v>
      </c>
      <c r="D314">
        <v>9501285.5255961604</v>
      </c>
      <c r="E314">
        <v>4750642.7627980802</v>
      </c>
      <c r="F314">
        <v>4750642.7627980802</v>
      </c>
      <c r="G314">
        <v>0.62616419187690997</v>
      </c>
      <c r="H314">
        <v>0.62616419187690997</v>
      </c>
      <c r="I314">
        <v>4636422.2050323347</v>
      </c>
      <c r="J314">
        <v>4636422.2050323347</v>
      </c>
      <c r="K314">
        <v>0.61110921367286697</v>
      </c>
      <c r="L314">
        <v>0.61110921367286697</v>
      </c>
      <c r="M314">
        <v>114220.55776574749</v>
      </c>
      <c r="N314">
        <v>114220.55776574749</v>
      </c>
      <c r="O314">
        <v>1.5054978204042901E-2</v>
      </c>
      <c r="P314">
        <v>1.5054978204042901E-2</v>
      </c>
      <c r="Q314">
        <v>0.62616419187690997</v>
      </c>
      <c r="R314">
        <v>1</v>
      </c>
    </row>
    <row r="315" spans="1:18" x14ac:dyDescent="0.2">
      <c r="A315">
        <v>31</v>
      </c>
      <c r="B315">
        <v>2019</v>
      </c>
      <c r="C315" t="s">
        <v>49</v>
      </c>
      <c r="D315">
        <v>9923957.3469286896</v>
      </c>
      <c r="E315">
        <v>4961978.6734643448</v>
      </c>
      <c r="F315">
        <v>4961978.6734643448</v>
      </c>
      <c r="G315">
        <v>0.68352454157727505</v>
      </c>
      <c r="H315">
        <v>0.68352454157727505</v>
      </c>
      <c r="I315">
        <v>4945692.5291979397</v>
      </c>
      <c r="J315">
        <v>4945692.5291979397</v>
      </c>
      <c r="K315">
        <v>0.65565797313038299</v>
      </c>
      <c r="L315">
        <v>0.65565797313038299</v>
      </c>
      <c r="M315">
        <v>210200.26451316799</v>
      </c>
      <c r="N315">
        <v>210200.26451316799</v>
      </c>
      <c r="O315">
        <v>2.7866568446891501E-2</v>
      </c>
      <c r="P315">
        <v>2.7866568446891501E-2</v>
      </c>
      <c r="Q315">
        <v>0.68352454157727505</v>
      </c>
      <c r="R315">
        <v>1</v>
      </c>
    </row>
    <row r="316" spans="1:18" x14ac:dyDescent="0.2">
      <c r="A316">
        <v>31</v>
      </c>
      <c r="B316">
        <v>2020</v>
      </c>
      <c r="C316" t="s">
        <v>49</v>
      </c>
      <c r="D316">
        <v>9941323.4903778303</v>
      </c>
      <c r="E316">
        <v>4970661.7451889152</v>
      </c>
      <c r="F316">
        <v>4970661.7451889152</v>
      </c>
      <c r="G316">
        <v>0.66023775376777005</v>
      </c>
      <c r="H316">
        <v>0.66023775376777005</v>
      </c>
      <c r="I316">
        <v>4803787.4877092149</v>
      </c>
      <c r="J316">
        <v>4803787.4877092149</v>
      </c>
      <c r="K316">
        <v>0.63918893433060298</v>
      </c>
      <c r="L316">
        <v>0.63918893433060298</v>
      </c>
      <c r="M316">
        <v>158191.18575513101</v>
      </c>
      <c r="N316">
        <v>158191.18575513101</v>
      </c>
      <c r="O316">
        <v>2.1048819437167701E-2</v>
      </c>
      <c r="P316">
        <v>2.1048819437167701E-2</v>
      </c>
      <c r="Q316">
        <v>0.66023775376777005</v>
      </c>
      <c r="R316">
        <v>1</v>
      </c>
    </row>
    <row r="317" spans="1:18" x14ac:dyDescent="0.2">
      <c r="A317">
        <v>32</v>
      </c>
      <c r="B317">
        <v>1986</v>
      </c>
      <c r="C317" t="s">
        <v>50</v>
      </c>
      <c r="D317">
        <v>8145420.4452676196</v>
      </c>
      <c r="E317">
        <v>1866744.0644948401</v>
      </c>
      <c r="F317">
        <v>6278676.3807727797</v>
      </c>
      <c r="G317">
        <v>0.23439068905899399</v>
      </c>
      <c r="H317">
        <v>0.19102561295696399</v>
      </c>
      <c r="I317">
        <v>1809990.94687246</v>
      </c>
      <c r="J317">
        <v>5896121.56063662</v>
      </c>
      <c r="K317">
        <v>0.22726469755390999</v>
      </c>
      <c r="L317">
        <v>0.17938657240537001</v>
      </c>
      <c r="M317">
        <v>56753.117622379999</v>
      </c>
      <c r="N317">
        <v>382554.82013616199</v>
      </c>
      <c r="O317">
        <v>7.1259915050837699E-3</v>
      </c>
      <c r="P317">
        <v>1.1639040551594201E-2</v>
      </c>
      <c r="Q317">
        <v>0.19948382801769932</v>
      </c>
      <c r="R317">
        <v>1</v>
      </c>
    </row>
    <row r="318" spans="1:18" x14ac:dyDescent="0.2">
      <c r="A318">
        <v>32</v>
      </c>
      <c r="B318">
        <v>1987</v>
      </c>
      <c r="C318" t="s">
        <v>50</v>
      </c>
      <c r="D318">
        <v>8786789.3945938107</v>
      </c>
      <c r="E318">
        <v>2001598.7265705499</v>
      </c>
      <c r="F318">
        <v>6785190.6680232603</v>
      </c>
      <c r="G318">
        <v>0.23913861680437501</v>
      </c>
      <c r="H318">
        <v>0.201853656676762</v>
      </c>
      <c r="I318">
        <v>1929485.87126069</v>
      </c>
      <c r="J318">
        <v>6415396.0796337696</v>
      </c>
      <c r="K318">
        <v>0.23052301956018501</v>
      </c>
      <c r="L318">
        <v>0.19085258190409901</v>
      </c>
      <c r="M318">
        <v>72112.855309868304</v>
      </c>
      <c r="N318">
        <v>369794.588389488</v>
      </c>
      <c r="O318">
        <v>8.6155972441902401E-3</v>
      </c>
      <c r="P318">
        <v>1.10010747726626E-2</v>
      </c>
      <c r="Q318">
        <v>0.20928680177123193</v>
      </c>
      <c r="R318">
        <v>1</v>
      </c>
    </row>
    <row r="319" spans="1:18" x14ac:dyDescent="0.2">
      <c r="A319">
        <v>32</v>
      </c>
      <c r="B319">
        <v>1988</v>
      </c>
      <c r="C319" t="s">
        <v>50</v>
      </c>
      <c r="D319">
        <v>8746707.8060398996</v>
      </c>
      <c r="E319">
        <v>2350883.35132383</v>
      </c>
      <c r="F319">
        <v>6395824.4547160696</v>
      </c>
      <c r="G319">
        <v>0.25959259570450499</v>
      </c>
      <c r="H319">
        <v>0.191152067592261</v>
      </c>
      <c r="I319">
        <v>2268018.0820272299</v>
      </c>
      <c r="J319">
        <v>6037010.3562795501</v>
      </c>
      <c r="K319">
        <v>0.250442328704509</v>
      </c>
      <c r="L319">
        <v>0.180428187147604</v>
      </c>
      <c r="M319">
        <v>82865.269296600702</v>
      </c>
      <c r="N319">
        <v>358814.098436517</v>
      </c>
      <c r="O319">
        <v>9.1502669999955506E-3</v>
      </c>
      <c r="P319">
        <v>1.0723880444657699E-2</v>
      </c>
      <c r="Q319">
        <v>0.20573033260904816</v>
      </c>
      <c r="R319">
        <v>1</v>
      </c>
    </row>
    <row r="320" spans="1:18" x14ac:dyDescent="0.2">
      <c r="A320">
        <v>32</v>
      </c>
      <c r="B320">
        <v>1989</v>
      </c>
      <c r="C320" t="s">
        <v>50</v>
      </c>
      <c r="D320">
        <v>10176159.25348842</v>
      </c>
      <c r="E320">
        <v>2516162.4499493702</v>
      </c>
      <c r="F320">
        <v>7659996.8035390498</v>
      </c>
      <c r="G320">
        <v>0.25644883505045701</v>
      </c>
      <c r="H320">
        <v>0.23072085910123499</v>
      </c>
      <c r="I320">
        <v>2426964.4596824599</v>
      </c>
      <c r="J320">
        <v>7148027.3674850697</v>
      </c>
      <c r="K320">
        <v>0.24735772064595801</v>
      </c>
      <c r="L320">
        <v>0.215300222363453</v>
      </c>
      <c r="M320">
        <v>89197.990266918394</v>
      </c>
      <c r="N320">
        <v>511969.43605398398</v>
      </c>
      <c r="O320">
        <v>9.0911144044985692E-3</v>
      </c>
      <c r="P320">
        <v>1.5420636737782401E-2</v>
      </c>
      <c r="Q320">
        <v>0.23658974392542942</v>
      </c>
      <c r="R320">
        <v>1</v>
      </c>
    </row>
    <row r="321" spans="1:18" x14ac:dyDescent="0.2">
      <c r="A321">
        <v>32</v>
      </c>
      <c r="B321">
        <v>1990</v>
      </c>
      <c r="C321" t="s">
        <v>50</v>
      </c>
      <c r="D321">
        <v>11281809.760466481</v>
      </c>
      <c r="E321">
        <v>3202655.9897739901</v>
      </c>
      <c r="F321">
        <v>8079153.77069249</v>
      </c>
      <c r="G321">
        <v>0.30500713531986401</v>
      </c>
      <c r="H321">
        <v>0.24492479862170499</v>
      </c>
      <c r="I321">
        <v>3104384.1066382001</v>
      </c>
      <c r="J321">
        <v>7567209.6110797999</v>
      </c>
      <c r="K321">
        <v>0.29564814526490901</v>
      </c>
      <c r="L321">
        <v>0.229404878620486</v>
      </c>
      <c r="M321">
        <v>98271.883135792101</v>
      </c>
      <c r="N321">
        <v>511944.15961268998</v>
      </c>
      <c r="O321">
        <v>9.3589900549548698E-3</v>
      </c>
      <c r="P321">
        <v>1.55199200012192E-2</v>
      </c>
      <c r="Q321">
        <v>0.25943229152584851</v>
      </c>
      <c r="R321">
        <v>1</v>
      </c>
    </row>
    <row r="322" spans="1:18" x14ac:dyDescent="0.2">
      <c r="A322">
        <v>32</v>
      </c>
      <c r="B322">
        <v>1991</v>
      </c>
      <c r="C322" t="s">
        <v>50</v>
      </c>
      <c r="D322">
        <v>12119437.530885281</v>
      </c>
      <c r="E322">
        <v>3547590.82184351</v>
      </c>
      <c r="F322">
        <v>8571846.7090417705</v>
      </c>
      <c r="G322">
        <v>0.31609879590081003</v>
      </c>
      <c r="H322">
        <v>0.26076375940504698</v>
      </c>
      <c r="I322">
        <v>3450090.7869769698</v>
      </c>
      <c r="J322">
        <v>8002247.3774223896</v>
      </c>
      <c r="K322">
        <v>0.30741131045805897</v>
      </c>
      <c r="L322">
        <v>0.24343600400888499</v>
      </c>
      <c r="M322">
        <v>97500.034866540795</v>
      </c>
      <c r="N322">
        <v>569599.33161938004</v>
      </c>
      <c r="O322">
        <v>8.6874854427504197E-3</v>
      </c>
      <c r="P322">
        <v>1.7327755396161899E-2</v>
      </c>
      <c r="Q322">
        <v>0.27484757489201289</v>
      </c>
      <c r="R322">
        <v>1</v>
      </c>
    </row>
    <row r="323" spans="1:18" x14ac:dyDescent="0.2">
      <c r="A323">
        <v>32</v>
      </c>
      <c r="B323">
        <v>1992</v>
      </c>
      <c r="C323" t="s">
        <v>50</v>
      </c>
      <c r="D323">
        <v>11513245.261271041</v>
      </c>
      <c r="E323">
        <v>3683879.5894541601</v>
      </c>
      <c r="F323">
        <v>7829365.6718168799</v>
      </c>
      <c r="G323">
        <v>0.308969708260042</v>
      </c>
      <c r="H323">
        <v>0.23975660816882999</v>
      </c>
      <c r="I323">
        <v>3602598.9682525899</v>
      </c>
      <c r="J323">
        <v>7350466.48066271</v>
      </c>
      <c r="K323">
        <v>0.30215264238966499</v>
      </c>
      <c r="L323">
        <v>0.225091404046453</v>
      </c>
      <c r="M323">
        <v>81280.621201572401</v>
      </c>
      <c r="N323">
        <v>478899.191154167</v>
      </c>
      <c r="O323">
        <v>6.8170658703765796E-3</v>
      </c>
      <c r="P323">
        <v>1.46652041223761E-2</v>
      </c>
      <c r="Q323">
        <v>0.25826853239804587</v>
      </c>
      <c r="R323">
        <v>1</v>
      </c>
    </row>
    <row r="324" spans="1:18" x14ac:dyDescent="0.2">
      <c r="A324">
        <v>32</v>
      </c>
      <c r="B324">
        <v>1993</v>
      </c>
      <c r="C324" t="s">
        <v>50</v>
      </c>
      <c r="D324">
        <v>13146002.189920079</v>
      </c>
      <c r="E324">
        <v>4895167.8920269199</v>
      </c>
      <c r="F324">
        <v>8250834.29789316</v>
      </c>
      <c r="G324">
        <v>0.38868378985488999</v>
      </c>
      <c r="H324">
        <v>0.25509946224062402</v>
      </c>
      <c r="I324">
        <v>4786121.4483480696</v>
      </c>
      <c r="J324">
        <v>7744579.0909246998</v>
      </c>
      <c r="K324">
        <v>0.38002533606246103</v>
      </c>
      <c r="L324">
        <v>0.239447053479107</v>
      </c>
      <c r="M324">
        <v>109046.443678853</v>
      </c>
      <c r="N324">
        <v>506255.206968454</v>
      </c>
      <c r="O324">
        <v>8.6584537924284007E-3</v>
      </c>
      <c r="P324">
        <v>1.5652408761517099E-2</v>
      </c>
      <c r="Q324">
        <v>0.29253764226572859</v>
      </c>
      <c r="R324">
        <v>1</v>
      </c>
    </row>
    <row r="325" spans="1:18" x14ac:dyDescent="0.2">
      <c r="A325">
        <v>32</v>
      </c>
      <c r="B325">
        <v>1994</v>
      </c>
      <c r="C325" t="s">
        <v>50</v>
      </c>
      <c r="D325">
        <v>13873383.59032972</v>
      </c>
      <c r="E325">
        <v>5939781.7931771697</v>
      </c>
      <c r="F325">
        <v>7933601.79715255</v>
      </c>
      <c r="G325">
        <v>0.448631030244317</v>
      </c>
      <c r="H325">
        <v>0.2472407247725</v>
      </c>
      <c r="I325">
        <v>5846454.8088429701</v>
      </c>
      <c r="J325">
        <v>7491932.4774588998</v>
      </c>
      <c r="K325">
        <v>0.44158205393688199</v>
      </c>
      <c r="L325">
        <v>0.23347665575279899</v>
      </c>
      <c r="M325">
        <v>93326.984334191104</v>
      </c>
      <c r="N325">
        <v>441669.31969364302</v>
      </c>
      <c r="O325">
        <v>7.0489763074356301E-3</v>
      </c>
      <c r="P325">
        <v>1.3764069019701199E-2</v>
      </c>
      <c r="Q325">
        <v>0.30606406639312012</v>
      </c>
      <c r="R325">
        <v>1</v>
      </c>
    </row>
    <row r="326" spans="1:18" x14ac:dyDescent="0.2">
      <c r="A326">
        <v>32</v>
      </c>
      <c r="B326">
        <v>1995</v>
      </c>
      <c r="C326" t="s">
        <v>50</v>
      </c>
      <c r="D326">
        <v>13705443.36576608</v>
      </c>
      <c r="E326">
        <v>5960008.4593689498</v>
      </c>
      <c r="F326">
        <v>7745434.9063971303</v>
      </c>
      <c r="G326">
        <v>0.427679531238634</v>
      </c>
      <c r="H326">
        <v>0.244391467163353</v>
      </c>
      <c r="I326">
        <v>5806654.8906669402</v>
      </c>
      <c r="J326">
        <v>7255816.5732727796</v>
      </c>
      <c r="K326">
        <v>0.41667515384162801</v>
      </c>
      <c r="L326">
        <v>0.228942555097291</v>
      </c>
      <c r="M326">
        <v>153353.56870200601</v>
      </c>
      <c r="N326">
        <v>489618.33312435</v>
      </c>
      <c r="O326">
        <v>1.10043773970062E-2</v>
      </c>
      <c r="P326">
        <v>1.5448912066061801E-2</v>
      </c>
      <c r="Q326">
        <v>0.30037072055889757</v>
      </c>
      <c r="R326">
        <v>1</v>
      </c>
    </row>
    <row r="327" spans="1:18" x14ac:dyDescent="0.2">
      <c r="A327">
        <v>32</v>
      </c>
      <c r="B327">
        <v>1996</v>
      </c>
      <c r="C327" t="s">
        <v>50</v>
      </c>
      <c r="D327">
        <v>13734249.80703184</v>
      </c>
      <c r="E327">
        <v>5758546.8321104804</v>
      </c>
      <c r="F327">
        <v>7975702.9749213597</v>
      </c>
      <c r="G327">
        <v>0.36886259356735102</v>
      </c>
      <c r="H327">
        <v>0.26081398042137999</v>
      </c>
      <c r="I327">
        <v>5692110.5354656996</v>
      </c>
      <c r="J327">
        <v>7577373.4534263602</v>
      </c>
      <c r="K327">
        <v>0.36460702955061802</v>
      </c>
      <c r="L327">
        <v>0.24778818089660801</v>
      </c>
      <c r="M327">
        <v>66436.296644783899</v>
      </c>
      <c r="N327">
        <v>398329.521494999</v>
      </c>
      <c r="O327">
        <v>4.2555640167336499E-3</v>
      </c>
      <c r="P327">
        <v>1.30257995247721E-2</v>
      </c>
      <c r="Q327">
        <v>0.29733171023154498</v>
      </c>
      <c r="R327">
        <v>1</v>
      </c>
    </row>
    <row r="328" spans="1:18" x14ac:dyDescent="0.2">
      <c r="A328">
        <v>32</v>
      </c>
      <c r="B328">
        <v>1997</v>
      </c>
      <c r="C328" t="s">
        <v>50</v>
      </c>
      <c r="D328">
        <v>14675221.16952306</v>
      </c>
      <c r="E328">
        <v>6661682.8350502402</v>
      </c>
      <c r="F328">
        <v>8013538.3344728202</v>
      </c>
      <c r="G328">
        <v>0.38466336496265902</v>
      </c>
      <c r="H328">
        <v>0.27174008747383499</v>
      </c>
      <c r="I328">
        <v>6559313.4242088497</v>
      </c>
      <c r="J328">
        <v>7533017.70691525</v>
      </c>
      <c r="K328">
        <v>0.37875228167957198</v>
      </c>
      <c r="L328">
        <v>0.25544557287673703</v>
      </c>
      <c r="M328">
        <v>102369.410841388</v>
      </c>
      <c r="N328">
        <v>480520.62755757099</v>
      </c>
      <c r="O328">
        <v>5.9110832830869897E-3</v>
      </c>
      <c r="P328">
        <v>1.6294514597098599E-2</v>
      </c>
      <c r="Q328">
        <v>0.31351996326872877</v>
      </c>
      <c r="R328">
        <v>1</v>
      </c>
    </row>
    <row r="329" spans="1:18" x14ac:dyDescent="0.2">
      <c r="A329">
        <v>32</v>
      </c>
      <c r="B329">
        <v>1998</v>
      </c>
      <c r="C329" t="s">
        <v>50</v>
      </c>
      <c r="D329">
        <v>15223369.48314509</v>
      </c>
      <c r="E329">
        <v>7511451.6207066895</v>
      </c>
      <c r="F329">
        <v>7711917.8624384003</v>
      </c>
      <c r="G329">
        <v>0.39634320924747601</v>
      </c>
      <c r="H329">
        <v>0.27153880240846201</v>
      </c>
      <c r="I329">
        <v>7423674.1168062901</v>
      </c>
      <c r="J329">
        <v>7359262.1303545898</v>
      </c>
      <c r="K329">
        <v>0.39171161214050598</v>
      </c>
      <c r="L329">
        <v>0.25912169464608198</v>
      </c>
      <c r="M329">
        <v>87777.503900394702</v>
      </c>
      <c r="N329">
        <v>352655.73208381201</v>
      </c>
      <c r="O329">
        <v>4.63159710697068E-3</v>
      </c>
      <c r="P329">
        <v>1.2417107762379601E-2</v>
      </c>
      <c r="Q329">
        <v>0.32148906705457342</v>
      </c>
      <c r="R329">
        <v>1</v>
      </c>
    </row>
    <row r="330" spans="1:18" x14ac:dyDescent="0.2">
      <c r="A330">
        <v>32</v>
      </c>
      <c r="B330">
        <v>1999</v>
      </c>
      <c r="C330" t="s">
        <v>50</v>
      </c>
      <c r="D330">
        <v>15367111.31134019</v>
      </c>
      <c r="E330">
        <v>7803184.12587074</v>
      </c>
      <c r="F330">
        <v>7563927.1854694504</v>
      </c>
      <c r="G330">
        <v>0.38041590470721598</v>
      </c>
      <c r="H330">
        <v>0.27703543704220501</v>
      </c>
      <c r="I330">
        <v>7650914.4903330998</v>
      </c>
      <c r="J330">
        <v>7232379.4913557796</v>
      </c>
      <c r="K330">
        <v>0.37299255159544698</v>
      </c>
      <c r="L330">
        <v>0.26489221327934798</v>
      </c>
      <c r="M330">
        <v>152269.63553763999</v>
      </c>
      <c r="N330">
        <v>331547.69411366899</v>
      </c>
      <c r="O330">
        <v>7.42335311176902E-3</v>
      </c>
      <c r="P330">
        <v>1.21432237628574E-2</v>
      </c>
      <c r="Q330">
        <v>0.32138449093249233</v>
      </c>
      <c r="R330">
        <v>1</v>
      </c>
    </row>
    <row r="331" spans="1:18" x14ac:dyDescent="0.2">
      <c r="A331">
        <v>32</v>
      </c>
      <c r="B331">
        <v>2000</v>
      </c>
      <c r="C331" t="s">
        <v>50</v>
      </c>
      <c r="D331">
        <v>17034029.570370093</v>
      </c>
      <c r="E331">
        <v>9125373.1854904909</v>
      </c>
      <c r="F331">
        <v>7908656.3848796003</v>
      </c>
      <c r="G331">
        <v>0.41320566027031302</v>
      </c>
      <c r="H331">
        <v>0.30152205193437298</v>
      </c>
      <c r="I331">
        <v>8990636.4014632404</v>
      </c>
      <c r="J331">
        <v>7574725.7652881099</v>
      </c>
      <c r="K331">
        <v>0.40710464931163798</v>
      </c>
      <c r="L331">
        <v>0.28879075590595499</v>
      </c>
      <c r="M331">
        <v>134736.78402725401</v>
      </c>
      <c r="N331">
        <v>333930.61959148903</v>
      </c>
      <c r="O331">
        <v>6.1010109586754104E-3</v>
      </c>
      <c r="P331">
        <v>1.27312960284183E-2</v>
      </c>
      <c r="Q331">
        <v>0.35257322699269122</v>
      </c>
      <c r="R331">
        <v>1</v>
      </c>
    </row>
    <row r="332" spans="1:18" x14ac:dyDescent="0.2">
      <c r="A332">
        <v>32</v>
      </c>
      <c r="B332">
        <v>2001</v>
      </c>
      <c r="C332" t="s">
        <v>50</v>
      </c>
      <c r="D332">
        <v>16656966.612763681</v>
      </c>
      <c r="E332">
        <v>9614833.3325830493</v>
      </c>
      <c r="F332">
        <v>7042133.2801806303</v>
      </c>
      <c r="G332">
        <v>0.40730249157657</v>
      </c>
      <c r="H332">
        <v>0.28122810648102398</v>
      </c>
      <c r="I332">
        <v>9502522.6916027702</v>
      </c>
      <c r="J332">
        <v>6754179.44399173</v>
      </c>
      <c r="K332">
        <v>0.40254480079613703</v>
      </c>
      <c r="L332">
        <v>0.26972864901786198</v>
      </c>
      <c r="M332">
        <v>112310.64098028</v>
      </c>
      <c r="N332">
        <v>287953.83618889801</v>
      </c>
      <c r="O332">
        <v>4.7576907804329502E-3</v>
      </c>
      <c r="P332">
        <v>1.14994574631615E-2</v>
      </c>
      <c r="Q332">
        <v>0.34240642603718197</v>
      </c>
      <c r="R332">
        <v>1</v>
      </c>
    </row>
    <row r="333" spans="1:18" x14ac:dyDescent="0.2">
      <c r="A333">
        <v>32</v>
      </c>
      <c r="B333">
        <v>2002</v>
      </c>
      <c r="C333" t="s">
        <v>50</v>
      </c>
      <c r="D333">
        <v>16312069.418194899</v>
      </c>
      <c r="E333">
        <v>9776696.7291570995</v>
      </c>
      <c r="F333">
        <v>6535372.6890377998</v>
      </c>
      <c r="G333">
        <v>0.38423376134516801</v>
      </c>
      <c r="H333">
        <v>0.27563224988677199</v>
      </c>
      <c r="I333">
        <v>9438622.5232305508</v>
      </c>
      <c r="J333">
        <v>6154952.6013859902</v>
      </c>
      <c r="K333">
        <v>0.37094711378356998</v>
      </c>
      <c r="L333">
        <v>0.25958786349126101</v>
      </c>
      <c r="M333">
        <v>338074.20592655701</v>
      </c>
      <c r="N333">
        <v>380420.08765181201</v>
      </c>
      <c r="O333">
        <v>1.32866475615984E-2</v>
      </c>
      <c r="P333">
        <v>1.6044386395511E-2</v>
      </c>
      <c r="Q333">
        <v>0.33184872070781674</v>
      </c>
      <c r="R333">
        <v>1</v>
      </c>
    </row>
    <row r="334" spans="1:18" x14ac:dyDescent="0.2">
      <c r="A334">
        <v>32</v>
      </c>
      <c r="B334">
        <v>2003</v>
      </c>
      <c r="C334" t="s">
        <v>50</v>
      </c>
      <c r="D334">
        <v>16660466.695626739</v>
      </c>
      <c r="E334">
        <v>10443992.0553627</v>
      </c>
      <c r="F334">
        <v>6216474.6402640399</v>
      </c>
      <c r="G334">
        <v>0.39077786904831502</v>
      </c>
      <c r="H334">
        <v>0.271336995535021</v>
      </c>
      <c r="I334">
        <v>10045845.2329506</v>
      </c>
      <c r="J334">
        <v>5897618.10088949</v>
      </c>
      <c r="K334">
        <v>0.37588059930645701</v>
      </c>
      <c r="L334">
        <v>0.25741952938142199</v>
      </c>
      <c r="M334">
        <v>398146.822412098</v>
      </c>
      <c r="N334">
        <v>318856.53937454999</v>
      </c>
      <c r="O334">
        <v>1.48972697418577E-2</v>
      </c>
      <c r="P334">
        <v>1.3917466153599499E-2</v>
      </c>
      <c r="Q334">
        <v>0.33564821093022046</v>
      </c>
      <c r="R334">
        <v>1</v>
      </c>
    </row>
    <row r="335" spans="1:18" x14ac:dyDescent="0.2">
      <c r="A335">
        <v>32</v>
      </c>
      <c r="B335">
        <v>2004</v>
      </c>
      <c r="C335" t="s">
        <v>50</v>
      </c>
      <c r="D335">
        <v>18240015.69007805</v>
      </c>
      <c r="E335">
        <v>11483701.343311399</v>
      </c>
      <c r="F335">
        <v>6756314.3467666497</v>
      </c>
      <c r="G335">
        <v>0.40682940230852799</v>
      </c>
      <c r="H335">
        <v>0.31097037639905201</v>
      </c>
      <c r="I335">
        <v>11111663.078761701</v>
      </c>
      <c r="J335">
        <v>6616920.3814136302</v>
      </c>
      <c r="K335">
        <v>0.39364932209938602</v>
      </c>
      <c r="L335">
        <v>0.30455454201823701</v>
      </c>
      <c r="M335">
        <v>372038.26454975398</v>
      </c>
      <c r="N335">
        <v>139393.96535301401</v>
      </c>
      <c r="O335">
        <v>1.31800802091422E-2</v>
      </c>
      <c r="P335">
        <v>6.4158343808156E-3</v>
      </c>
      <c r="Q335">
        <v>0.36513721063570825</v>
      </c>
      <c r="R335">
        <v>1</v>
      </c>
    </row>
    <row r="336" spans="1:18" x14ac:dyDescent="0.2">
      <c r="A336">
        <v>32</v>
      </c>
      <c r="B336">
        <v>2005</v>
      </c>
      <c r="C336" t="s">
        <v>50</v>
      </c>
      <c r="D336">
        <v>17525002.285881851</v>
      </c>
      <c r="E336">
        <v>11637536.0799463</v>
      </c>
      <c r="F336">
        <v>5887466.2059355499</v>
      </c>
      <c r="G336">
        <v>0.38927856204698702</v>
      </c>
      <c r="H336">
        <v>0.28730816893453698</v>
      </c>
      <c r="I336">
        <v>11183271.5747122</v>
      </c>
      <c r="J336">
        <v>5787329.5139142703</v>
      </c>
      <c r="K336">
        <v>0.374083298017584</v>
      </c>
      <c r="L336">
        <v>0.282421501457994</v>
      </c>
      <c r="M336">
        <v>454264.505234043</v>
      </c>
      <c r="N336">
        <v>100136.69202127701</v>
      </c>
      <c r="O336">
        <v>1.5195264029403599E-2</v>
      </c>
      <c r="P336">
        <v>4.8866674765435797E-3</v>
      </c>
      <c r="Q336">
        <v>0.34780833196748495</v>
      </c>
      <c r="R336">
        <v>1</v>
      </c>
    </row>
    <row r="337" spans="1:18" x14ac:dyDescent="0.2">
      <c r="A337">
        <v>32</v>
      </c>
      <c r="B337">
        <v>2006</v>
      </c>
      <c r="C337" t="s">
        <v>50</v>
      </c>
      <c r="D337">
        <v>19881073.501727019</v>
      </c>
      <c r="E337">
        <v>14006078.904087599</v>
      </c>
      <c r="F337">
        <v>5874994.5976394201</v>
      </c>
      <c r="G337">
        <v>0.45158129005810299</v>
      </c>
      <c r="H337">
        <v>0.28504396528542802</v>
      </c>
      <c r="I337">
        <v>13517086.403677</v>
      </c>
      <c r="J337">
        <v>5662655.1633686796</v>
      </c>
      <c r="K337">
        <v>0.43581528833297201</v>
      </c>
      <c r="L337">
        <v>0.274741645287498</v>
      </c>
      <c r="M337">
        <v>488992.50041062402</v>
      </c>
      <c r="N337">
        <v>212339.43427074101</v>
      </c>
      <c r="O337">
        <v>1.5766001725130999E-2</v>
      </c>
      <c r="P337">
        <v>1.03023199979309E-2</v>
      </c>
      <c r="Q337">
        <v>0.38509458829376308</v>
      </c>
      <c r="R337">
        <v>1</v>
      </c>
    </row>
    <row r="338" spans="1:18" x14ac:dyDescent="0.2">
      <c r="A338">
        <v>32</v>
      </c>
      <c r="B338">
        <v>2007</v>
      </c>
      <c r="C338" t="s">
        <v>50</v>
      </c>
      <c r="D338">
        <v>20839144.440209523</v>
      </c>
      <c r="E338">
        <v>14858259.072343601</v>
      </c>
      <c r="F338">
        <v>5980885.3678659201</v>
      </c>
      <c r="G338">
        <v>0.462842433659719</v>
      </c>
      <c r="H338">
        <v>0.29479956343684899</v>
      </c>
      <c r="I338">
        <v>14390632.7839716</v>
      </c>
      <c r="J338">
        <v>5859606.50828344</v>
      </c>
      <c r="K338">
        <v>0.44827563358579697</v>
      </c>
      <c r="L338">
        <v>0.28882169349620002</v>
      </c>
      <c r="M338">
        <v>467626.288372004</v>
      </c>
      <c r="N338">
        <v>121278.859582488</v>
      </c>
      <c r="O338">
        <v>1.45668000739215E-2</v>
      </c>
      <c r="P338">
        <v>5.9778699406495403E-3</v>
      </c>
      <c r="Q338">
        <v>0.39776821980628918</v>
      </c>
      <c r="R338">
        <v>1</v>
      </c>
    </row>
    <row r="339" spans="1:18" x14ac:dyDescent="0.2">
      <c r="A339">
        <v>32</v>
      </c>
      <c r="B339">
        <v>2008</v>
      </c>
      <c r="C339" t="s">
        <v>50</v>
      </c>
      <c r="D339">
        <v>20048333.347668018</v>
      </c>
      <c r="E339">
        <v>14806657.1329818</v>
      </c>
      <c r="F339">
        <v>5241676.2146862196</v>
      </c>
      <c r="G339">
        <v>0.45582989489141901</v>
      </c>
      <c r="H339">
        <v>0.262481817441925</v>
      </c>
      <c r="I339">
        <v>14330651.820135601</v>
      </c>
      <c r="J339">
        <v>5097795.8050824804</v>
      </c>
      <c r="K339">
        <v>0.44117584774399599</v>
      </c>
      <c r="L339">
        <v>0.255276871951156</v>
      </c>
      <c r="M339">
        <v>476005.31284620601</v>
      </c>
      <c r="N339">
        <v>143880.409603732</v>
      </c>
      <c r="O339">
        <v>1.4654047147423001E-2</v>
      </c>
      <c r="P339">
        <v>7.2049454907693097E-3</v>
      </c>
      <c r="Q339">
        <v>0.38221861290288373</v>
      </c>
      <c r="R339">
        <v>1</v>
      </c>
    </row>
    <row r="340" spans="1:18" x14ac:dyDescent="0.2">
      <c r="A340">
        <v>32</v>
      </c>
      <c r="B340">
        <v>2009</v>
      </c>
      <c r="C340" t="s">
        <v>50</v>
      </c>
      <c r="D340">
        <v>21606714.65212854</v>
      </c>
      <c r="E340">
        <v>15625453.341070401</v>
      </c>
      <c r="F340">
        <v>5981261.3110581404</v>
      </c>
      <c r="G340">
        <v>0.46704720590023402</v>
      </c>
      <c r="H340">
        <v>0.30564856514429101</v>
      </c>
      <c r="I340">
        <v>15101296.978799701</v>
      </c>
      <c r="J340">
        <v>5738584.2605831604</v>
      </c>
      <c r="K340">
        <v>0.45138009153818898</v>
      </c>
      <c r="L340">
        <v>0.293247519877468</v>
      </c>
      <c r="M340">
        <v>524156.36227067601</v>
      </c>
      <c r="N340">
        <v>242677.05047498099</v>
      </c>
      <c r="O340">
        <v>1.5667114362045102E-2</v>
      </c>
      <c r="P340">
        <v>1.24010452668226E-2</v>
      </c>
      <c r="Q340">
        <v>0.40748231911004062</v>
      </c>
      <c r="R340">
        <v>1</v>
      </c>
    </row>
    <row r="341" spans="1:18" x14ac:dyDescent="0.2">
      <c r="A341">
        <v>32</v>
      </c>
      <c r="B341">
        <v>2010</v>
      </c>
      <c r="C341" t="s">
        <v>50</v>
      </c>
      <c r="D341">
        <v>22950178.08556091</v>
      </c>
      <c r="E341">
        <v>16683009.9186903</v>
      </c>
      <c r="F341">
        <v>6267168.1668706099</v>
      </c>
      <c r="G341">
        <v>0.48341124810188602</v>
      </c>
      <c r="H341">
        <v>0.32722534571407702</v>
      </c>
      <c r="I341">
        <v>16396376.850685</v>
      </c>
      <c r="J341">
        <v>6050803.0985940201</v>
      </c>
      <c r="K341">
        <v>0.47510569353906901</v>
      </c>
      <c r="L341">
        <v>0.31592835600802099</v>
      </c>
      <c r="M341">
        <v>286633.068005251</v>
      </c>
      <c r="N341">
        <v>216365.06827659599</v>
      </c>
      <c r="O341">
        <v>8.3055545628165292E-3</v>
      </c>
      <c r="P341">
        <v>1.1296989706056E-2</v>
      </c>
      <c r="Q341">
        <v>0.42766860535010726</v>
      </c>
      <c r="R341">
        <v>1</v>
      </c>
    </row>
    <row r="342" spans="1:18" x14ac:dyDescent="0.2">
      <c r="A342">
        <v>32</v>
      </c>
      <c r="B342">
        <v>2011</v>
      </c>
      <c r="C342" t="s">
        <v>50</v>
      </c>
      <c r="D342">
        <v>21706930.275374398</v>
      </c>
      <c r="E342">
        <v>16884580.713260598</v>
      </c>
      <c r="F342">
        <v>4822349.5621138001</v>
      </c>
      <c r="G342">
        <v>0.47777016605369499</v>
      </c>
      <c r="H342">
        <v>0.26232093673652601</v>
      </c>
      <c r="I342">
        <v>16477185.2233676</v>
      </c>
      <c r="J342">
        <v>4683343.8131538704</v>
      </c>
      <c r="K342">
        <v>0.46624240506506598</v>
      </c>
      <c r="L342">
        <v>0.254759452897734</v>
      </c>
      <c r="M342">
        <v>407395.48989297397</v>
      </c>
      <c r="N342">
        <v>139005.74895993</v>
      </c>
      <c r="O342">
        <v>1.15277609886296E-2</v>
      </c>
      <c r="P342">
        <v>7.5614838387924096E-3</v>
      </c>
      <c r="Q342">
        <v>0.40404697470994022</v>
      </c>
      <c r="R342">
        <v>1</v>
      </c>
    </row>
    <row r="343" spans="1:18" x14ac:dyDescent="0.2">
      <c r="A343">
        <v>32</v>
      </c>
      <c r="B343">
        <v>2012</v>
      </c>
      <c r="C343" t="s">
        <v>50</v>
      </c>
      <c r="D343">
        <v>21012334.075415209</v>
      </c>
      <c r="E343">
        <v>17243389.824768499</v>
      </c>
      <c r="F343">
        <v>3768944.2506467099</v>
      </c>
      <c r="G343">
        <v>0.47930647792711101</v>
      </c>
      <c r="H343">
        <v>0.214901264461173</v>
      </c>
      <c r="I343">
        <v>16859915.002376098</v>
      </c>
      <c r="J343">
        <v>3654424.5393000599</v>
      </c>
      <c r="K343">
        <v>0.46864720684628203</v>
      </c>
      <c r="L343">
        <v>0.20837147013749699</v>
      </c>
      <c r="M343">
        <v>383474.82239239401</v>
      </c>
      <c r="N343">
        <v>114519.711346647</v>
      </c>
      <c r="O343">
        <v>1.06592710808294E-2</v>
      </c>
      <c r="P343">
        <v>6.5297943236756898E-3</v>
      </c>
      <c r="Q343">
        <v>0.39265310109499918</v>
      </c>
      <c r="R343">
        <v>1</v>
      </c>
    </row>
    <row r="344" spans="1:18" x14ac:dyDescent="0.2">
      <c r="A344">
        <v>32</v>
      </c>
      <c r="B344">
        <v>2013</v>
      </c>
      <c r="C344" t="s">
        <v>50</v>
      </c>
      <c r="D344">
        <v>21183471.396448608</v>
      </c>
      <c r="E344">
        <v>17503123.9636264</v>
      </c>
      <c r="F344">
        <v>3680347.4328222098</v>
      </c>
      <c r="G344">
        <v>0.48018963285614902</v>
      </c>
      <c r="H344">
        <v>0.22108170200260499</v>
      </c>
      <c r="I344">
        <v>17008479.5821517</v>
      </c>
      <c r="J344">
        <v>3503847.1312906099</v>
      </c>
      <c r="K344">
        <v>0.46661930652878603</v>
      </c>
      <c r="L344">
        <v>0.21047917390469201</v>
      </c>
      <c r="M344">
        <v>494644.38147472101</v>
      </c>
      <c r="N344">
        <v>176500.30153160301</v>
      </c>
      <c r="O344">
        <v>1.35703263273633E-2</v>
      </c>
      <c r="P344">
        <v>1.0602528097913099E-2</v>
      </c>
      <c r="Q344">
        <v>0.3989546448235608</v>
      </c>
      <c r="R344">
        <v>1</v>
      </c>
    </row>
    <row r="345" spans="1:18" x14ac:dyDescent="0.2">
      <c r="A345">
        <v>32</v>
      </c>
      <c r="B345">
        <v>2014</v>
      </c>
      <c r="C345" t="s">
        <v>50</v>
      </c>
      <c r="D345">
        <v>22511621.959533893</v>
      </c>
      <c r="E345">
        <v>18667575.171508901</v>
      </c>
      <c r="F345">
        <v>3844046.7880249899</v>
      </c>
      <c r="G345">
        <v>0.50695535714096396</v>
      </c>
      <c r="H345">
        <v>0.24137038551061199</v>
      </c>
      <c r="I345">
        <v>18167479.608623799</v>
      </c>
      <c r="J345">
        <v>3618129.8344260501</v>
      </c>
      <c r="K345">
        <v>0.493374261451901</v>
      </c>
      <c r="L345">
        <v>0.227184902036938</v>
      </c>
      <c r="M345">
        <v>500095.56288511801</v>
      </c>
      <c r="N345">
        <v>225916.95359893801</v>
      </c>
      <c r="O345">
        <v>1.35810956890628E-2</v>
      </c>
      <c r="P345">
        <v>1.4185483473674199E-2</v>
      </c>
      <c r="Q345">
        <v>0.42676996806543022</v>
      </c>
      <c r="R345">
        <v>1</v>
      </c>
    </row>
    <row r="346" spans="1:18" x14ac:dyDescent="0.2">
      <c r="A346">
        <v>32</v>
      </c>
      <c r="B346">
        <v>2015</v>
      </c>
      <c r="C346" t="s">
        <v>50</v>
      </c>
      <c r="D346">
        <v>25020604.02588217</v>
      </c>
      <c r="E346">
        <v>20023313.768763199</v>
      </c>
      <c r="F346">
        <v>4997290.2571189702</v>
      </c>
      <c r="G346">
        <v>0.53725889681940198</v>
      </c>
      <c r="H346">
        <v>0.32688055923067599</v>
      </c>
      <c r="I346">
        <v>19468131.490550999</v>
      </c>
      <c r="J346">
        <v>4771892.0459878901</v>
      </c>
      <c r="K346">
        <v>0.52236243054161302</v>
      </c>
      <c r="L346">
        <v>0.31213691027029</v>
      </c>
      <c r="M346">
        <v>555182.27821219596</v>
      </c>
      <c r="N346">
        <v>225398.21113108599</v>
      </c>
      <c r="O346">
        <v>1.48964662777889E-2</v>
      </c>
      <c r="P346">
        <v>1.47436489603869E-2</v>
      </c>
      <c r="Q346">
        <v>0.47606414401126013</v>
      </c>
      <c r="R346">
        <v>1</v>
      </c>
    </row>
    <row r="347" spans="1:18" x14ac:dyDescent="0.2">
      <c r="A347">
        <v>32</v>
      </c>
      <c r="B347">
        <v>2016</v>
      </c>
      <c r="C347" t="s">
        <v>50</v>
      </c>
      <c r="D347">
        <v>24388201.517939791</v>
      </c>
      <c r="E347">
        <v>19720081.908175401</v>
      </c>
      <c r="F347">
        <v>4668119.6097643897</v>
      </c>
      <c r="G347">
        <v>0.52783065278545804</v>
      </c>
      <c r="H347">
        <v>0.31270847977216398</v>
      </c>
      <c r="I347">
        <v>19098286.428172801</v>
      </c>
      <c r="J347">
        <v>4346478.4744161498</v>
      </c>
      <c r="K347">
        <v>0.51118758225273597</v>
      </c>
      <c r="L347">
        <v>0.29116235009362001</v>
      </c>
      <c r="M347">
        <v>621795.48000256403</v>
      </c>
      <c r="N347">
        <v>321641.13534823002</v>
      </c>
      <c r="O347">
        <v>1.6643070532721099E-2</v>
      </c>
      <c r="P347">
        <v>2.1546129678543999E-2</v>
      </c>
      <c r="Q347">
        <v>0.46641485567181973</v>
      </c>
      <c r="R347">
        <v>1</v>
      </c>
    </row>
    <row r="348" spans="1:18" x14ac:dyDescent="0.2">
      <c r="A348">
        <v>32</v>
      </c>
      <c r="B348">
        <v>2017</v>
      </c>
      <c r="C348" t="s">
        <v>50</v>
      </c>
      <c r="D348">
        <v>24825274.189486161</v>
      </c>
      <c r="E348">
        <v>20404950.112301201</v>
      </c>
      <c r="F348">
        <v>4420324.0771849602</v>
      </c>
      <c r="G348">
        <v>0.54670685434206201</v>
      </c>
      <c r="H348">
        <v>0.30592970795051</v>
      </c>
      <c r="I348">
        <v>19887435.830865599</v>
      </c>
      <c r="J348">
        <v>4181505.0433989801</v>
      </c>
      <c r="K348">
        <v>0.53284116962714501</v>
      </c>
      <c r="L348">
        <v>0.28940109240481499</v>
      </c>
      <c r="M348">
        <v>517514.28143563098</v>
      </c>
      <c r="N348">
        <v>238819.03378597699</v>
      </c>
      <c r="O348">
        <v>1.38656847149164E-2</v>
      </c>
      <c r="P348">
        <v>1.65286155456945E-2</v>
      </c>
      <c r="Q348">
        <v>0.47950967517571469</v>
      </c>
      <c r="R348">
        <v>1</v>
      </c>
    </row>
    <row r="349" spans="1:18" x14ac:dyDescent="0.2">
      <c r="A349">
        <v>32</v>
      </c>
      <c r="B349">
        <v>2018</v>
      </c>
      <c r="C349" t="s">
        <v>50</v>
      </c>
      <c r="D349">
        <v>26169996.897118151</v>
      </c>
      <c r="E349">
        <v>21792603.0949139</v>
      </c>
      <c r="F349">
        <v>4377393.8022042504</v>
      </c>
      <c r="G349">
        <v>0.58385267260132501</v>
      </c>
      <c r="H349">
        <v>0.31339175620342502</v>
      </c>
      <c r="I349">
        <v>21245055.736637</v>
      </c>
      <c r="J349">
        <v>4178421.1742770299</v>
      </c>
      <c r="K349">
        <v>0.569183154365553</v>
      </c>
      <c r="L349">
        <v>0.29914666331936202</v>
      </c>
      <c r="M349">
        <v>547547.35827692901</v>
      </c>
      <c r="N349">
        <v>198972.62792721999</v>
      </c>
      <c r="O349">
        <v>1.4669518235772E-2</v>
      </c>
      <c r="P349">
        <v>1.42450928840632E-2</v>
      </c>
      <c r="Q349">
        <v>0.51020283966124336</v>
      </c>
      <c r="R349">
        <v>1</v>
      </c>
    </row>
    <row r="350" spans="1:18" x14ac:dyDescent="0.2">
      <c r="A350">
        <v>32</v>
      </c>
      <c r="B350">
        <v>2019</v>
      </c>
      <c r="C350" t="s">
        <v>50</v>
      </c>
      <c r="D350">
        <v>28388126.282998879</v>
      </c>
      <c r="E350">
        <v>23602756.4278518</v>
      </c>
      <c r="F350">
        <v>4785369.8551470796</v>
      </c>
      <c r="G350">
        <v>0.63509299733087399</v>
      </c>
      <c r="H350">
        <v>0.35234859073000402</v>
      </c>
      <c r="I350">
        <v>22862838.465214301</v>
      </c>
      <c r="J350">
        <v>4505212.1534116203</v>
      </c>
      <c r="K350">
        <v>0.60829432535430406</v>
      </c>
      <c r="L350">
        <v>0.33172047328523202</v>
      </c>
      <c r="M350">
        <v>1007232.32643296</v>
      </c>
      <c r="N350">
        <v>280157.70173546299</v>
      </c>
      <c r="O350">
        <v>2.6798671976570002E-2</v>
      </c>
      <c r="P350">
        <v>2.06281174447723E-2</v>
      </c>
      <c r="Q350">
        <v>0.55942041178377022</v>
      </c>
      <c r="R350">
        <v>1</v>
      </c>
    </row>
    <row r="351" spans="1:18" x14ac:dyDescent="0.2">
      <c r="A351">
        <v>32</v>
      </c>
      <c r="B351">
        <v>2020</v>
      </c>
      <c r="C351" t="s">
        <v>50</v>
      </c>
      <c r="D351">
        <v>27505707.38722676</v>
      </c>
      <c r="E351">
        <v>23116125.151330698</v>
      </c>
      <c r="F351">
        <v>4389582.2358960602</v>
      </c>
      <c r="G351">
        <v>0.62092178687085298</v>
      </c>
      <c r="H351">
        <v>0.33338111821328098</v>
      </c>
      <c r="I351">
        <v>22844642.332159501</v>
      </c>
      <c r="J351">
        <v>4093831.2516989</v>
      </c>
      <c r="K351">
        <v>0.60097794851501796</v>
      </c>
      <c r="L351">
        <v>0.31091934656265802</v>
      </c>
      <c r="M351">
        <v>758114.09569227498</v>
      </c>
      <c r="N351">
        <v>295750.98419716</v>
      </c>
      <c r="O351">
        <v>1.9943838355835301E-2</v>
      </c>
      <c r="P351">
        <v>2.2461771650622801E-2</v>
      </c>
      <c r="Q351">
        <v>0.54579600529908212</v>
      </c>
      <c r="R351">
        <v>1</v>
      </c>
    </row>
    <row r="352" spans="1:18" x14ac:dyDescent="0.2">
      <c r="A352">
        <v>33</v>
      </c>
      <c r="B352">
        <v>1986</v>
      </c>
      <c r="C352" t="s">
        <v>51</v>
      </c>
      <c r="D352">
        <v>4940578.1861419994</v>
      </c>
      <c r="E352">
        <v>1669424.2137124799</v>
      </c>
      <c r="F352">
        <v>3271153.97242952</v>
      </c>
      <c r="G352">
        <v>0.21641649798434701</v>
      </c>
      <c r="H352">
        <v>0.179168315429339</v>
      </c>
      <c r="I352">
        <v>1612299.1043052501</v>
      </c>
      <c r="J352">
        <v>3042538.0734089999</v>
      </c>
      <c r="K352">
        <v>0.209011060814251</v>
      </c>
      <c r="L352">
        <v>0.166646518579327</v>
      </c>
      <c r="M352">
        <v>57125.109407227399</v>
      </c>
      <c r="N352">
        <v>228615.899020518</v>
      </c>
      <c r="O352">
        <v>7.40543717009607E-3</v>
      </c>
      <c r="P352">
        <v>1.2521796850011299E-2</v>
      </c>
      <c r="Q352">
        <v>0.19023166034351519</v>
      </c>
      <c r="R352">
        <v>1</v>
      </c>
    </row>
    <row r="353" spans="1:18" x14ac:dyDescent="0.2">
      <c r="A353">
        <v>33</v>
      </c>
      <c r="B353">
        <v>1987</v>
      </c>
      <c r="C353" t="s">
        <v>51</v>
      </c>
      <c r="D353">
        <v>5276815.7810964398</v>
      </c>
      <c r="E353">
        <v>1858623.60895453</v>
      </c>
      <c r="F353">
        <v>3418192.1721419101</v>
      </c>
      <c r="G353">
        <v>0.228903935889231</v>
      </c>
      <c r="H353">
        <v>0.186292183069973</v>
      </c>
      <c r="I353">
        <v>1784949.6189178701</v>
      </c>
      <c r="J353">
        <v>3201057.3802161901</v>
      </c>
      <c r="K353">
        <v>0.219830411690568</v>
      </c>
      <c r="L353">
        <v>0.174458291828294</v>
      </c>
      <c r="M353">
        <v>73673.990036658899</v>
      </c>
      <c r="N353">
        <v>217134.79192571901</v>
      </c>
      <c r="O353">
        <v>9.0735241986629901E-3</v>
      </c>
      <c r="P353">
        <v>1.18338912416792E-2</v>
      </c>
      <c r="Q353">
        <v>0.19936420735143104</v>
      </c>
      <c r="R353">
        <v>1</v>
      </c>
    </row>
    <row r="354" spans="1:18" x14ac:dyDescent="0.2">
      <c r="A354">
        <v>33</v>
      </c>
      <c r="B354">
        <v>1988</v>
      </c>
      <c r="C354" t="s">
        <v>51</v>
      </c>
      <c r="D354">
        <v>4981080.0069506196</v>
      </c>
      <c r="E354">
        <v>1917345.7632305201</v>
      </c>
      <c r="F354">
        <v>3063734.2437200998</v>
      </c>
      <c r="G354">
        <v>0.226629456328344</v>
      </c>
      <c r="H354">
        <v>0.16831209873709299</v>
      </c>
      <c r="I354">
        <v>1836720.53279371</v>
      </c>
      <c r="J354">
        <v>2860114.4929501698</v>
      </c>
      <c r="K354">
        <v>0.21709958827290399</v>
      </c>
      <c r="L354">
        <v>0.157125858394393</v>
      </c>
      <c r="M354">
        <v>80625.2304368154</v>
      </c>
      <c r="N354">
        <v>203619.75076993401</v>
      </c>
      <c r="O354">
        <v>9.5298680554395492E-3</v>
      </c>
      <c r="P354">
        <v>1.11862403426994E-2</v>
      </c>
      <c r="Q354">
        <v>0.18681643355977412</v>
      </c>
      <c r="R354">
        <v>1</v>
      </c>
    </row>
    <row r="355" spans="1:18" x14ac:dyDescent="0.2">
      <c r="A355">
        <v>33</v>
      </c>
      <c r="B355">
        <v>1989</v>
      </c>
      <c r="C355" t="s">
        <v>51</v>
      </c>
      <c r="D355">
        <v>5635657.1880426202</v>
      </c>
      <c r="E355">
        <v>1893397.1889314801</v>
      </c>
      <c r="F355">
        <v>3742259.9991111401</v>
      </c>
      <c r="G355">
        <v>0.21620778086200401</v>
      </c>
      <c r="H355">
        <v>0.207046055419146</v>
      </c>
      <c r="I355">
        <v>1810811.6217835399</v>
      </c>
      <c r="J355">
        <v>3460340.1819721502</v>
      </c>
      <c r="K355">
        <v>0.206777301980622</v>
      </c>
      <c r="L355">
        <v>0.191448425618711</v>
      </c>
      <c r="M355">
        <v>82585.567147937501</v>
      </c>
      <c r="N355">
        <v>281919.81713898102</v>
      </c>
      <c r="O355">
        <v>9.4304788813815797E-3</v>
      </c>
      <c r="P355">
        <v>1.55976298004354E-2</v>
      </c>
      <c r="Q355">
        <v>0.21003623547002917</v>
      </c>
      <c r="R355">
        <v>1</v>
      </c>
    </row>
    <row r="356" spans="1:18" x14ac:dyDescent="0.2">
      <c r="A356">
        <v>33</v>
      </c>
      <c r="B356">
        <v>1990</v>
      </c>
      <c r="C356" t="s">
        <v>51</v>
      </c>
      <c r="D356">
        <v>6176153.6882122504</v>
      </c>
      <c r="E356">
        <v>2275199.0114742802</v>
      </c>
      <c r="F356">
        <v>3900954.6767379702</v>
      </c>
      <c r="G356">
        <v>0.25370391590045799</v>
      </c>
      <c r="H356">
        <v>0.21812410820110001</v>
      </c>
      <c r="I356">
        <v>2188429.21648065</v>
      </c>
      <c r="J356">
        <v>3627113.7335501602</v>
      </c>
      <c r="K356">
        <v>0.24402835052760799</v>
      </c>
      <c r="L356">
        <v>0.20281213549914101</v>
      </c>
      <c r="M356">
        <v>86769.7949936238</v>
      </c>
      <c r="N356">
        <v>273840.94318781502</v>
      </c>
      <c r="O356">
        <v>9.6755653728496805E-3</v>
      </c>
      <c r="P356">
        <v>1.53119727019587E-2</v>
      </c>
      <c r="Q356">
        <v>0.23000690284510511</v>
      </c>
      <c r="R356">
        <v>1</v>
      </c>
    </row>
    <row r="357" spans="1:18" x14ac:dyDescent="0.2">
      <c r="A357">
        <v>33</v>
      </c>
      <c r="B357">
        <v>1991</v>
      </c>
      <c r="C357" t="s">
        <v>51</v>
      </c>
      <c r="D357">
        <v>6690767.8626085399</v>
      </c>
      <c r="E357">
        <v>2425241.5904032001</v>
      </c>
      <c r="F357">
        <v>4265526.2722053397</v>
      </c>
      <c r="G357">
        <v>0.26419498230133298</v>
      </c>
      <c r="H357">
        <v>0.23653766767360701</v>
      </c>
      <c r="I357">
        <v>2342168.6789005301</v>
      </c>
      <c r="J357">
        <v>3953203.2834975799</v>
      </c>
      <c r="K357">
        <v>0.25514539051179103</v>
      </c>
      <c r="L357">
        <v>0.219218315594786</v>
      </c>
      <c r="M357">
        <v>83072.911502667106</v>
      </c>
      <c r="N357">
        <v>312322.98870776198</v>
      </c>
      <c r="O357">
        <v>9.0495917895414696E-3</v>
      </c>
      <c r="P357">
        <v>1.73193520788208E-2</v>
      </c>
      <c r="Q357">
        <v>0.24586731637751719</v>
      </c>
      <c r="R357">
        <v>1</v>
      </c>
    </row>
    <row r="358" spans="1:18" x14ac:dyDescent="0.2">
      <c r="A358">
        <v>33</v>
      </c>
      <c r="B358">
        <v>1992</v>
      </c>
      <c r="C358" t="s">
        <v>51</v>
      </c>
      <c r="D358">
        <v>6436653.05114091</v>
      </c>
      <c r="E358">
        <v>2520153.7737566801</v>
      </c>
      <c r="F358">
        <v>3916499.2773842299</v>
      </c>
      <c r="G358">
        <v>0.26862432215976501</v>
      </c>
      <c r="H358">
        <v>0.21629256174074901</v>
      </c>
      <c r="I358">
        <v>2453259.8699669801</v>
      </c>
      <c r="J358">
        <v>3651253.18782066</v>
      </c>
      <c r="K358">
        <v>0.26149407092301402</v>
      </c>
      <c r="L358">
        <v>0.20164408305093801</v>
      </c>
      <c r="M358">
        <v>66893.903789703298</v>
      </c>
      <c r="N358">
        <v>265246.089563574</v>
      </c>
      <c r="O358">
        <v>7.1302512367503101E-3</v>
      </c>
      <c r="P358">
        <v>1.4648478689810601E-2</v>
      </c>
      <c r="Q358">
        <v>0.23415275814826955</v>
      </c>
      <c r="R358">
        <v>1</v>
      </c>
    </row>
    <row r="359" spans="1:18" x14ac:dyDescent="0.2">
      <c r="A359">
        <v>33</v>
      </c>
      <c r="B359">
        <v>1993</v>
      </c>
      <c r="C359" t="s">
        <v>51</v>
      </c>
      <c r="D359">
        <v>7423515.3147373796</v>
      </c>
      <c r="E359">
        <v>3293955.3808875</v>
      </c>
      <c r="F359">
        <v>4129559.93384988</v>
      </c>
      <c r="G359">
        <v>0.34435622000805599</v>
      </c>
      <c r="H359">
        <v>0.227998663944736</v>
      </c>
      <c r="I359">
        <v>3207034.75256996</v>
      </c>
      <c r="J359">
        <v>3846355.8063743501</v>
      </c>
      <c r="K359">
        <v>0.33526937591119199</v>
      </c>
      <c r="L359">
        <v>0.21236257590572299</v>
      </c>
      <c r="M359">
        <v>86920.628317535899</v>
      </c>
      <c r="N359">
        <v>283204.12747553497</v>
      </c>
      <c r="O359">
        <v>9.0868440968642598E-3</v>
      </c>
      <c r="P359">
        <v>1.5636088039012799E-2</v>
      </c>
      <c r="Q359">
        <v>0.26821231191840034</v>
      </c>
      <c r="R359">
        <v>1</v>
      </c>
    </row>
    <row r="360" spans="1:18" x14ac:dyDescent="0.2">
      <c r="A360">
        <v>33</v>
      </c>
      <c r="B360">
        <v>1994</v>
      </c>
      <c r="C360" t="s">
        <v>51</v>
      </c>
      <c r="D360">
        <v>7880218.5691547003</v>
      </c>
      <c r="E360">
        <v>3887787.1834782199</v>
      </c>
      <c r="F360">
        <v>3992431.3856764799</v>
      </c>
      <c r="G360">
        <v>0.39022466257105798</v>
      </c>
      <c r="H360">
        <v>0.22254286869379</v>
      </c>
      <c r="I360">
        <v>3815393.49626307</v>
      </c>
      <c r="J360">
        <v>3741934.3940449501</v>
      </c>
      <c r="K360">
        <v>0.38295836921892701</v>
      </c>
      <c r="L360">
        <v>0.208579868774282</v>
      </c>
      <c r="M360">
        <v>72393.687215146696</v>
      </c>
      <c r="N360">
        <v>250496.99163152699</v>
      </c>
      <c r="O360">
        <v>7.2662933521303501E-3</v>
      </c>
      <c r="P360">
        <v>1.39629999195086E-2</v>
      </c>
      <c r="Q360">
        <v>0.28241473049673216</v>
      </c>
      <c r="R360">
        <v>1</v>
      </c>
    </row>
    <row r="361" spans="1:18" x14ac:dyDescent="0.2">
      <c r="A361">
        <v>33</v>
      </c>
      <c r="B361">
        <v>1995</v>
      </c>
      <c r="C361" t="s">
        <v>51</v>
      </c>
      <c r="D361">
        <v>7570996.7654816192</v>
      </c>
      <c r="E361">
        <v>3568104.9408509298</v>
      </c>
      <c r="F361">
        <v>4002891.8246306898</v>
      </c>
      <c r="G361">
        <v>0.35286542000201099</v>
      </c>
      <c r="H361">
        <v>0.222930417101629</v>
      </c>
      <c r="I361">
        <v>3452229.3349011899</v>
      </c>
      <c r="J361">
        <v>3721123.4310671799</v>
      </c>
      <c r="K361">
        <v>0.34140597723357902</v>
      </c>
      <c r="L361">
        <v>0.207238075600753</v>
      </c>
      <c r="M361">
        <v>115875.60594973501</v>
      </c>
      <c r="N361">
        <v>281768.39356351399</v>
      </c>
      <c r="O361">
        <v>1.1459442768432001E-2</v>
      </c>
      <c r="P361">
        <v>1.56923415008762E-2</v>
      </c>
      <c r="Q361">
        <v>0.26974159108026485</v>
      </c>
      <c r="R361">
        <v>1</v>
      </c>
    </row>
    <row r="362" spans="1:18" x14ac:dyDescent="0.2">
      <c r="A362">
        <v>33</v>
      </c>
      <c r="B362">
        <v>1996</v>
      </c>
      <c r="C362" t="s">
        <v>51</v>
      </c>
      <c r="D362">
        <v>7869616.7943263408</v>
      </c>
      <c r="E362">
        <v>3863653.8148456002</v>
      </c>
      <c r="F362">
        <v>4005962.9794807401</v>
      </c>
      <c r="G362">
        <v>0.33368043392198199</v>
      </c>
      <c r="H362">
        <v>0.23274235954557401</v>
      </c>
      <c r="I362">
        <v>3814054.4203074099</v>
      </c>
      <c r="J362">
        <v>3778572.5931086</v>
      </c>
      <c r="K362">
        <v>0.329396833919265</v>
      </c>
      <c r="L362">
        <v>0.219531210233083</v>
      </c>
      <c r="M362">
        <v>49599.394538188797</v>
      </c>
      <c r="N362">
        <v>227390.38637213499</v>
      </c>
      <c r="O362">
        <v>4.2836000027170699E-3</v>
      </c>
      <c r="P362">
        <v>1.32111493124907E-2</v>
      </c>
      <c r="Q362">
        <v>0.27333684843558131</v>
      </c>
      <c r="R362">
        <v>1</v>
      </c>
    </row>
    <row r="363" spans="1:18" x14ac:dyDescent="0.2">
      <c r="A363">
        <v>33</v>
      </c>
      <c r="B363">
        <v>1997</v>
      </c>
      <c r="C363" t="s">
        <v>51</v>
      </c>
      <c r="D363">
        <v>8465135.8543287795</v>
      </c>
      <c r="E363">
        <v>4528962.9461458297</v>
      </c>
      <c r="F363">
        <v>3936172.9081829502</v>
      </c>
      <c r="G363">
        <v>0.34774527405075001</v>
      </c>
      <c r="H363">
        <v>0.237960434460356</v>
      </c>
      <c r="I363">
        <v>4453206.9478026703</v>
      </c>
      <c r="J363">
        <v>3664021.4049763898</v>
      </c>
      <c r="K363">
        <v>0.34192853615333602</v>
      </c>
      <c r="L363">
        <v>0.221507577471416</v>
      </c>
      <c r="M363">
        <v>75755.998343161802</v>
      </c>
      <c r="N363">
        <v>272151.503206564</v>
      </c>
      <c r="O363">
        <v>5.8167378974141697E-3</v>
      </c>
      <c r="P363">
        <v>1.6452856988939699E-2</v>
      </c>
      <c r="Q363">
        <v>0.28632204529659688</v>
      </c>
      <c r="R363">
        <v>1</v>
      </c>
    </row>
    <row r="364" spans="1:18" x14ac:dyDescent="0.2">
      <c r="A364">
        <v>33</v>
      </c>
      <c r="B364">
        <v>1998</v>
      </c>
      <c r="C364" t="s">
        <v>51</v>
      </c>
      <c r="D364">
        <v>9054266.361447759</v>
      </c>
      <c r="E364">
        <v>5225619.9543847498</v>
      </c>
      <c r="F364">
        <v>3828646.4070630101</v>
      </c>
      <c r="G364">
        <v>0.36351334715998801</v>
      </c>
      <c r="H364">
        <v>0.240520430801937</v>
      </c>
      <c r="I364">
        <v>5161091.1601871001</v>
      </c>
      <c r="J364">
        <v>3630265.2054819702</v>
      </c>
      <c r="K364">
        <v>0.35902448685791</v>
      </c>
      <c r="L364">
        <v>0.228057871715975</v>
      </c>
      <c r="M364">
        <v>64528.794197649397</v>
      </c>
      <c r="N364">
        <v>198381.20158103699</v>
      </c>
      <c r="O364">
        <v>4.4888603020782304E-3</v>
      </c>
      <c r="P364">
        <v>1.24625590859615E-2</v>
      </c>
      <c r="Q364">
        <v>0.29888485444314178</v>
      </c>
      <c r="R364">
        <v>1</v>
      </c>
    </row>
    <row r="365" spans="1:18" x14ac:dyDescent="0.2">
      <c r="A365">
        <v>33</v>
      </c>
      <c r="B365">
        <v>1999</v>
      </c>
      <c r="C365" t="s">
        <v>51</v>
      </c>
      <c r="D365">
        <v>9070287.0838605594</v>
      </c>
      <c r="E365">
        <v>5297279.5770933498</v>
      </c>
      <c r="F365">
        <v>3773007.5067672101</v>
      </c>
      <c r="G365">
        <v>0.33924262889131501</v>
      </c>
      <c r="H365">
        <v>0.244766799054489</v>
      </c>
      <c r="I365">
        <v>5185599.0531911897</v>
      </c>
      <c r="J365">
        <v>3587118.7356888498</v>
      </c>
      <c r="K365">
        <v>0.33209050600009399</v>
      </c>
      <c r="L365">
        <v>0.23270761300849899</v>
      </c>
      <c r="M365">
        <v>111680.523902156</v>
      </c>
      <c r="N365">
        <v>185888.77107836099</v>
      </c>
      <c r="O365">
        <v>7.1521228912209802E-3</v>
      </c>
      <c r="P365">
        <v>1.20591860459901E-2</v>
      </c>
      <c r="Q365">
        <v>0.29230966157656413</v>
      </c>
      <c r="R365">
        <v>1</v>
      </c>
    </row>
    <row r="366" spans="1:18" x14ac:dyDescent="0.2">
      <c r="A366">
        <v>33</v>
      </c>
      <c r="B366">
        <v>2000</v>
      </c>
      <c r="C366" t="s">
        <v>51</v>
      </c>
      <c r="D366">
        <v>10225476.03334913</v>
      </c>
      <c r="E366">
        <v>6329262.5859242501</v>
      </c>
      <c r="F366">
        <v>3896213.4474248802</v>
      </c>
      <c r="G366">
        <v>0.37591832529254798</v>
      </c>
      <c r="H366">
        <v>0.26210350996902898</v>
      </c>
      <c r="I366">
        <v>6230374.4594697496</v>
      </c>
      <c r="J366">
        <v>3709319.0537227602</v>
      </c>
      <c r="K366">
        <v>0.37004499354442899</v>
      </c>
      <c r="L366">
        <v>0.249530873165664</v>
      </c>
      <c r="M366">
        <v>98888.126454500598</v>
      </c>
      <c r="N366">
        <v>186894.393702128</v>
      </c>
      <c r="O366">
        <v>5.8733317481194699E-3</v>
      </c>
      <c r="P366">
        <v>1.25726368033654E-2</v>
      </c>
      <c r="Q366">
        <v>0.3225501435633038</v>
      </c>
      <c r="R366">
        <v>1</v>
      </c>
    </row>
    <row r="367" spans="1:18" x14ac:dyDescent="0.2">
      <c r="A367">
        <v>33</v>
      </c>
      <c r="B367">
        <v>2001</v>
      </c>
      <c r="C367" t="s">
        <v>51</v>
      </c>
      <c r="D367">
        <v>10216943.356501529</v>
      </c>
      <c r="E367">
        <v>6639762.9494283097</v>
      </c>
      <c r="F367">
        <v>3577180.4070732198</v>
      </c>
      <c r="G367">
        <v>0.37531335845403102</v>
      </c>
      <c r="H367">
        <v>0.24828021222445701</v>
      </c>
      <c r="I367">
        <v>6559000.8914104104</v>
      </c>
      <c r="J367">
        <v>3412361.4379052198</v>
      </c>
      <c r="K367">
        <v>0.37074827390790699</v>
      </c>
      <c r="L367">
        <v>0.23684067493896499</v>
      </c>
      <c r="M367">
        <v>80762.058017899399</v>
      </c>
      <c r="N367">
        <v>164818.969168001</v>
      </c>
      <c r="O367">
        <v>4.5650845461232799E-3</v>
      </c>
      <c r="P367">
        <v>1.14395372854926E-2</v>
      </c>
      <c r="Q367">
        <v>0.31829389648926187</v>
      </c>
      <c r="R367">
        <v>1</v>
      </c>
    </row>
    <row r="368" spans="1:18" x14ac:dyDescent="0.2">
      <c r="A368">
        <v>33</v>
      </c>
      <c r="B368">
        <v>2002</v>
      </c>
      <c r="C368" t="s">
        <v>51</v>
      </c>
      <c r="D368">
        <v>10237919.224487251</v>
      </c>
      <c r="E368">
        <v>6802907.7870775303</v>
      </c>
      <c r="F368">
        <v>3435011.4374097199</v>
      </c>
      <c r="G368">
        <v>0.365467509516332</v>
      </c>
      <c r="H368">
        <v>0.245832114543337</v>
      </c>
      <c r="I368">
        <v>6564562.3794635599</v>
      </c>
      <c r="J368">
        <v>3211888.2928513</v>
      </c>
      <c r="K368">
        <v>0.35266305805944198</v>
      </c>
      <c r="L368">
        <v>0.229863948081651</v>
      </c>
      <c r="M368">
        <v>238345.407613972</v>
      </c>
      <c r="N368">
        <v>223123.144558423</v>
      </c>
      <c r="O368">
        <v>1.2804451456889999E-2</v>
      </c>
      <c r="P368">
        <v>1.5968166461686601E-2</v>
      </c>
      <c r="Q368">
        <v>0.31416939168296415</v>
      </c>
      <c r="R368">
        <v>1</v>
      </c>
    </row>
    <row r="369" spans="1:18" x14ac:dyDescent="0.2">
      <c r="A369">
        <v>33</v>
      </c>
      <c r="B369">
        <v>2003</v>
      </c>
      <c r="C369" t="s">
        <v>51</v>
      </c>
      <c r="D369">
        <v>9999496.1882168911</v>
      </c>
      <c r="E369">
        <v>6724488.8516014302</v>
      </c>
      <c r="F369">
        <v>3275007.33661546</v>
      </c>
      <c r="G369">
        <v>0.34463916724002802</v>
      </c>
      <c r="H369">
        <v>0.24098532699909</v>
      </c>
      <c r="I369">
        <v>6449159.6845816104</v>
      </c>
      <c r="J369">
        <v>3083116.7257568301</v>
      </c>
      <c r="K369">
        <v>0.33052817428091302</v>
      </c>
      <c r="L369">
        <v>0.22686541310185601</v>
      </c>
      <c r="M369">
        <v>275329.16701981297</v>
      </c>
      <c r="N369">
        <v>191890.61085863001</v>
      </c>
      <c r="O369">
        <v>1.41109929591156E-2</v>
      </c>
      <c r="P369">
        <v>1.4119913897234699E-2</v>
      </c>
      <c r="Q369">
        <v>0.30208362413246959</v>
      </c>
      <c r="R369">
        <v>1</v>
      </c>
    </row>
    <row r="370" spans="1:18" x14ac:dyDescent="0.2">
      <c r="A370">
        <v>33</v>
      </c>
      <c r="B370">
        <v>2004</v>
      </c>
      <c r="C370" t="s">
        <v>51</v>
      </c>
      <c r="D370">
        <v>11227426.88729905</v>
      </c>
      <c r="E370">
        <v>7557592.4560411004</v>
      </c>
      <c r="F370">
        <v>3669834.4312579501</v>
      </c>
      <c r="G370">
        <v>0.37186060699213402</v>
      </c>
      <c r="H370">
        <v>0.277118025161675</v>
      </c>
      <c r="I370">
        <v>7304269.92121212</v>
      </c>
      <c r="J370">
        <v>3583418.8113035201</v>
      </c>
      <c r="K370">
        <v>0.35939623131770998</v>
      </c>
      <c r="L370">
        <v>0.27059257383860702</v>
      </c>
      <c r="M370">
        <v>253322.53482897501</v>
      </c>
      <c r="N370">
        <v>86415.619954427006</v>
      </c>
      <c r="O370">
        <v>1.2464375674424001E-2</v>
      </c>
      <c r="P370">
        <v>6.5254513230679802E-3</v>
      </c>
      <c r="Q370">
        <v>0.33448228531038299</v>
      </c>
      <c r="R370">
        <v>1</v>
      </c>
    </row>
    <row r="371" spans="1:18" x14ac:dyDescent="0.2">
      <c r="A371">
        <v>33</v>
      </c>
      <c r="B371">
        <v>2005</v>
      </c>
      <c r="C371" t="s">
        <v>51</v>
      </c>
      <c r="D371">
        <v>10785106.019535961</v>
      </c>
      <c r="E371">
        <v>7273726.0744871302</v>
      </c>
      <c r="F371">
        <v>3511379.94504883</v>
      </c>
      <c r="G371">
        <v>0.34776213057465399</v>
      </c>
      <c r="H371">
        <v>0.26950727677382502</v>
      </c>
      <c r="I371">
        <v>6969224.5298701096</v>
      </c>
      <c r="J371">
        <v>3447308.32438925</v>
      </c>
      <c r="K371">
        <v>0.33320369039765602</v>
      </c>
      <c r="L371">
        <v>0.26458961811179499</v>
      </c>
      <c r="M371">
        <v>304501.54461702099</v>
      </c>
      <c r="N371">
        <v>64071.620659574502</v>
      </c>
      <c r="O371">
        <v>1.4558440176997599E-2</v>
      </c>
      <c r="P371">
        <v>4.9176586620298997E-3</v>
      </c>
      <c r="Q371">
        <v>0.31772581258702681</v>
      </c>
      <c r="R371">
        <v>1</v>
      </c>
    </row>
    <row r="372" spans="1:18" x14ac:dyDescent="0.2">
      <c r="A372">
        <v>33</v>
      </c>
      <c r="B372">
        <v>2006</v>
      </c>
      <c r="C372" t="s">
        <v>51</v>
      </c>
      <c r="D372">
        <v>12257731.371710651</v>
      </c>
      <c r="E372">
        <v>9004159.9993650299</v>
      </c>
      <c r="F372">
        <v>3253571.3723456198</v>
      </c>
      <c r="G372">
        <v>0.41308832742129797</v>
      </c>
      <c r="H372">
        <v>0.25143471809109103</v>
      </c>
      <c r="I372">
        <v>8670780.1335037202</v>
      </c>
      <c r="J372">
        <v>3115305.75801335</v>
      </c>
      <c r="K372">
        <v>0.39779369347495602</v>
      </c>
      <c r="L372">
        <v>0.24074960570756901</v>
      </c>
      <c r="M372">
        <v>333379.865861308</v>
      </c>
      <c r="N372">
        <v>138265.61433226499</v>
      </c>
      <c r="O372">
        <v>1.52946339463421E-2</v>
      </c>
      <c r="P372">
        <v>1.0685112383522599E-2</v>
      </c>
      <c r="Q372">
        <v>0.35287042068417307</v>
      </c>
      <c r="R372">
        <v>1</v>
      </c>
    </row>
    <row r="373" spans="1:18" x14ac:dyDescent="0.2">
      <c r="A373">
        <v>33</v>
      </c>
      <c r="B373">
        <v>2007</v>
      </c>
      <c r="C373" t="s">
        <v>51</v>
      </c>
      <c r="D373">
        <v>13324321.69833824</v>
      </c>
      <c r="E373">
        <v>9694431.2381734308</v>
      </c>
      <c r="F373">
        <v>3629890.4601648101</v>
      </c>
      <c r="G373">
        <v>0.426856154903754</v>
      </c>
      <c r="H373">
        <v>0.28193686550161601</v>
      </c>
      <c r="I373">
        <v>9369327.26933253</v>
      </c>
      <c r="J373">
        <v>3549625.5289568901</v>
      </c>
      <c r="K373">
        <v>0.41254148015141401</v>
      </c>
      <c r="L373">
        <v>0.27570261591122103</v>
      </c>
      <c r="M373">
        <v>325103.96884090401</v>
      </c>
      <c r="N373">
        <v>80264.931207917805</v>
      </c>
      <c r="O373">
        <v>1.4314674752340099E-2</v>
      </c>
      <c r="P373">
        <v>6.23424959039555E-3</v>
      </c>
      <c r="Q373">
        <v>0.3744251955899921</v>
      </c>
      <c r="R373">
        <v>1</v>
      </c>
    </row>
    <row r="374" spans="1:18" x14ac:dyDescent="0.2">
      <c r="A374">
        <v>33</v>
      </c>
      <c r="B374">
        <v>2008</v>
      </c>
      <c r="C374" t="s">
        <v>51</v>
      </c>
      <c r="D374">
        <v>13040240.386507969</v>
      </c>
      <c r="E374">
        <v>9946036.7885872591</v>
      </c>
      <c r="F374">
        <v>3094203.5979207102</v>
      </c>
      <c r="G374">
        <v>0.419889186938396</v>
      </c>
      <c r="H374">
        <v>0.24042558393710201</v>
      </c>
      <c r="I374">
        <v>9608120.4011825006</v>
      </c>
      <c r="J374">
        <v>2997418.7231396399</v>
      </c>
      <c r="K374">
        <v>0.40562346078269201</v>
      </c>
      <c r="L374">
        <v>0.23290521260434499</v>
      </c>
      <c r="M374">
        <v>337916.38740476198</v>
      </c>
      <c r="N374">
        <v>96784.874781070699</v>
      </c>
      <c r="O374">
        <v>1.4265726155704201E-2</v>
      </c>
      <c r="P374">
        <v>7.5203713327575798E-3</v>
      </c>
      <c r="Q374">
        <v>0.35670996979062514</v>
      </c>
      <c r="R374">
        <v>1</v>
      </c>
    </row>
    <row r="375" spans="1:18" x14ac:dyDescent="0.2">
      <c r="A375">
        <v>33</v>
      </c>
      <c r="B375">
        <v>2009</v>
      </c>
      <c r="C375" t="s">
        <v>51</v>
      </c>
      <c r="D375">
        <v>14262372.419486171</v>
      </c>
      <c r="E375">
        <v>10710193.444869</v>
      </c>
      <c r="F375">
        <v>3552178.9746171702</v>
      </c>
      <c r="G375">
        <v>0.434223829446229</v>
      </c>
      <c r="H375">
        <v>0.27607912269937102</v>
      </c>
      <c r="I375">
        <v>10330064.062939299</v>
      </c>
      <c r="J375">
        <v>3385987.32292028</v>
      </c>
      <c r="K375">
        <v>0.41881222770848298</v>
      </c>
      <c r="L375">
        <v>0.26316253101626702</v>
      </c>
      <c r="M375">
        <v>380129.38192970998</v>
      </c>
      <c r="N375">
        <v>166191.65169688899</v>
      </c>
      <c r="O375">
        <v>1.54116017377468E-2</v>
      </c>
      <c r="P375">
        <v>1.29165916831039E-2</v>
      </c>
      <c r="Q375">
        <v>0.3800090057515898</v>
      </c>
      <c r="R375">
        <v>1</v>
      </c>
    </row>
    <row r="376" spans="1:18" x14ac:dyDescent="0.2">
      <c r="A376">
        <v>33</v>
      </c>
      <c r="B376">
        <v>2010</v>
      </c>
      <c r="C376" t="s">
        <v>51</v>
      </c>
      <c r="D376">
        <v>15147555.198684599</v>
      </c>
      <c r="E376">
        <v>11279451.1270709</v>
      </c>
      <c r="F376">
        <v>3868104.0716137001</v>
      </c>
      <c r="G376">
        <v>0.44025201499496402</v>
      </c>
      <c r="H376">
        <v>0.298843731986973</v>
      </c>
      <c r="I376">
        <v>11067299.6847068</v>
      </c>
      <c r="J376">
        <v>3716894.69628178</v>
      </c>
      <c r="K376">
        <v>0.43197146136405701</v>
      </c>
      <c r="L376">
        <v>0.28716152975068299</v>
      </c>
      <c r="M376">
        <v>212151.44236413899</v>
      </c>
      <c r="N376">
        <v>151209.37533191501</v>
      </c>
      <c r="O376">
        <v>8.2805536309065505E-3</v>
      </c>
      <c r="P376">
        <v>1.16822022362901E-2</v>
      </c>
      <c r="Q376">
        <v>0.39278994591459326</v>
      </c>
      <c r="R376">
        <v>1</v>
      </c>
    </row>
    <row r="377" spans="1:18" x14ac:dyDescent="0.2">
      <c r="A377">
        <v>33</v>
      </c>
      <c r="B377">
        <v>2011</v>
      </c>
      <c r="C377" t="s">
        <v>51</v>
      </c>
      <c r="D377">
        <v>14269967.508505469</v>
      </c>
      <c r="E377">
        <v>11283670.449275799</v>
      </c>
      <c r="F377">
        <v>2986297.0592296701</v>
      </c>
      <c r="G377">
        <v>0.43658618643661101</v>
      </c>
      <c r="H377">
        <v>0.238290069517476</v>
      </c>
      <c r="I377">
        <v>10983155.0875447</v>
      </c>
      <c r="J377">
        <v>2887574.14630243</v>
      </c>
      <c r="K377">
        <v>0.424958688422236</v>
      </c>
      <c r="L377">
        <v>0.230412524411342</v>
      </c>
      <c r="M377">
        <v>300515.36173114198</v>
      </c>
      <c r="N377">
        <v>98722.9129272383</v>
      </c>
      <c r="O377">
        <v>1.1627498014375201E-2</v>
      </c>
      <c r="P377">
        <v>7.8775451061347899E-3</v>
      </c>
      <c r="Q377">
        <v>0.37183235563264633</v>
      </c>
      <c r="R377">
        <v>1</v>
      </c>
    </row>
    <row r="378" spans="1:18" x14ac:dyDescent="0.2">
      <c r="A378">
        <v>33</v>
      </c>
      <c r="B378">
        <v>2012</v>
      </c>
      <c r="C378" t="s">
        <v>51</v>
      </c>
      <c r="D378">
        <v>13774082.03246903</v>
      </c>
      <c r="E378">
        <v>11294942.679821</v>
      </c>
      <c r="F378">
        <v>2479139.35264803</v>
      </c>
      <c r="G378">
        <v>0.43417082056513301</v>
      </c>
      <c r="H378">
        <v>0.20422017790536501</v>
      </c>
      <c r="I378">
        <v>11012547.5026221</v>
      </c>
      <c r="J378">
        <v>2396214.3210855601</v>
      </c>
      <c r="K378">
        <v>0.42331571936774998</v>
      </c>
      <c r="L378">
        <v>0.19738919251504899</v>
      </c>
      <c r="M378">
        <v>282395.17719893501</v>
      </c>
      <c r="N378">
        <v>82925.031562466407</v>
      </c>
      <c r="O378">
        <v>1.0855101197383E-2</v>
      </c>
      <c r="P378">
        <v>6.8309853903154904E-3</v>
      </c>
      <c r="Q378">
        <v>0.36100791068945398</v>
      </c>
      <c r="R378">
        <v>1</v>
      </c>
    </row>
    <row r="379" spans="1:18" x14ac:dyDescent="0.2">
      <c r="A379">
        <v>33</v>
      </c>
      <c r="B379">
        <v>2013</v>
      </c>
      <c r="C379" t="s">
        <v>51</v>
      </c>
      <c r="D379">
        <v>13763609.08366238</v>
      </c>
      <c r="E379">
        <v>11278411.3815917</v>
      </c>
      <c r="F379">
        <v>2485197.70207068</v>
      </c>
      <c r="G379">
        <v>0.431540656699412</v>
      </c>
      <c r="H379">
        <v>0.20992014557893501</v>
      </c>
      <c r="I379">
        <v>10915240.1989886</v>
      </c>
      <c r="J379">
        <v>2354950.7429743102</v>
      </c>
      <c r="K379">
        <v>0.41764480511781099</v>
      </c>
      <c r="L379">
        <v>0.19891842101113</v>
      </c>
      <c r="M379">
        <v>363171.18260308099</v>
      </c>
      <c r="N379">
        <v>130246.95909637</v>
      </c>
      <c r="O379">
        <v>1.38958515816008E-2</v>
      </c>
      <c r="P379">
        <v>1.1001724567805E-2</v>
      </c>
      <c r="Q379">
        <v>0.36244823211163057</v>
      </c>
      <c r="R379">
        <v>1</v>
      </c>
    </row>
    <row r="380" spans="1:18" x14ac:dyDescent="0.2">
      <c r="A380">
        <v>33</v>
      </c>
      <c r="B380">
        <v>2014</v>
      </c>
      <c r="C380" t="s">
        <v>51</v>
      </c>
      <c r="D380">
        <v>14700842.428447459</v>
      </c>
      <c r="E380">
        <v>12034744.351183699</v>
      </c>
      <c r="F380">
        <v>2666098.0772637599</v>
      </c>
      <c r="G380">
        <v>0.45929643523270203</v>
      </c>
      <c r="H380">
        <v>0.23018054090044701</v>
      </c>
      <c r="I380">
        <v>11670048.8236934</v>
      </c>
      <c r="J380">
        <v>2495998.58815479</v>
      </c>
      <c r="K380">
        <v>0.44537812082287898</v>
      </c>
      <c r="L380">
        <v>0.215494812440609</v>
      </c>
      <c r="M380">
        <v>364695.527490329</v>
      </c>
      <c r="N380">
        <v>170099.48910897301</v>
      </c>
      <c r="O380">
        <v>1.3918314409823201E-2</v>
      </c>
      <c r="P380">
        <v>1.4685728459838499E-2</v>
      </c>
      <c r="Q380">
        <v>0.38906347516538864</v>
      </c>
      <c r="R380">
        <v>1</v>
      </c>
    </row>
    <row r="381" spans="1:18" x14ac:dyDescent="0.2">
      <c r="A381">
        <v>33</v>
      </c>
      <c r="B381">
        <v>2015</v>
      </c>
      <c r="C381" t="s">
        <v>51</v>
      </c>
      <c r="D381">
        <v>16174764.719028661</v>
      </c>
      <c r="E381">
        <v>12682226.557903601</v>
      </c>
      <c r="F381">
        <v>3492538.1611250602</v>
      </c>
      <c r="G381">
        <v>0.48430096814729601</v>
      </c>
      <c r="H381">
        <v>0.30700275081621198</v>
      </c>
      <c r="I381">
        <v>12281281.9527559</v>
      </c>
      <c r="J381">
        <v>3319112.9631104898</v>
      </c>
      <c r="K381">
        <v>0.46898994531073901</v>
      </c>
      <c r="L381">
        <v>0.29175824656313099</v>
      </c>
      <c r="M381">
        <v>400944.60514768102</v>
      </c>
      <c r="N381">
        <v>173425.19801456999</v>
      </c>
      <c r="O381">
        <v>1.53110228365574E-2</v>
      </c>
      <c r="P381">
        <v>1.52445042530811E-2</v>
      </c>
      <c r="Q381">
        <v>0.43060470524039701</v>
      </c>
      <c r="R381">
        <v>1</v>
      </c>
    </row>
    <row r="382" spans="1:18" x14ac:dyDescent="0.2">
      <c r="A382">
        <v>33</v>
      </c>
      <c r="B382">
        <v>2016</v>
      </c>
      <c r="C382" t="s">
        <v>51</v>
      </c>
      <c r="D382">
        <v>15767933.831130341</v>
      </c>
      <c r="E382">
        <v>12468893.1153151</v>
      </c>
      <c r="F382">
        <v>3299040.7158152401</v>
      </c>
      <c r="G382">
        <v>0.474288765497209</v>
      </c>
      <c r="H382">
        <v>0.29616082444845399</v>
      </c>
      <c r="I382">
        <v>12019446.5014109</v>
      </c>
      <c r="J382">
        <v>3051176.0832162001</v>
      </c>
      <c r="K382">
        <v>0.457192823003025</v>
      </c>
      <c r="L382">
        <v>0.27390957013981898</v>
      </c>
      <c r="M382">
        <v>449446.61390426802</v>
      </c>
      <c r="N382">
        <v>247864.632599039</v>
      </c>
      <c r="O382">
        <v>1.7095942494184099E-2</v>
      </c>
      <c r="P382">
        <v>2.2251254308634501E-2</v>
      </c>
      <c r="Q382">
        <v>0.42127561162877453</v>
      </c>
      <c r="R382">
        <v>1</v>
      </c>
    </row>
    <row r="383" spans="1:18" x14ac:dyDescent="0.2">
      <c r="A383">
        <v>33</v>
      </c>
      <c r="B383">
        <v>2017</v>
      </c>
      <c r="C383" t="s">
        <v>51</v>
      </c>
      <c r="D383">
        <v>15976917.316695631</v>
      </c>
      <c r="E383">
        <v>12852483.9089703</v>
      </c>
      <c r="F383">
        <v>3124433.40772533</v>
      </c>
      <c r="G383">
        <v>0.48956874702074799</v>
      </c>
      <c r="H383">
        <v>0.28898423429255599</v>
      </c>
      <c r="I383">
        <v>12477475.4495159</v>
      </c>
      <c r="J383">
        <v>2939871.9212412098</v>
      </c>
      <c r="K383">
        <v>0.47528416025000497</v>
      </c>
      <c r="L383">
        <v>0.271913824112062</v>
      </c>
      <c r="M383">
        <v>375008.45945437602</v>
      </c>
      <c r="N383">
        <v>184561.48648412401</v>
      </c>
      <c r="O383">
        <v>1.42845867707426E-2</v>
      </c>
      <c r="P383">
        <v>1.70704101804941E-2</v>
      </c>
      <c r="Q383">
        <v>0.43105781026834317</v>
      </c>
      <c r="R383">
        <v>1</v>
      </c>
    </row>
    <row r="384" spans="1:18" x14ac:dyDescent="0.2">
      <c r="A384">
        <v>33</v>
      </c>
      <c r="B384">
        <v>2018</v>
      </c>
      <c r="C384" t="s">
        <v>51</v>
      </c>
      <c r="D384">
        <v>16786513.604096718</v>
      </c>
      <c r="E384">
        <v>13689930.454533899</v>
      </c>
      <c r="F384">
        <v>3096583.1495628199</v>
      </c>
      <c r="G384">
        <v>0.52268619567705499</v>
      </c>
      <c r="H384">
        <v>0.29577599962239298</v>
      </c>
      <c r="I384">
        <v>13292502.3204231</v>
      </c>
      <c r="J384">
        <v>2942630.0841682702</v>
      </c>
      <c r="K384">
        <v>0.50751225449719795</v>
      </c>
      <c r="L384">
        <v>0.28107088123458801</v>
      </c>
      <c r="M384">
        <v>397428.134110849</v>
      </c>
      <c r="N384">
        <v>153953.06539455001</v>
      </c>
      <c r="O384">
        <v>1.51739411798569E-2</v>
      </c>
      <c r="P384">
        <v>1.4705118387805499E-2</v>
      </c>
      <c r="Q384">
        <v>0.45788673622988024</v>
      </c>
      <c r="R384">
        <v>1</v>
      </c>
    </row>
    <row r="385" spans="1:18" x14ac:dyDescent="0.2">
      <c r="A385">
        <v>33</v>
      </c>
      <c r="B385">
        <v>2019</v>
      </c>
      <c r="C385" t="s">
        <v>51</v>
      </c>
      <c r="D385">
        <v>18223732.51390117</v>
      </c>
      <c r="E385">
        <v>14831327.8931273</v>
      </c>
      <c r="F385">
        <v>3392404.62077387</v>
      </c>
      <c r="G385">
        <v>0.57852361330399704</v>
      </c>
      <c r="H385">
        <v>0.33269248486077502</v>
      </c>
      <c r="I385">
        <v>14460020.033218199</v>
      </c>
      <c r="J385">
        <v>3175736.5225502602</v>
      </c>
      <c r="K385">
        <v>0.55066490745250996</v>
      </c>
      <c r="L385">
        <v>0.31144388510747401</v>
      </c>
      <c r="M385">
        <v>731547.33352384996</v>
      </c>
      <c r="N385">
        <v>216668.09822361299</v>
      </c>
      <c r="O385">
        <v>2.7858705851487399E-2</v>
      </c>
      <c r="P385">
        <v>2.1248599753300901E-2</v>
      </c>
      <c r="Q385">
        <v>0.50856932261689947</v>
      </c>
      <c r="R385">
        <v>1</v>
      </c>
    </row>
    <row r="386" spans="1:18" x14ac:dyDescent="0.2">
      <c r="A386">
        <v>33</v>
      </c>
      <c r="B386">
        <v>2020</v>
      </c>
      <c r="C386" t="s">
        <v>51</v>
      </c>
      <c r="D386">
        <v>17777148.417565968</v>
      </c>
      <c r="E386">
        <v>14650165.419641299</v>
      </c>
      <c r="F386">
        <v>3126982.9979246701</v>
      </c>
      <c r="G386">
        <v>0.56362681134050496</v>
      </c>
      <c r="H386">
        <v>0.316196230599184</v>
      </c>
      <c r="I386">
        <v>14281698.9252539</v>
      </c>
      <c r="J386">
        <v>2899027.8966203402</v>
      </c>
      <c r="K386">
        <v>0.54273956342749696</v>
      </c>
      <c r="L386">
        <v>0.29314572350460699</v>
      </c>
      <c r="M386">
        <v>549628.96787341696</v>
      </c>
      <c r="N386">
        <v>227955.101304335</v>
      </c>
      <c r="O386">
        <v>2.08872479130085E-2</v>
      </c>
      <c r="P386">
        <v>2.30505070945775E-2</v>
      </c>
      <c r="Q386">
        <v>0.49543298967088489</v>
      </c>
      <c r="R386">
        <v>1</v>
      </c>
    </row>
    <row r="387" spans="1:18" x14ac:dyDescent="0.2">
      <c r="A387">
        <v>34</v>
      </c>
      <c r="B387">
        <v>1986</v>
      </c>
      <c r="C387" t="s">
        <v>52</v>
      </c>
      <c r="D387">
        <v>4380773.5130363097</v>
      </c>
      <c r="E387">
        <v>1176236.4974251699</v>
      </c>
      <c r="F387">
        <v>3204537.0156111401</v>
      </c>
      <c r="G387">
        <v>0.20579725344150601</v>
      </c>
      <c r="H387">
        <v>0.123926059425708</v>
      </c>
      <c r="I387">
        <v>1138934.73439903</v>
      </c>
      <c r="J387">
        <v>2990455.0100516002</v>
      </c>
      <c r="K387">
        <v>0.199270844512596</v>
      </c>
      <c r="L387">
        <v>0.11564706648111001</v>
      </c>
      <c r="M387">
        <v>37301.7630261417</v>
      </c>
      <c r="N387">
        <v>214082.00555954</v>
      </c>
      <c r="O387">
        <v>6.5264089289103497E-3</v>
      </c>
      <c r="P387">
        <v>8.2789929445975397E-3</v>
      </c>
      <c r="Q387">
        <v>0.13874635949077821</v>
      </c>
      <c r="R387">
        <v>2</v>
      </c>
    </row>
    <row r="388" spans="1:18" x14ac:dyDescent="0.2">
      <c r="A388">
        <v>34</v>
      </c>
      <c r="B388">
        <v>1987</v>
      </c>
      <c r="C388" t="s">
        <v>52</v>
      </c>
      <c r="D388">
        <v>4682252.38112514</v>
      </c>
      <c r="E388">
        <v>1274406.8123751299</v>
      </c>
      <c r="F388">
        <v>3407845.5687500099</v>
      </c>
      <c r="G388">
        <v>0.21098992576474801</v>
      </c>
      <c r="H388">
        <v>0.12987393156904301</v>
      </c>
      <c r="I388">
        <v>1226546.82765408</v>
      </c>
      <c r="J388">
        <v>3202168.0630411701</v>
      </c>
      <c r="K388">
        <v>0.20306625922017099</v>
      </c>
      <c r="L388">
        <v>0.122035505278054</v>
      </c>
      <c r="M388">
        <v>47859.984721055698</v>
      </c>
      <c r="N388">
        <v>205677.50570883599</v>
      </c>
      <c r="O388">
        <v>7.9236665445767199E-3</v>
      </c>
      <c r="P388">
        <v>7.8384262909891103E-3</v>
      </c>
      <c r="Q388">
        <v>0.14505220516238662</v>
      </c>
      <c r="R388">
        <v>2</v>
      </c>
    </row>
    <row r="389" spans="1:18" x14ac:dyDescent="0.2">
      <c r="A389">
        <v>34</v>
      </c>
      <c r="B389">
        <v>1988</v>
      </c>
      <c r="C389" t="s">
        <v>52</v>
      </c>
      <c r="D389">
        <v>4699211.8924296405</v>
      </c>
      <c r="E389">
        <v>1418050.28872529</v>
      </c>
      <c r="F389">
        <v>3281161.6037043501</v>
      </c>
      <c r="G389">
        <v>0.22418754894248299</v>
      </c>
      <c r="H389">
        <v>0.12303733884116901</v>
      </c>
      <c r="I389">
        <v>1365141.43223324</v>
      </c>
      <c r="J389">
        <v>3076618.9218924199</v>
      </c>
      <c r="K389">
        <v>0.21582289012282699</v>
      </c>
      <c r="L389">
        <v>0.115367376099571</v>
      </c>
      <c r="M389">
        <v>52908.856492047496</v>
      </c>
      <c r="N389">
        <v>204542.68181192601</v>
      </c>
      <c r="O389">
        <v>8.3646588196560102E-3</v>
      </c>
      <c r="P389">
        <v>7.6699627415983303E-3</v>
      </c>
      <c r="Q389">
        <v>0.14242927477414924</v>
      </c>
      <c r="R389">
        <v>2</v>
      </c>
    </row>
    <row r="390" spans="1:18" x14ac:dyDescent="0.2">
      <c r="A390">
        <v>34</v>
      </c>
      <c r="B390">
        <v>1989</v>
      </c>
      <c r="C390" t="s">
        <v>52</v>
      </c>
      <c r="D390">
        <v>5682849.5310218595</v>
      </c>
      <c r="E390">
        <v>1467922.5668035201</v>
      </c>
      <c r="F390">
        <v>4214926.9642183399</v>
      </c>
      <c r="G390">
        <v>0.22149483954202501</v>
      </c>
      <c r="H390">
        <v>0.15502455730728301</v>
      </c>
      <c r="I390">
        <v>1412781.10623375</v>
      </c>
      <c r="J390">
        <v>3914685.4284997</v>
      </c>
      <c r="K390">
        <v>0.213174544427541</v>
      </c>
      <c r="L390">
        <v>0.14398170613686601</v>
      </c>
      <c r="M390">
        <v>55141.4605697765</v>
      </c>
      <c r="N390">
        <v>300241.53571864101</v>
      </c>
      <c r="O390">
        <v>8.3202951144835703E-3</v>
      </c>
      <c r="P390">
        <v>1.10428511704171E-2</v>
      </c>
      <c r="Q390">
        <v>0.16805152572358478</v>
      </c>
      <c r="R390">
        <v>2</v>
      </c>
    </row>
    <row r="391" spans="1:18" x14ac:dyDescent="0.2">
      <c r="A391">
        <v>34</v>
      </c>
      <c r="B391">
        <v>1990</v>
      </c>
      <c r="C391" t="s">
        <v>52</v>
      </c>
      <c r="D391">
        <v>6503240.9475788008</v>
      </c>
      <c r="E391">
        <v>1832444.69764307</v>
      </c>
      <c r="F391">
        <v>4670796.2499357304</v>
      </c>
      <c r="G391">
        <v>0.26397304152475098</v>
      </c>
      <c r="H391">
        <v>0.16876111181271</v>
      </c>
      <c r="I391">
        <v>1773302.9212229201</v>
      </c>
      <c r="J391">
        <v>4361533.17509476</v>
      </c>
      <c r="K391">
        <v>0.25545336580254002</v>
      </c>
      <c r="L391">
        <v>0.157587089748807</v>
      </c>
      <c r="M391">
        <v>59141.776420149399</v>
      </c>
      <c r="N391">
        <v>309263.07484096597</v>
      </c>
      <c r="O391">
        <v>8.5196757222108597E-3</v>
      </c>
      <c r="P391">
        <v>1.11740220639033E-2</v>
      </c>
      <c r="Q391">
        <v>0.18785310155717438</v>
      </c>
      <c r="R391">
        <v>2</v>
      </c>
    </row>
    <row r="392" spans="1:18" x14ac:dyDescent="0.2">
      <c r="A392">
        <v>34</v>
      </c>
      <c r="B392">
        <v>1991</v>
      </c>
      <c r="C392" t="s">
        <v>52</v>
      </c>
      <c r="D392">
        <v>7398389.1389274197</v>
      </c>
      <c r="E392">
        <v>1981009.1196773199</v>
      </c>
      <c r="F392">
        <v>5417380.0192500995</v>
      </c>
      <c r="G392">
        <v>0.27839958864736403</v>
      </c>
      <c r="H392">
        <v>0.193402015340495</v>
      </c>
      <c r="I392">
        <v>1923112.31928344</v>
      </c>
      <c r="J392">
        <v>5045444.2561066002</v>
      </c>
      <c r="K392">
        <v>0.27026310646081197</v>
      </c>
      <c r="L392">
        <v>0.180123802271898</v>
      </c>
      <c r="M392">
        <v>57896.800393874801</v>
      </c>
      <c r="N392">
        <v>371935.76314350002</v>
      </c>
      <c r="O392">
        <v>8.1364821865528795E-3</v>
      </c>
      <c r="P392">
        <v>1.32782130685961E-2</v>
      </c>
      <c r="Q392">
        <v>0.21062019574543742</v>
      </c>
      <c r="R392">
        <v>2</v>
      </c>
    </row>
    <row r="393" spans="1:18" x14ac:dyDescent="0.2">
      <c r="A393">
        <v>34</v>
      </c>
      <c r="B393">
        <v>1992</v>
      </c>
      <c r="C393" t="s">
        <v>52</v>
      </c>
      <c r="D393">
        <v>7313834.2698545502</v>
      </c>
      <c r="E393">
        <v>2048457.1581802301</v>
      </c>
      <c r="F393">
        <v>5265377.11167432</v>
      </c>
      <c r="G393">
        <v>0.28097156011289498</v>
      </c>
      <c r="H393">
        <v>0.18653539662766</v>
      </c>
      <c r="I393">
        <v>2000784.1859536001</v>
      </c>
      <c r="J393">
        <v>4929327.8783979798</v>
      </c>
      <c r="K393">
        <v>0.274432614776281</v>
      </c>
      <c r="L393">
        <v>0.174630251813504</v>
      </c>
      <c r="M393">
        <v>47672.9722266342</v>
      </c>
      <c r="N393">
        <v>336049.23327634198</v>
      </c>
      <c r="O393">
        <v>6.5389453366139702E-3</v>
      </c>
      <c r="P393">
        <v>1.1905144814155701E-2</v>
      </c>
      <c r="Q393">
        <v>0.20591996812096558</v>
      </c>
      <c r="R393">
        <v>2</v>
      </c>
    </row>
    <row r="394" spans="1:18" x14ac:dyDescent="0.2">
      <c r="A394">
        <v>34</v>
      </c>
      <c r="B394">
        <v>1993</v>
      </c>
      <c r="C394" t="s">
        <v>52</v>
      </c>
      <c r="D394">
        <v>8576518.9628854394</v>
      </c>
      <c r="E394">
        <v>2688013.7648557401</v>
      </c>
      <c r="F394">
        <v>5888505.1980296997</v>
      </c>
      <c r="G394">
        <v>0.36000255065147502</v>
      </c>
      <c r="H394">
        <v>0.20753896943997699</v>
      </c>
      <c r="I394">
        <v>2624843.0755912801</v>
      </c>
      <c r="J394">
        <v>5508708.3533756901</v>
      </c>
      <c r="K394">
        <v>0.35154217386362202</v>
      </c>
      <c r="L394">
        <v>0.19415311970642801</v>
      </c>
      <c r="M394">
        <v>63170.689264457702</v>
      </c>
      <c r="N394">
        <v>379796.844654007</v>
      </c>
      <c r="O394">
        <v>8.4603767878536299E-3</v>
      </c>
      <c r="P394">
        <v>1.3385849733548999E-2</v>
      </c>
      <c r="Q394">
        <v>0.23930245293366417</v>
      </c>
      <c r="R394">
        <v>2</v>
      </c>
    </row>
    <row r="395" spans="1:18" x14ac:dyDescent="0.2">
      <c r="A395">
        <v>34</v>
      </c>
      <c r="B395">
        <v>1994</v>
      </c>
      <c r="C395" t="s">
        <v>52</v>
      </c>
      <c r="D395">
        <v>9332902.4335448295</v>
      </c>
      <c r="E395">
        <v>3204878.3169913399</v>
      </c>
      <c r="F395">
        <v>6128024.1165534901</v>
      </c>
      <c r="G395">
        <v>0.41728402009671201</v>
      </c>
      <c r="H395">
        <v>0.214381663678472</v>
      </c>
      <c r="I395">
        <v>3151502.4574901899</v>
      </c>
      <c r="J395">
        <v>5775208.8486079499</v>
      </c>
      <c r="K395">
        <v>0.41033433557650001</v>
      </c>
      <c r="L395">
        <v>0.20203883951937401</v>
      </c>
      <c r="M395">
        <v>53375.859501153704</v>
      </c>
      <c r="N395">
        <v>352815.26794554503</v>
      </c>
      <c r="O395">
        <v>6.9496845202122702E-3</v>
      </c>
      <c r="P395">
        <v>1.2342824159097999E-2</v>
      </c>
      <c r="Q395">
        <v>0.25735306317287326</v>
      </c>
      <c r="R395">
        <v>2</v>
      </c>
    </row>
    <row r="396" spans="1:18" x14ac:dyDescent="0.2">
      <c r="A396">
        <v>34</v>
      </c>
      <c r="B396">
        <v>1995</v>
      </c>
      <c r="C396" t="s">
        <v>52</v>
      </c>
      <c r="D396">
        <v>9652936.4840041399</v>
      </c>
      <c r="E396">
        <v>3113650.26684578</v>
      </c>
      <c r="F396">
        <v>6539286.2171583604</v>
      </c>
      <c r="G396">
        <v>0.39431323693880399</v>
      </c>
      <c r="H396">
        <v>0.22728406369992299</v>
      </c>
      <c r="I396">
        <v>3026953.3840675498</v>
      </c>
      <c r="J396">
        <v>6124908.4450764302</v>
      </c>
      <c r="K396">
        <v>0.38333392791209697</v>
      </c>
      <c r="L396">
        <v>0.21288165633953199</v>
      </c>
      <c r="M396">
        <v>86696.882778234794</v>
      </c>
      <c r="N396">
        <v>414377.77208192501</v>
      </c>
      <c r="O396">
        <v>1.09793090267074E-2</v>
      </c>
      <c r="P396">
        <v>1.44024073603903E-2</v>
      </c>
      <c r="Q396">
        <v>0.2632536802082816</v>
      </c>
      <c r="R396">
        <v>2</v>
      </c>
    </row>
    <row r="397" spans="1:18" x14ac:dyDescent="0.2">
      <c r="A397">
        <v>34</v>
      </c>
      <c r="B397">
        <v>1996</v>
      </c>
      <c r="C397" t="s">
        <v>52</v>
      </c>
      <c r="D397">
        <v>9682961.2388125695</v>
      </c>
      <c r="E397">
        <v>2982563.4688170198</v>
      </c>
      <c r="F397">
        <v>6700397.7699955497</v>
      </c>
      <c r="G397">
        <v>0.35539990637982699</v>
      </c>
      <c r="H397">
        <v>0.235629237393081</v>
      </c>
      <c r="I397">
        <v>2947184.5070237</v>
      </c>
      <c r="J397">
        <v>6363819.5870833797</v>
      </c>
      <c r="K397">
        <v>0.35118417724593798</v>
      </c>
      <c r="L397">
        <v>0.22379297583292701</v>
      </c>
      <c r="M397">
        <v>35378.961793323302</v>
      </c>
      <c r="N397">
        <v>336578.18291217001</v>
      </c>
      <c r="O397">
        <v>4.2157291338881997E-3</v>
      </c>
      <c r="P397">
        <v>1.18362615601545E-2</v>
      </c>
      <c r="Q397">
        <v>0.26292158604070087</v>
      </c>
      <c r="R397">
        <v>2</v>
      </c>
    </row>
    <row r="398" spans="1:18" x14ac:dyDescent="0.2">
      <c r="A398">
        <v>34</v>
      </c>
      <c r="B398">
        <v>1997</v>
      </c>
      <c r="C398" t="s">
        <v>52</v>
      </c>
      <c r="D398">
        <v>10031099.008330209</v>
      </c>
      <c r="E398">
        <v>3272388.52036358</v>
      </c>
      <c r="F398">
        <v>6758710.4879666297</v>
      </c>
      <c r="G398">
        <v>0.36613769129101398</v>
      </c>
      <c r="H398">
        <v>0.24110002208860001</v>
      </c>
      <c r="I398">
        <v>3220606.90231555</v>
      </c>
      <c r="J398">
        <v>6353570.1746250903</v>
      </c>
      <c r="K398">
        <v>0.36034400207427297</v>
      </c>
      <c r="L398">
        <v>0.226647658924127</v>
      </c>
      <c r="M398">
        <v>51781.618048030701</v>
      </c>
      <c r="N398">
        <v>405140.31334154098</v>
      </c>
      <c r="O398">
        <v>5.7936892167414602E-3</v>
      </c>
      <c r="P398">
        <v>1.44523631644732E-2</v>
      </c>
      <c r="Q398">
        <v>0.27132786618780969</v>
      </c>
      <c r="R398">
        <v>2</v>
      </c>
    </row>
    <row r="399" spans="1:18" x14ac:dyDescent="0.2">
      <c r="A399">
        <v>34</v>
      </c>
      <c r="B399">
        <v>1998</v>
      </c>
      <c r="C399" t="s">
        <v>52</v>
      </c>
      <c r="D399">
        <v>10198345.80641395</v>
      </c>
      <c r="E399">
        <v>3576253.76180158</v>
      </c>
      <c r="F399">
        <v>6622092.0446123704</v>
      </c>
      <c r="G399">
        <v>0.37710459540314001</v>
      </c>
      <c r="H399">
        <v>0.240711039837079</v>
      </c>
      <c r="I399">
        <v>3533834.5152902501</v>
      </c>
      <c r="J399">
        <v>6324925.4078775197</v>
      </c>
      <c r="K399">
        <v>0.37263162064843502</v>
      </c>
      <c r="L399">
        <v>0.229909122610403</v>
      </c>
      <c r="M399">
        <v>42419.246511322897</v>
      </c>
      <c r="N399">
        <v>297166.63673484698</v>
      </c>
      <c r="O399">
        <v>4.4729747547053497E-3</v>
      </c>
      <c r="P399">
        <v>1.0801917226676E-2</v>
      </c>
      <c r="Q399">
        <v>0.27567568103656309</v>
      </c>
      <c r="R399">
        <v>2</v>
      </c>
    </row>
    <row r="400" spans="1:18" x14ac:dyDescent="0.2">
      <c r="A400">
        <v>34</v>
      </c>
      <c r="B400">
        <v>1999</v>
      </c>
      <c r="C400" t="s">
        <v>52</v>
      </c>
      <c r="D400">
        <v>10130261.44309549</v>
      </c>
      <c r="E400">
        <v>3625096.0805407302</v>
      </c>
      <c r="F400">
        <v>6505165.3625547597</v>
      </c>
      <c r="G400">
        <v>0.35945989967377601</v>
      </c>
      <c r="H400">
        <v>0.242123542209943</v>
      </c>
      <c r="I400">
        <v>3554128.8990166299</v>
      </c>
      <c r="J400">
        <v>6225638.8047504798</v>
      </c>
      <c r="K400">
        <v>0.352422884548103</v>
      </c>
      <c r="L400">
        <v>0.231719508408295</v>
      </c>
      <c r="M400">
        <v>70967.181524099506</v>
      </c>
      <c r="N400">
        <v>279526.557804276</v>
      </c>
      <c r="O400">
        <v>7.0370151256731097E-3</v>
      </c>
      <c r="P400">
        <v>1.0404033801647099E-2</v>
      </c>
      <c r="Q400">
        <v>0.27414669068115943</v>
      </c>
      <c r="R400">
        <v>2</v>
      </c>
    </row>
    <row r="401" spans="1:18" x14ac:dyDescent="0.2">
      <c r="A401">
        <v>34</v>
      </c>
      <c r="B401">
        <v>2000</v>
      </c>
      <c r="C401" t="s">
        <v>52</v>
      </c>
      <c r="D401">
        <v>10936061.88287014</v>
      </c>
      <c r="E401">
        <v>4206630.41624658</v>
      </c>
      <c r="F401">
        <v>6729431.4666235596</v>
      </c>
      <c r="G401">
        <v>0.39274442879365701</v>
      </c>
      <c r="H401">
        <v>0.25765969138648098</v>
      </c>
      <c r="I401">
        <v>4145837.24081408</v>
      </c>
      <c r="J401">
        <v>6448296.8379086703</v>
      </c>
      <c r="K401">
        <v>0.38706858409202199</v>
      </c>
      <c r="L401">
        <v>0.24689547422608599</v>
      </c>
      <c r="M401">
        <v>60793.175432500197</v>
      </c>
      <c r="N401">
        <v>281134.628714894</v>
      </c>
      <c r="O401">
        <v>5.6758447016350203E-3</v>
      </c>
      <c r="P401">
        <v>1.07642171603952E-2</v>
      </c>
      <c r="Q401">
        <v>0.29694661550912727</v>
      </c>
      <c r="R401">
        <v>2</v>
      </c>
    </row>
    <row r="402" spans="1:18" x14ac:dyDescent="0.2">
      <c r="A402">
        <v>34</v>
      </c>
      <c r="B402">
        <v>2001</v>
      </c>
      <c r="C402" t="s">
        <v>52</v>
      </c>
      <c r="D402">
        <v>10739811.841188401</v>
      </c>
      <c r="E402">
        <v>4587319.5168127799</v>
      </c>
      <c r="F402">
        <v>6152492.3243756201</v>
      </c>
      <c r="G402">
        <v>0.38550705418546799</v>
      </c>
      <c r="H402">
        <v>0.24171071605904901</v>
      </c>
      <c r="I402">
        <v>4534766.32785697</v>
      </c>
      <c r="J402">
        <v>5907470.3993837098</v>
      </c>
      <c r="K402">
        <v>0.38109061338858102</v>
      </c>
      <c r="L402">
        <v>0.232084629293314</v>
      </c>
      <c r="M402">
        <v>52553.188955810598</v>
      </c>
      <c r="N402">
        <v>245021.924991912</v>
      </c>
      <c r="O402">
        <v>4.4164407968867499E-3</v>
      </c>
      <c r="P402">
        <v>9.6260867657355399E-3</v>
      </c>
      <c r="Q402">
        <v>0.28751904289412938</v>
      </c>
      <c r="R402">
        <v>2</v>
      </c>
    </row>
    <row r="403" spans="1:18" x14ac:dyDescent="0.2">
      <c r="A403">
        <v>34</v>
      </c>
      <c r="B403">
        <v>2002</v>
      </c>
      <c r="C403" t="s">
        <v>52</v>
      </c>
      <c r="D403">
        <v>10621346.134098871</v>
      </c>
      <c r="E403">
        <v>4772475.6472398303</v>
      </c>
      <c r="F403">
        <v>5848870.4868590403</v>
      </c>
      <c r="G403">
        <v>0.36368726115426803</v>
      </c>
      <c r="H403">
        <v>0.23890552830199199</v>
      </c>
      <c r="I403">
        <v>4609214.8947499301</v>
      </c>
      <c r="J403">
        <v>5522094.0257648099</v>
      </c>
      <c r="K403">
        <v>0.35124594970171402</v>
      </c>
      <c r="L403">
        <v>0.22555787369931701</v>
      </c>
      <c r="M403">
        <v>163260.75248990601</v>
      </c>
      <c r="N403">
        <v>326776.46109423297</v>
      </c>
      <c r="O403">
        <v>1.2441311452553699E-2</v>
      </c>
      <c r="P403">
        <v>1.3347654602674799E-2</v>
      </c>
      <c r="Q403">
        <v>0.28244948260028563</v>
      </c>
      <c r="R403">
        <v>2</v>
      </c>
    </row>
    <row r="404" spans="1:18" x14ac:dyDescent="0.2">
      <c r="A404">
        <v>34</v>
      </c>
      <c r="B404">
        <v>2003</v>
      </c>
      <c r="C404" t="s">
        <v>52</v>
      </c>
      <c r="D404">
        <v>10428067.59876585</v>
      </c>
      <c r="E404">
        <v>5104988.9924955396</v>
      </c>
      <c r="F404">
        <v>5323078.6062703095</v>
      </c>
      <c r="G404">
        <v>0.35900001657668501</v>
      </c>
      <c r="H404">
        <v>0.229918663464803</v>
      </c>
      <c r="I404">
        <v>4907774.2313560601</v>
      </c>
      <c r="J404">
        <v>5046798.9451612001</v>
      </c>
      <c r="K404">
        <v>0.345131210469108</v>
      </c>
      <c r="L404">
        <v>0.217985371638173</v>
      </c>
      <c r="M404">
        <v>197214.76113947699</v>
      </c>
      <c r="N404">
        <v>276279.66110910499</v>
      </c>
      <c r="O404">
        <v>1.3868806107577699E-2</v>
      </c>
      <c r="P404">
        <v>1.19332918266299E-2</v>
      </c>
      <c r="Q404">
        <v>0.27903400186141925</v>
      </c>
      <c r="R404">
        <v>2</v>
      </c>
    </row>
    <row r="405" spans="1:18" x14ac:dyDescent="0.2">
      <c r="A405">
        <v>34</v>
      </c>
      <c r="B405">
        <v>2004</v>
      </c>
      <c r="C405" t="s">
        <v>52</v>
      </c>
      <c r="D405">
        <v>11426990.532223221</v>
      </c>
      <c r="E405">
        <v>5785480.9499893403</v>
      </c>
      <c r="F405">
        <v>5641509.5822338797</v>
      </c>
      <c r="G405">
        <v>0.37557247588746101</v>
      </c>
      <c r="H405">
        <v>0.25807081664728398</v>
      </c>
      <c r="I405">
        <v>5596303.1447236901</v>
      </c>
      <c r="J405">
        <v>5519652.30181453</v>
      </c>
      <c r="K405">
        <v>0.36329173772225998</v>
      </c>
      <c r="L405">
        <v>0.25249645620105299</v>
      </c>
      <c r="M405">
        <v>189177.80526565301</v>
      </c>
      <c r="N405">
        <v>121857.280419356</v>
      </c>
      <c r="O405">
        <v>1.2280738165201E-2</v>
      </c>
      <c r="P405">
        <v>5.5743604462314602E-3</v>
      </c>
      <c r="Q405">
        <v>0.30664343481096096</v>
      </c>
      <c r="R405">
        <v>2</v>
      </c>
    </row>
    <row r="406" spans="1:18" x14ac:dyDescent="0.2">
      <c r="A406">
        <v>34</v>
      </c>
      <c r="B406">
        <v>2005</v>
      </c>
      <c r="C406" t="s">
        <v>52</v>
      </c>
      <c r="D406">
        <v>10962648.12032453</v>
      </c>
      <c r="E406">
        <v>5927984.2575147804</v>
      </c>
      <c r="F406">
        <v>5034663.8628097503</v>
      </c>
      <c r="G406">
        <v>0.35248374391702902</v>
      </c>
      <c r="H406">
        <v>0.24398534442933101</v>
      </c>
      <c r="I406">
        <v>5691518.7813169695</v>
      </c>
      <c r="J406">
        <v>4946764.6722478596</v>
      </c>
      <c r="K406">
        <v>0.338423275343472</v>
      </c>
      <c r="L406">
        <v>0.23972565304402799</v>
      </c>
      <c r="M406">
        <v>236465.47619781201</v>
      </c>
      <c r="N406">
        <v>87899.190561890195</v>
      </c>
      <c r="O406">
        <v>1.4060468573557101E-2</v>
      </c>
      <c r="P406">
        <v>4.2596913853020302E-3</v>
      </c>
      <c r="Q406">
        <v>0.29270523392565118</v>
      </c>
      <c r="R406">
        <v>2</v>
      </c>
    </row>
    <row r="407" spans="1:18" x14ac:dyDescent="0.2">
      <c r="A407">
        <v>34</v>
      </c>
      <c r="B407">
        <v>2006</v>
      </c>
      <c r="C407" t="s">
        <v>52</v>
      </c>
      <c r="D407">
        <v>12328277.5926436</v>
      </c>
      <c r="E407">
        <v>7323724.9700993896</v>
      </c>
      <c r="F407">
        <v>5004552.6225442104</v>
      </c>
      <c r="G407">
        <v>0.417264534697045</v>
      </c>
      <c r="H407">
        <v>0.240510796884567</v>
      </c>
      <c r="I407">
        <v>7068746.3139306</v>
      </c>
      <c r="J407">
        <v>4814820.5456966097</v>
      </c>
      <c r="K407">
        <v>0.40273728923680102</v>
      </c>
      <c r="L407">
        <v>0.23139257664813301</v>
      </c>
      <c r="M407">
        <v>254978.656168788</v>
      </c>
      <c r="N407">
        <v>189732.07684760299</v>
      </c>
      <c r="O407">
        <v>1.4527245460243299E-2</v>
      </c>
      <c r="P407">
        <v>9.1182202364338705E-3</v>
      </c>
      <c r="Q407">
        <v>0.32138558321890076</v>
      </c>
      <c r="R407">
        <v>2</v>
      </c>
    </row>
    <row r="408" spans="1:18" x14ac:dyDescent="0.2">
      <c r="A408">
        <v>34</v>
      </c>
      <c r="B408">
        <v>2007</v>
      </c>
      <c r="C408" t="s">
        <v>52</v>
      </c>
      <c r="D408">
        <v>13269617.65865903</v>
      </c>
      <c r="E408">
        <v>7863322.1149337804</v>
      </c>
      <c r="F408">
        <v>5406295.5437252503</v>
      </c>
      <c r="G408">
        <v>0.43231020301054401</v>
      </c>
      <c r="H408">
        <v>0.26135185610370698</v>
      </c>
      <c r="I408">
        <v>7618888.2477654703</v>
      </c>
      <c r="J408">
        <v>5295938.80881433</v>
      </c>
      <c r="K408">
        <v>0.41887170294738402</v>
      </c>
      <c r="L408">
        <v>0.256016976190235</v>
      </c>
      <c r="M408">
        <v>244433.867168314</v>
      </c>
      <c r="N408">
        <v>110356.73491091801</v>
      </c>
      <c r="O408">
        <v>1.3438500063160099E-2</v>
      </c>
      <c r="P408">
        <v>5.33487991347206E-3</v>
      </c>
      <c r="Q408">
        <v>0.34134097330381402</v>
      </c>
      <c r="R408">
        <v>2</v>
      </c>
    </row>
    <row r="409" spans="1:18" x14ac:dyDescent="0.2">
      <c r="A409">
        <v>34</v>
      </c>
      <c r="B409">
        <v>2008</v>
      </c>
      <c r="C409" t="s">
        <v>52</v>
      </c>
      <c r="D409">
        <v>12574635.110725939</v>
      </c>
      <c r="E409">
        <v>7926151.7178063504</v>
      </c>
      <c r="F409">
        <v>4648483.3929195898</v>
      </c>
      <c r="G409">
        <v>0.42926156573167001</v>
      </c>
      <c r="H409">
        <v>0.22616604353668299</v>
      </c>
      <c r="I409">
        <v>7676541.7865548804</v>
      </c>
      <c r="J409">
        <v>4515186.4970414201</v>
      </c>
      <c r="K409">
        <v>0.41574328425965801</v>
      </c>
      <c r="L409">
        <v>0.219680652709557</v>
      </c>
      <c r="M409">
        <v>249609.931251473</v>
      </c>
      <c r="N409">
        <v>133296.89587816899</v>
      </c>
      <c r="O409">
        <v>1.35182814720125E-2</v>
      </c>
      <c r="P409">
        <v>6.4853908271256203E-3</v>
      </c>
      <c r="Q409">
        <v>0.32227755043204953</v>
      </c>
      <c r="R409">
        <v>2</v>
      </c>
    </row>
    <row r="410" spans="1:18" x14ac:dyDescent="0.2">
      <c r="A410">
        <v>34</v>
      </c>
      <c r="B410">
        <v>2009</v>
      </c>
      <c r="C410" t="s">
        <v>52</v>
      </c>
      <c r="D410">
        <v>13646220.566317189</v>
      </c>
      <c r="E410">
        <v>8294070.0392942904</v>
      </c>
      <c r="F410">
        <v>5352150.5270229001</v>
      </c>
      <c r="G410">
        <v>0.44380703262687399</v>
      </c>
      <c r="H410">
        <v>0.26510858782716201</v>
      </c>
      <c r="I410">
        <v>8019364.4144434901</v>
      </c>
      <c r="J410">
        <v>5122725.9922885401</v>
      </c>
      <c r="K410">
        <v>0.42910782130681602</v>
      </c>
      <c r="L410">
        <v>0.25374448023914897</v>
      </c>
      <c r="M410">
        <v>274705.62485080003</v>
      </c>
      <c r="N410">
        <v>229424.53473436</v>
      </c>
      <c r="O410">
        <v>1.46992113200575E-2</v>
      </c>
      <c r="P410">
        <v>1.1364107588013201E-2</v>
      </c>
      <c r="Q410">
        <v>0.35101028566693554</v>
      </c>
      <c r="R410">
        <v>2</v>
      </c>
    </row>
    <row r="411" spans="1:18" x14ac:dyDescent="0.2">
      <c r="A411">
        <v>34</v>
      </c>
      <c r="B411">
        <v>2010</v>
      </c>
      <c r="C411" t="s">
        <v>52</v>
      </c>
      <c r="D411">
        <v>14515597.341243189</v>
      </c>
      <c r="E411">
        <v>8793210.3756224401</v>
      </c>
      <c r="F411">
        <v>5722386.9656207496</v>
      </c>
      <c r="G411">
        <v>0.456445783588873</v>
      </c>
      <c r="H411">
        <v>0.28597565409412501</v>
      </c>
      <c r="I411">
        <v>8642790.1659004092</v>
      </c>
      <c r="J411">
        <v>5513351.6327398904</v>
      </c>
      <c r="K411">
        <v>0.44863763758061698</v>
      </c>
      <c r="L411">
        <v>0.27552913651177202</v>
      </c>
      <c r="M411">
        <v>150420.209722028</v>
      </c>
      <c r="N411">
        <v>209035.332880851</v>
      </c>
      <c r="O411">
        <v>7.8081460082562301E-3</v>
      </c>
      <c r="P411">
        <v>1.0446517582353E-2</v>
      </c>
      <c r="Q411">
        <v>0.36959275149063237</v>
      </c>
      <c r="R411">
        <v>2</v>
      </c>
    </row>
    <row r="412" spans="1:18" x14ac:dyDescent="0.2">
      <c r="A412">
        <v>34</v>
      </c>
      <c r="B412">
        <v>2011</v>
      </c>
      <c r="C412" t="s">
        <v>52</v>
      </c>
      <c r="D412">
        <v>13490473.682142891</v>
      </c>
      <c r="E412">
        <v>9145254.5716983601</v>
      </c>
      <c r="F412">
        <v>4345219.1104445299</v>
      </c>
      <c r="G412">
        <v>0.45097811829233198</v>
      </c>
      <c r="H412">
        <v>0.22180270312626801</v>
      </c>
      <c r="I412">
        <v>8927353.1419401392</v>
      </c>
      <c r="J412">
        <v>4208095.1226765402</v>
      </c>
      <c r="K412">
        <v>0.44023278846087199</v>
      </c>
      <c r="L412">
        <v>0.21480317781411801</v>
      </c>
      <c r="M412">
        <v>217901.42975821701</v>
      </c>
      <c r="N412">
        <v>137123.98776798701</v>
      </c>
      <c r="O412">
        <v>1.07453298314603E-2</v>
      </c>
      <c r="P412">
        <v>6.9995253121496502E-3</v>
      </c>
      <c r="Q412">
        <v>0.33836847786103991</v>
      </c>
      <c r="R412">
        <v>2</v>
      </c>
    </row>
    <row r="413" spans="1:18" x14ac:dyDescent="0.2">
      <c r="A413">
        <v>34</v>
      </c>
      <c r="B413">
        <v>2012</v>
      </c>
      <c r="C413" t="s">
        <v>52</v>
      </c>
      <c r="D413">
        <v>13223094.41285119</v>
      </c>
      <c r="E413">
        <v>9594813.9707526397</v>
      </c>
      <c r="F413">
        <v>3628280.44209855</v>
      </c>
      <c r="G413">
        <v>0.45360855251335602</v>
      </c>
      <c r="H413">
        <v>0.190305770716309</v>
      </c>
      <c r="I413">
        <v>9385413.4711918291</v>
      </c>
      <c r="J413">
        <v>3512409.6626382899</v>
      </c>
      <c r="K413">
        <v>0.44370884442199698</v>
      </c>
      <c r="L413">
        <v>0.18422826972359799</v>
      </c>
      <c r="M413">
        <v>209400.49956080501</v>
      </c>
      <c r="N413">
        <v>115870.779460266</v>
      </c>
      <c r="O413">
        <v>9.8997080913596509E-3</v>
      </c>
      <c r="P413">
        <v>6.0775009927103102E-3</v>
      </c>
      <c r="Q413">
        <v>0.32878777158716443</v>
      </c>
      <c r="R413">
        <v>2</v>
      </c>
    </row>
    <row r="414" spans="1:18" x14ac:dyDescent="0.2">
      <c r="A414">
        <v>34</v>
      </c>
      <c r="B414">
        <v>2013</v>
      </c>
      <c r="C414" t="s">
        <v>52</v>
      </c>
      <c r="D414">
        <v>13587114.455714181</v>
      </c>
      <c r="E414">
        <v>9938884.0488690306</v>
      </c>
      <c r="F414">
        <v>3648230.40684515</v>
      </c>
      <c r="G414">
        <v>0.45432209712312199</v>
      </c>
      <c r="H414">
        <v>0.19687514932432501</v>
      </c>
      <c r="I414">
        <v>9663072.4129048791</v>
      </c>
      <c r="J414">
        <v>3464852.0683156201</v>
      </c>
      <c r="K414">
        <v>0.44171431135501499</v>
      </c>
      <c r="L414">
        <v>0.186979217939863</v>
      </c>
      <c r="M414">
        <v>275811.63596415299</v>
      </c>
      <c r="N414">
        <v>183378.33852953499</v>
      </c>
      <c r="O414">
        <v>1.26077857681067E-2</v>
      </c>
      <c r="P414">
        <v>9.8959313844623597E-3</v>
      </c>
      <c r="Q414">
        <v>0.3362566625787568</v>
      </c>
      <c r="R414">
        <v>2</v>
      </c>
    </row>
    <row r="415" spans="1:18" x14ac:dyDescent="0.2">
      <c r="A415">
        <v>34</v>
      </c>
      <c r="B415">
        <v>2014</v>
      </c>
      <c r="C415" t="s">
        <v>52</v>
      </c>
      <c r="D415">
        <v>14636979.940099049</v>
      </c>
      <c r="E415">
        <v>10684090.3312994</v>
      </c>
      <c r="F415">
        <v>3952889.6087996499</v>
      </c>
      <c r="G415">
        <v>0.480047220795776</v>
      </c>
      <c r="H415">
        <v>0.21821675963621501</v>
      </c>
      <c r="I415">
        <v>10399889.858708899</v>
      </c>
      <c r="J415">
        <v>3711538.0215564501</v>
      </c>
      <c r="K415">
        <v>0.46727779983569201</v>
      </c>
      <c r="L415">
        <v>0.20489309858986901</v>
      </c>
      <c r="M415">
        <v>284200.47259050602</v>
      </c>
      <c r="N415">
        <v>241351.58724320401</v>
      </c>
      <c r="O415">
        <v>1.2769420960083299E-2</v>
      </c>
      <c r="P415">
        <v>1.3323661046345799E-2</v>
      </c>
      <c r="Q415">
        <v>0.3625631598711147</v>
      </c>
      <c r="R415">
        <v>2</v>
      </c>
    </row>
    <row r="416" spans="1:18" x14ac:dyDescent="0.2">
      <c r="A416">
        <v>34</v>
      </c>
      <c r="B416">
        <v>2015</v>
      </c>
      <c r="C416" t="s">
        <v>52</v>
      </c>
      <c r="D416">
        <v>16749057.997591801</v>
      </c>
      <c r="E416">
        <v>11426654.262456801</v>
      </c>
      <c r="F416">
        <v>5322403.7351350002</v>
      </c>
      <c r="G416">
        <v>0.50686941342955005</v>
      </c>
      <c r="H416">
        <v>0.29951723477923198</v>
      </c>
      <c r="I416">
        <v>11105459.496774299</v>
      </c>
      <c r="J416">
        <v>5074332.2842813404</v>
      </c>
      <c r="K416">
        <v>0.49262169062822198</v>
      </c>
      <c r="L416">
        <v>0.28555706214203302</v>
      </c>
      <c r="M416">
        <v>321194.76568242902</v>
      </c>
      <c r="N416">
        <v>248071.450853663</v>
      </c>
      <c r="O416">
        <v>1.42477228013278E-2</v>
      </c>
      <c r="P416">
        <v>1.3960172637199701E-2</v>
      </c>
      <c r="Q416">
        <v>0.41546991797474747</v>
      </c>
      <c r="R416">
        <v>2</v>
      </c>
    </row>
    <row r="417" spans="1:18" x14ac:dyDescent="0.2">
      <c r="A417">
        <v>34</v>
      </c>
      <c r="B417">
        <v>2016</v>
      </c>
      <c r="C417" t="s">
        <v>52</v>
      </c>
      <c r="D417">
        <v>16097078.05211731</v>
      </c>
      <c r="E417">
        <v>11349523.9780341</v>
      </c>
      <c r="F417">
        <v>4747554.07408321</v>
      </c>
      <c r="G417">
        <v>0.49551812439179499</v>
      </c>
      <c r="H417">
        <v>0.26989932875910799</v>
      </c>
      <c r="I417">
        <v>10987658.3254677</v>
      </c>
      <c r="J417">
        <v>4388229.0263953703</v>
      </c>
      <c r="K417">
        <v>0.47971913671720001</v>
      </c>
      <c r="L417">
        <v>0.249471633220746</v>
      </c>
      <c r="M417">
        <v>361865.65256633802</v>
      </c>
      <c r="N417">
        <v>359325.04768784298</v>
      </c>
      <c r="O417">
        <v>1.5798987674595401E-2</v>
      </c>
      <c r="P417">
        <v>2.0427695538362298E-2</v>
      </c>
      <c r="Q417">
        <v>0.39751320019889369</v>
      </c>
      <c r="R417">
        <v>2</v>
      </c>
    </row>
    <row r="418" spans="1:18" x14ac:dyDescent="0.2">
      <c r="A418">
        <v>34</v>
      </c>
      <c r="B418">
        <v>2017</v>
      </c>
      <c r="C418" t="s">
        <v>52</v>
      </c>
      <c r="D418">
        <v>16572170.153956849</v>
      </c>
      <c r="E418">
        <v>11918233.892624799</v>
      </c>
      <c r="F418">
        <v>4653936.26133205</v>
      </c>
      <c r="G418">
        <v>0.51455423798791</v>
      </c>
      <c r="H418">
        <v>0.26950748247850598</v>
      </c>
      <c r="I418">
        <v>11616076.551973499</v>
      </c>
      <c r="J418">
        <v>4382780.9503813405</v>
      </c>
      <c r="K418">
        <v>0.501508988031245</v>
      </c>
      <c r="L418">
        <v>0.25380499299187798</v>
      </c>
      <c r="M418">
        <v>302157.34065130301</v>
      </c>
      <c r="N418">
        <v>271155.31095071399</v>
      </c>
      <c r="O418">
        <v>1.30452499566648E-2</v>
      </c>
      <c r="P418">
        <v>1.5702489486628099E-2</v>
      </c>
      <c r="Q418">
        <v>0.40989226840145238</v>
      </c>
      <c r="R418">
        <v>2</v>
      </c>
    </row>
    <row r="419" spans="1:18" x14ac:dyDescent="0.2">
      <c r="A419">
        <v>34</v>
      </c>
      <c r="B419">
        <v>2018</v>
      </c>
      <c r="C419" t="s">
        <v>52</v>
      </c>
      <c r="D419">
        <v>17690598.943806618</v>
      </c>
      <c r="E419">
        <v>12923711.6548131</v>
      </c>
      <c r="F419">
        <v>4766887.2889935197</v>
      </c>
      <c r="G419">
        <v>0.55362272647606203</v>
      </c>
      <c r="H419">
        <v>0.28103866730503801</v>
      </c>
      <c r="I419">
        <v>12602979.125533599</v>
      </c>
      <c r="J419">
        <v>4536794.8375877598</v>
      </c>
      <c r="K419">
        <v>0.53988326663109298</v>
      </c>
      <c r="L419">
        <v>0.26747323729175998</v>
      </c>
      <c r="M419">
        <v>320732.52927948697</v>
      </c>
      <c r="N419">
        <v>230092.45140576101</v>
      </c>
      <c r="O419">
        <v>1.37394598449698E-2</v>
      </c>
      <c r="P419">
        <v>1.3565430013277599E-2</v>
      </c>
      <c r="Q419">
        <v>0.43891196897341</v>
      </c>
      <c r="R419">
        <v>2</v>
      </c>
    </row>
    <row r="420" spans="1:18" x14ac:dyDescent="0.2">
      <c r="A420">
        <v>34</v>
      </c>
      <c r="B420">
        <v>2019</v>
      </c>
      <c r="C420" t="s">
        <v>52</v>
      </c>
      <c r="D420">
        <v>19288259.772002362</v>
      </c>
      <c r="E420">
        <v>14073558.406641001</v>
      </c>
      <c r="F420">
        <v>5214701.3653613599</v>
      </c>
      <c r="G420">
        <v>0.59978949138084803</v>
      </c>
      <c r="H420">
        <v>0.31163436618460699</v>
      </c>
      <c r="I420">
        <v>13598456.324102299</v>
      </c>
      <c r="J420">
        <v>4885526.6082461998</v>
      </c>
      <c r="K420">
        <v>0.57468744684661299</v>
      </c>
      <c r="L420">
        <v>0.291962642032011</v>
      </c>
      <c r="M420">
        <v>593973.39913633198</v>
      </c>
      <c r="N420">
        <v>329174.757115154</v>
      </c>
      <c r="O420">
        <v>2.5102044534234799E-2</v>
      </c>
      <c r="P420">
        <v>1.9671724152595702E-2</v>
      </c>
      <c r="Q420">
        <v>0.4798365888920253</v>
      </c>
      <c r="R420">
        <v>2</v>
      </c>
    </row>
    <row r="421" spans="1:18" x14ac:dyDescent="0.2">
      <c r="A421">
        <v>34</v>
      </c>
      <c r="B421">
        <v>2020</v>
      </c>
      <c r="C421" t="s">
        <v>52</v>
      </c>
      <c r="D421">
        <v>18632278.476743743</v>
      </c>
      <c r="E421">
        <v>13751481.101370901</v>
      </c>
      <c r="F421">
        <v>4880797.3753728401</v>
      </c>
      <c r="G421">
        <v>0.58617296748041803</v>
      </c>
      <c r="H421">
        <v>0.29630377046039302</v>
      </c>
      <c r="I421">
        <v>13623600.198849499</v>
      </c>
      <c r="J421">
        <v>4527406.5308021996</v>
      </c>
      <c r="K421">
        <v>0.56743191207122601</v>
      </c>
      <c r="L421">
        <v>0.27485009565291102</v>
      </c>
      <c r="M421">
        <v>449958.207791569</v>
      </c>
      <c r="N421">
        <v>353390.84457064199</v>
      </c>
      <c r="O421">
        <v>1.87410554091916E-2</v>
      </c>
      <c r="P421">
        <v>2.1453674807482701E-2</v>
      </c>
      <c r="Q421">
        <v>0.46659968691557874</v>
      </c>
      <c r="R421">
        <v>2</v>
      </c>
    </row>
    <row r="422" spans="1:18" x14ac:dyDescent="0.2">
      <c r="A422">
        <v>35</v>
      </c>
      <c r="B422">
        <v>1986</v>
      </c>
      <c r="C422" t="s">
        <v>53</v>
      </c>
      <c r="D422">
        <v>2313700.6974906502</v>
      </c>
      <c r="E422">
        <v>729040.24523119</v>
      </c>
      <c r="F422">
        <v>1584660.45225946</v>
      </c>
      <c r="G422">
        <v>0.191784324441091</v>
      </c>
      <c r="H422">
        <v>0.13146172587273999</v>
      </c>
      <c r="I422">
        <v>703072.24096695404</v>
      </c>
      <c r="J422">
        <v>1460954.5887859</v>
      </c>
      <c r="K422">
        <v>0.18495307446898501</v>
      </c>
      <c r="L422">
        <v>0.121199220558354</v>
      </c>
      <c r="M422">
        <v>25968.0042642361</v>
      </c>
      <c r="N422">
        <v>123705.863473552</v>
      </c>
      <c r="O422">
        <v>6.8312499721062403E-3</v>
      </c>
      <c r="P422">
        <v>1.02625053143864E-2</v>
      </c>
      <c r="Q422">
        <v>0.14592405164496422</v>
      </c>
      <c r="R422">
        <v>1</v>
      </c>
    </row>
    <row r="423" spans="1:18" x14ac:dyDescent="0.2">
      <c r="A423">
        <v>35</v>
      </c>
      <c r="B423">
        <v>1987</v>
      </c>
      <c r="C423" t="s">
        <v>53</v>
      </c>
      <c r="D423">
        <v>2470840.3097443208</v>
      </c>
      <c r="E423">
        <v>806103.68932261097</v>
      </c>
      <c r="F423">
        <v>1664736.62042171</v>
      </c>
      <c r="G423">
        <v>0.20382423346064699</v>
      </c>
      <c r="H423">
        <v>0.13634796158985599</v>
      </c>
      <c r="I423">
        <v>773980.91749331902</v>
      </c>
      <c r="J423">
        <v>1546991.43133871</v>
      </c>
      <c r="K423">
        <v>0.19570195411685901</v>
      </c>
      <c r="L423">
        <v>0.12670420393982501</v>
      </c>
      <c r="M423">
        <v>32122.771829291301</v>
      </c>
      <c r="N423">
        <v>117745.189082996</v>
      </c>
      <c r="O423">
        <v>8.1222793437882908E-3</v>
      </c>
      <c r="P423">
        <v>9.6437576500310492E-3</v>
      </c>
      <c r="Q423">
        <v>0.15285721506072114</v>
      </c>
      <c r="R423">
        <v>1</v>
      </c>
    </row>
    <row r="424" spans="1:18" x14ac:dyDescent="0.2">
      <c r="A424">
        <v>35</v>
      </c>
      <c r="B424">
        <v>1988</v>
      </c>
      <c r="C424" t="s">
        <v>53</v>
      </c>
      <c r="D424">
        <v>2506890.2068303972</v>
      </c>
      <c r="E424">
        <v>918998.19638125703</v>
      </c>
      <c r="F424">
        <v>1587892.0104491401</v>
      </c>
      <c r="G424">
        <v>0.22167848632392201</v>
      </c>
      <c r="H424">
        <v>0.12734329535412101</v>
      </c>
      <c r="I424">
        <v>883224.13400805299</v>
      </c>
      <c r="J424">
        <v>1467692.3997465901</v>
      </c>
      <c r="K424">
        <v>0.213049154919599</v>
      </c>
      <c r="L424">
        <v>0.11770371380423</v>
      </c>
      <c r="M424">
        <v>35774.062373203502</v>
      </c>
      <c r="N424">
        <v>120199.610702544</v>
      </c>
      <c r="O424">
        <v>8.6293314043233704E-3</v>
      </c>
      <c r="P424">
        <v>9.6395815498907592E-3</v>
      </c>
      <c r="Q424">
        <v>0.15088099844275812</v>
      </c>
      <c r="R424">
        <v>1</v>
      </c>
    </row>
    <row r="425" spans="1:18" x14ac:dyDescent="0.2">
      <c r="A425">
        <v>35</v>
      </c>
      <c r="B425">
        <v>1989</v>
      </c>
      <c r="C425" t="s">
        <v>53</v>
      </c>
      <c r="D425">
        <v>3178454.7947394219</v>
      </c>
      <c r="E425">
        <v>968933.16889386205</v>
      </c>
      <c r="F425">
        <v>2209521.6258455599</v>
      </c>
      <c r="G425">
        <v>0.22399027761551801</v>
      </c>
      <c r="H425">
        <v>0.17201039508660201</v>
      </c>
      <c r="I425">
        <v>931478.19282483205</v>
      </c>
      <c r="J425">
        <v>2029065.41865602</v>
      </c>
      <c r="K425">
        <v>0.21533173360328001</v>
      </c>
      <c r="L425">
        <v>0.15796194987954301</v>
      </c>
      <c r="M425">
        <v>37454.976069030003</v>
      </c>
      <c r="N425">
        <v>180456.20718954501</v>
      </c>
      <c r="O425">
        <v>8.6585440122378798E-3</v>
      </c>
      <c r="P425">
        <v>1.40484452070591E-2</v>
      </c>
      <c r="Q425">
        <v>0.1851053134415574</v>
      </c>
      <c r="R425">
        <v>1</v>
      </c>
    </row>
    <row r="426" spans="1:18" x14ac:dyDescent="0.2">
      <c r="A426">
        <v>35</v>
      </c>
      <c r="B426">
        <v>1990</v>
      </c>
      <c r="C426" t="s">
        <v>53</v>
      </c>
      <c r="D426">
        <v>3797678.1526390202</v>
      </c>
      <c r="E426">
        <v>1232639.7457792701</v>
      </c>
      <c r="F426">
        <v>2565038.4068597499</v>
      </c>
      <c r="G426">
        <v>0.27622732806762401</v>
      </c>
      <c r="H426">
        <v>0.19311487866503099</v>
      </c>
      <c r="I426">
        <v>1192346.1883456199</v>
      </c>
      <c r="J426">
        <v>2375062.1663208399</v>
      </c>
      <c r="K426">
        <v>0.26719777847996101</v>
      </c>
      <c r="L426">
        <v>0.17881207581311401</v>
      </c>
      <c r="M426">
        <v>40293.557433655602</v>
      </c>
      <c r="N426">
        <v>189976.24053890901</v>
      </c>
      <c r="O426">
        <v>9.0295495876628398E-3</v>
      </c>
      <c r="P426">
        <v>1.43028028519169E-2</v>
      </c>
      <c r="Q426">
        <v>0.21401568566451948</v>
      </c>
      <c r="R426">
        <v>1</v>
      </c>
    </row>
    <row r="427" spans="1:18" x14ac:dyDescent="0.2">
      <c r="A427">
        <v>35</v>
      </c>
      <c r="B427">
        <v>1991</v>
      </c>
      <c r="C427" t="s">
        <v>53</v>
      </c>
      <c r="D427">
        <v>4222993.0691599995</v>
      </c>
      <c r="E427">
        <v>1419414.4028763301</v>
      </c>
      <c r="F427">
        <v>2803578.6662836699</v>
      </c>
      <c r="G427">
        <v>0.28724689162971201</v>
      </c>
      <c r="H427">
        <v>0.21401798240987199</v>
      </c>
      <c r="I427">
        <v>1378591.3565811799</v>
      </c>
      <c r="J427">
        <v>2593864.2190457298</v>
      </c>
      <c r="K427">
        <v>0.278985531782034</v>
      </c>
      <c r="L427">
        <v>0.198008921055599</v>
      </c>
      <c r="M427">
        <v>40823.046295150903</v>
      </c>
      <c r="N427">
        <v>209714.44723794301</v>
      </c>
      <c r="O427">
        <v>8.2613598476777104E-3</v>
      </c>
      <c r="P427">
        <v>1.6009061354272901E-2</v>
      </c>
      <c r="Q427">
        <v>0.23407523958208126</v>
      </c>
      <c r="R427">
        <v>1</v>
      </c>
    </row>
    <row r="428" spans="1:18" x14ac:dyDescent="0.2">
      <c r="A428">
        <v>35</v>
      </c>
      <c r="B428">
        <v>1992</v>
      </c>
      <c r="C428" t="s">
        <v>53</v>
      </c>
      <c r="D428">
        <v>4128858.2710464103</v>
      </c>
      <c r="E428">
        <v>1557678.9175088599</v>
      </c>
      <c r="F428">
        <v>2571179.3535375502</v>
      </c>
      <c r="G428">
        <v>0.28522293231423801</v>
      </c>
      <c r="H428">
        <v>0.198469049091656</v>
      </c>
      <c r="I428">
        <v>1522779.56513461</v>
      </c>
      <c r="J428">
        <v>2395968.7052228102</v>
      </c>
      <c r="K428">
        <v>0.27883259377388497</v>
      </c>
      <c r="L428">
        <v>0.184944558583471</v>
      </c>
      <c r="M428">
        <v>34899.352374252303</v>
      </c>
      <c r="N428">
        <v>175210.64831473501</v>
      </c>
      <c r="O428">
        <v>6.3903385403529097E-3</v>
      </c>
      <c r="P428">
        <v>1.35244905081843E-2</v>
      </c>
      <c r="Q428">
        <v>0.22419546411250549</v>
      </c>
      <c r="R428">
        <v>1</v>
      </c>
    </row>
    <row r="429" spans="1:18" x14ac:dyDescent="0.2">
      <c r="A429">
        <v>35</v>
      </c>
      <c r="B429">
        <v>1993</v>
      </c>
      <c r="C429" t="s">
        <v>53</v>
      </c>
      <c r="D429">
        <v>4888290.5184233598</v>
      </c>
      <c r="E429">
        <v>2181533.2629294801</v>
      </c>
      <c r="F429">
        <v>2706757.2554938798</v>
      </c>
      <c r="G429">
        <v>0.362743605288463</v>
      </c>
      <c r="H429">
        <v>0.21132804096924501</v>
      </c>
      <c r="I429">
        <v>2133316.7998733702</v>
      </c>
      <c r="J429">
        <v>2522444.6969436998</v>
      </c>
      <c r="K429">
        <v>0.35472621039449498</v>
      </c>
      <c r="L429">
        <v>0.196937976309631</v>
      </c>
      <c r="M429">
        <v>48216.463056113404</v>
      </c>
      <c r="N429">
        <v>184312.55855017199</v>
      </c>
      <c r="O429">
        <v>8.0173948939681796E-3</v>
      </c>
      <c r="P429">
        <v>1.43900646596143E-2</v>
      </c>
      <c r="Q429">
        <v>0.25970737250008341</v>
      </c>
      <c r="R429">
        <v>1</v>
      </c>
    </row>
    <row r="430" spans="1:18" x14ac:dyDescent="0.2">
      <c r="A430">
        <v>35</v>
      </c>
      <c r="B430">
        <v>1994</v>
      </c>
      <c r="C430" t="s">
        <v>53</v>
      </c>
      <c r="D430">
        <v>5456505.8853220101</v>
      </c>
      <c r="E430">
        <v>2731233.42305014</v>
      </c>
      <c r="F430">
        <v>2725272.4622718701</v>
      </c>
      <c r="G430">
        <v>0.41318205662476198</v>
      </c>
      <c r="H430">
        <v>0.21240223526543101</v>
      </c>
      <c r="I430">
        <v>2688637.3480910198</v>
      </c>
      <c r="J430">
        <v>2564388.0037933802</v>
      </c>
      <c r="K430">
        <v>0.40673810580488001</v>
      </c>
      <c r="L430">
        <v>0.199863225286292</v>
      </c>
      <c r="M430">
        <v>42596.0749591231</v>
      </c>
      <c r="N430">
        <v>160884.45847848899</v>
      </c>
      <c r="O430">
        <v>6.44395081988197E-3</v>
      </c>
      <c r="P430">
        <v>1.25390099791389E-2</v>
      </c>
      <c r="Q430">
        <v>0.28067064649861712</v>
      </c>
      <c r="R430">
        <v>1</v>
      </c>
    </row>
    <row r="431" spans="1:18" x14ac:dyDescent="0.2">
      <c r="A431">
        <v>35</v>
      </c>
      <c r="B431">
        <v>1995</v>
      </c>
      <c r="C431" t="s">
        <v>53</v>
      </c>
      <c r="D431">
        <v>5483399.4175547194</v>
      </c>
      <c r="E431">
        <v>2761511.8748173299</v>
      </c>
      <c r="F431">
        <v>2721887.5427373899</v>
      </c>
      <c r="G431">
        <v>0.38063856762076398</v>
      </c>
      <c r="H431">
        <v>0.21368166995271401</v>
      </c>
      <c r="I431">
        <v>2689015.60767056</v>
      </c>
      <c r="J431">
        <v>2543321.8319767402</v>
      </c>
      <c r="K431">
        <v>0.37064589819346899</v>
      </c>
      <c r="L431">
        <v>0.19966337615015201</v>
      </c>
      <c r="M431">
        <v>72496.267146772807</v>
      </c>
      <c r="N431">
        <v>178565.710760649</v>
      </c>
      <c r="O431">
        <v>9.9926694272952296E-3</v>
      </c>
      <c r="P431">
        <v>1.4018293802563E-2</v>
      </c>
      <c r="Q431">
        <v>0.27426604874434768</v>
      </c>
      <c r="R431">
        <v>1</v>
      </c>
    </row>
    <row r="432" spans="1:18" x14ac:dyDescent="0.2">
      <c r="A432">
        <v>35</v>
      </c>
      <c r="B432">
        <v>1996</v>
      </c>
      <c r="C432" t="s">
        <v>53</v>
      </c>
      <c r="D432">
        <v>5593656.5213379208</v>
      </c>
      <c r="E432">
        <v>2741814.1693681502</v>
      </c>
      <c r="F432">
        <v>2851842.3519697702</v>
      </c>
      <c r="G432">
        <v>0.34587804976563602</v>
      </c>
      <c r="H432">
        <v>0.22745561939665801</v>
      </c>
      <c r="I432">
        <v>2711293.4929811601</v>
      </c>
      <c r="J432">
        <v>2704494.6821790198</v>
      </c>
      <c r="K432">
        <v>0.34202788656194499</v>
      </c>
      <c r="L432">
        <v>0.21570354780133999</v>
      </c>
      <c r="M432">
        <v>30520.676386990101</v>
      </c>
      <c r="N432">
        <v>147347.66979075101</v>
      </c>
      <c r="O432">
        <v>3.8501632036911501E-3</v>
      </c>
      <c r="P432">
        <v>1.1752071595318299E-2</v>
      </c>
      <c r="Q432">
        <v>0.27332622741972173</v>
      </c>
      <c r="R432">
        <v>1</v>
      </c>
    </row>
    <row r="433" spans="1:18" x14ac:dyDescent="0.2">
      <c r="A433">
        <v>35</v>
      </c>
      <c r="B433">
        <v>1997</v>
      </c>
      <c r="C433" t="s">
        <v>53</v>
      </c>
      <c r="D433">
        <v>6015846.9419419803</v>
      </c>
      <c r="E433">
        <v>3114583.2971901898</v>
      </c>
      <c r="F433">
        <v>2901263.64475179</v>
      </c>
      <c r="G433">
        <v>0.35970989850959401</v>
      </c>
      <c r="H433">
        <v>0.233682932938794</v>
      </c>
      <c r="I433">
        <v>3068640.9928580602</v>
      </c>
      <c r="J433">
        <v>2720812.2769009802</v>
      </c>
      <c r="K433">
        <v>0.35440392334318299</v>
      </c>
      <c r="L433">
        <v>0.21914843692066299</v>
      </c>
      <c r="M433">
        <v>45942.304332133499</v>
      </c>
      <c r="N433">
        <v>180451.36785080799</v>
      </c>
      <c r="O433">
        <v>5.3059751664106701E-3</v>
      </c>
      <c r="P433">
        <v>1.4534496018131299E-2</v>
      </c>
      <c r="Q433">
        <v>0.28546321552402576</v>
      </c>
      <c r="R433">
        <v>1</v>
      </c>
    </row>
    <row r="434" spans="1:18" x14ac:dyDescent="0.2">
      <c r="A434">
        <v>35</v>
      </c>
      <c r="B434">
        <v>1998</v>
      </c>
      <c r="C434" t="s">
        <v>53</v>
      </c>
      <c r="D434">
        <v>6472437.3983398499</v>
      </c>
      <c r="E434">
        <v>3500476.2358500501</v>
      </c>
      <c r="F434">
        <v>2971961.1624897998</v>
      </c>
      <c r="G434">
        <v>0.37346882193136599</v>
      </c>
      <c r="H434">
        <v>0.24081404623400399</v>
      </c>
      <c r="I434">
        <v>3461880.4360733898</v>
      </c>
      <c r="J434">
        <v>2836987.8929416798</v>
      </c>
      <c r="K434">
        <v>0.369351002839647</v>
      </c>
      <c r="L434">
        <v>0.22987734235524801</v>
      </c>
      <c r="M434">
        <v>38595.799776663698</v>
      </c>
      <c r="N434">
        <v>134973.269548118</v>
      </c>
      <c r="O434">
        <v>4.1178190917182701E-3</v>
      </c>
      <c r="P434">
        <v>1.0936703878756299E-2</v>
      </c>
      <c r="Q434">
        <v>0.29807414941015931</v>
      </c>
      <c r="R434">
        <v>1</v>
      </c>
    </row>
    <row r="435" spans="1:18" x14ac:dyDescent="0.2">
      <c r="A435">
        <v>35</v>
      </c>
      <c r="B435">
        <v>1999</v>
      </c>
      <c r="C435" t="s">
        <v>53</v>
      </c>
      <c r="D435">
        <v>6561789.4084646404</v>
      </c>
      <c r="E435">
        <v>3527701.90966132</v>
      </c>
      <c r="F435">
        <v>3034087.4988033199</v>
      </c>
      <c r="G435">
        <v>0.35011323568083402</v>
      </c>
      <c r="H435">
        <v>0.24776998990679799</v>
      </c>
      <c r="I435">
        <v>3461749.6314726202</v>
      </c>
      <c r="J435">
        <v>2904430.5218107402</v>
      </c>
      <c r="K435">
        <v>0.34356768106525698</v>
      </c>
      <c r="L435">
        <v>0.237181927468431</v>
      </c>
      <c r="M435">
        <v>65952.2781886952</v>
      </c>
      <c r="N435">
        <v>129656.97699257699</v>
      </c>
      <c r="O435">
        <v>6.5455546155778997E-3</v>
      </c>
      <c r="P435">
        <v>1.05880624383665E-2</v>
      </c>
      <c r="Q435">
        <v>0.29396762610232458</v>
      </c>
      <c r="R435">
        <v>1</v>
      </c>
    </row>
    <row r="436" spans="1:18" x14ac:dyDescent="0.2">
      <c r="A436">
        <v>35</v>
      </c>
      <c r="B436">
        <v>2000</v>
      </c>
      <c r="C436" t="s">
        <v>53</v>
      </c>
      <c r="D436">
        <v>7408865.8189381501</v>
      </c>
      <c r="E436">
        <v>4148690.262044</v>
      </c>
      <c r="F436">
        <v>3260175.5568941501</v>
      </c>
      <c r="G436">
        <v>0.38492759966512502</v>
      </c>
      <c r="H436">
        <v>0.26842356619142899</v>
      </c>
      <c r="I436">
        <v>4090847.5353071098</v>
      </c>
      <c r="J436">
        <v>3126165.8954984099</v>
      </c>
      <c r="K436">
        <v>0.37956078253620601</v>
      </c>
      <c r="L436">
        <v>0.25739000355401698</v>
      </c>
      <c r="M436">
        <v>57842.726736885597</v>
      </c>
      <c r="N436">
        <v>134009.661395745</v>
      </c>
      <c r="O436">
        <v>5.3668171289185003E-3</v>
      </c>
      <c r="P436">
        <v>1.10335626374122E-2</v>
      </c>
      <c r="Q436">
        <v>0.32319981625710598</v>
      </c>
      <c r="R436">
        <v>1</v>
      </c>
    </row>
    <row r="437" spans="1:18" x14ac:dyDescent="0.2">
      <c r="A437">
        <v>35</v>
      </c>
      <c r="B437">
        <v>2001</v>
      </c>
      <c r="C437" t="s">
        <v>53</v>
      </c>
      <c r="D437">
        <v>7312181.6043787599</v>
      </c>
      <c r="E437">
        <v>4339693.8907187702</v>
      </c>
      <c r="F437">
        <v>2972487.7136599901</v>
      </c>
      <c r="G437">
        <v>0.380150124459321</v>
      </c>
      <c r="H437">
        <v>0.25054276455499602</v>
      </c>
      <c r="I437">
        <v>4292046.7510017799</v>
      </c>
      <c r="J437">
        <v>2852916.06136521</v>
      </c>
      <c r="K437">
        <v>0.37597631253855801</v>
      </c>
      <c r="L437">
        <v>0.240464400836056</v>
      </c>
      <c r="M437">
        <v>47647.139716989397</v>
      </c>
      <c r="N437">
        <v>119571.65229478299</v>
      </c>
      <c r="O437">
        <v>4.1738119207629498E-3</v>
      </c>
      <c r="P437">
        <v>1.00783637189393E-2</v>
      </c>
      <c r="Q437">
        <v>0.31409809064290251</v>
      </c>
      <c r="R437">
        <v>1</v>
      </c>
    </row>
    <row r="438" spans="1:18" x14ac:dyDescent="0.2">
      <c r="A438">
        <v>35</v>
      </c>
      <c r="B438">
        <v>2002</v>
      </c>
      <c r="C438" t="s">
        <v>53</v>
      </c>
      <c r="D438">
        <v>7190289.5923199598</v>
      </c>
      <c r="E438">
        <v>4377557.8812961197</v>
      </c>
      <c r="F438">
        <v>2812731.7110238401</v>
      </c>
      <c r="G438">
        <v>0.364478038876479</v>
      </c>
      <c r="H438">
        <v>0.243533093075918</v>
      </c>
      <c r="I438">
        <v>4235702.6315449998</v>
      </c>
      <c r="J438">
        <v>2649305.66779989</v>
      </c>
      <c r="K438">
        <v>0.35266708751144199</v>
      </c>
      <c r="L438">
        <v>0.22938327223111399</v>
      </c>
      <c r="M438">
        <v>141855.249751116</v>
      </c>
      <c r="N438">
        <v>163426.043223949</v>
      </c>
      <c r="O438">
        <v>1.18109513650363E-2</v>
      </c>
      <c r="P438">
        <v>1.4149820844804199E-2</v>
      </c>
      <c r="Q438">
        <v>0.30518829893701077</v>
      </c>
      <c r="R438">
        <v>1</v>
      </c>
    </row>
    <row r="439" spans="1:18" x14ac:dyDescent="0.2">
      <c r="A439">
        <v>35</v>
      </c>
      <c r="B439">
        <v>2003</v>
      </c>
      <c r="C439" t="s">
        <v>53</v>
      </c>
      <c r="D439">
        <v>6994672.0272833901</v>
      </c>
      <c r="E439">
        <v>4347223.18581816</v>
      </c>
      <c r="F439">
        <v>2647448.8414652301</v>
      </c>
      <c r="G439">
        <v>0.34641763281948101</v>
      </c>
      <c r="H439">
        <v>0.23491106251082799</v>
      </c>
      <c r="I439">
        <v>4181963.9220738998</v>
      </c>
      <c r="J439">
        <v>2505588.7128622001</v>
      </c>
      <c r="K439">
        <v>0.33324860042783</v>
      </c>
      <c r="L439">
        <v>0.22232365647067301</v>
      </c>
      <c r="M439">
        <v>165259.26374426199</v>
      </c>
      <c r="N439">
        <v>141860.12860303299</v>
      </c>
      <c r="O439">
        <v>1.31690323916515E-2</v>
      </c>
      <c r="P439">
        <v>1.2587406040155199E-2</v>
      </c>
      <c r="Q439">
        <v>0.29365827989240945</v>
      </c>
      <c r="R439">
        <v>1</v>
      </c>
    </row>
    <row r="440" spans="1:18" x14ac:dyDescent="0.2">
      <c r="A440">
        <v>35</v>
      </c>
      <c r="B440">
        <v>2004</v>
      </c>
      <c r="C440" t="s">
        <v>53</v>
      </c>
      <c r="D440">
        <v>7739403.5576889999</v>
      </c>
      <c r="E440">
        <v>4863217.2768510198</v>
      </c>
      <c r="F440">
        <v>2876186.2808379801</v>
      </c>
      <c r="G440">
        <v>0.36987256842338001</v>
      </c>
      <c r="H440">
        <v>0.26368802819138198</v>
      </c>
      <c r="I440">
        <v>4710226.38877236</v>
      </c>
      <c r="J440">
        <v>2811829.5865183398</v>
      </c>
      <c r="K440">
        <v>0.358236828233777</v>
      </c>
      <c r="L440">
        <v>0.25778782279122398</v>
      </c>
      <c r="M440">
        <v>152990.888078655</v>
      </c>
      <c r="N440">
        <v>64356.694319639901</v>
      </c>
      <c r="O440">
        <v>1.16357401896027E-2</v>
      </c>
      <c r="P440">
        <v>5.9002054001582802E-3</v>
      </c>
      <c r="Q440">
        <v>0.32172588269283364</v>
      </c>
      <c r="R440">
        <v>1</v>
      </c>
    </row>
    <row r="441" spans="1:18" x14ac:dyDescent="0.2">
      <c r="A441">
        <v>35</v>
      </c>
      <c r="B441">
        <v>2005</v>
      </c>
      <c r="C441" t="s">
        <v>53</v>
      </c>
      <c r="D441">
        <v>7475016.20629148</v>
      </c>
      <c r="E441">
        <v>4764275.5803200603</v>
      </c>
      <c r="F441">
        <v>2710740.6259714202</v>
      </c>
      <c r="G441">
        <v>0.34607986931276602</v>
      </c>
      <c r="H441">
        <v>0.25343861150257302</v>
      </c>
      <c r="I441">
        <v>4579516.4679939002</v>
      </c>
      <c r="J441">
        <v>2662779.4386569201</v>
      </c>
      <c r="K441">
        <v>0.33265885527396699</v>
      </c>
      <c r="L441">
        <v>0.24895451715487199</v>
      </c>
      <c r="M441">
        <v>184759.11232616799</v>
      </c>
      <c r="N441">
        <v>47961.187314501098</v>
      </c>
      <c r="O441">
        <v>1.3421014038799001E-2</v>
      </c>
      <c r="P441">
        <v>4.4840943477010304E-3</v>
      </c>
      <c r="Q441">
        <v>0.30557351161667906</v>
      </c>
      <c r="R441">
        <v>1</v>
      </c>
    </row>
    <row r="442" spans="1:18" x14ac:dyDescent="0.2">
      <c r="A442">
        <v>35</v>
      </c>
      <c r="B442">
        <v>2006</v>
      </c>
      <c r="C442" t="s">
        <v>53</v>
      </c>
      <c r="D442">
        <v>8413527.2862729803</v>
      </c>
      <c r="E442">
        <v>5872070.9849626198</v>
      </c>
      <c r="F442">
        <v>2541456.30131036</v>
      </c>
      <c r="G442">
        <v>0.41227213106476801</v>
      </c>
      <c r="H442">
        <v>0.23879767364962401</v>
      </c>
      <c r="I442">
        <v>5669656.9236186203</v>
      </c>
      <c r="J442">
        <v>2438375.6925234399</v>
      </c>
      <c r="K442">
        <v>0.39806084570369799</v>
      </c>
      <c r="L442">
        <v>0.229112120699525</v>
      </c>
      <c r="M442">
        <v>202414.06134399501</v>
      </c>
      <c r="N442">
        <v>103080.608786921</v>
      </c>
      <c r="O442">
        <v>1.42112853610701E-2</v>
      </c>
      <c r="P442">
        <v>9.6855529500988295E-3</v>
      </c>
      <c r="Q442">
        <v>0.33808397578899163</v>
      </c>
      <c r="R442">
        <v>1</v>
      </c>
    </row>
    <row r="443" spans="1:18" x14ac:dyDescent="0.2">
      <c r="A443">
        <v>35</v>
      </c>
      <c r="B443">
        <v>2007</v>
      </c>
      <c r="C443" t="s">
        <v>53</v>
      </c>
      <c r="D443">
        <v>9206278.0852249786</v>
      </c>
      <c r="E443">
        <v>6280245.2492132196</v>
      </c>
      <c r="F443">
        <v>2926032.8360117599</v>
      </c>
      <c r="G443">
        <v>0.42679188702492499</v>
      </c>
      <c r="H443">
        <v>0.27758790104018699</v>
      </c>
      <c r="I443">
        <v>6082923.2426942596</v>
      </c>
      <c r="J443">
        <v>2866216.8369382001</v>
      </c>
      <c r="K443">
        <v>0.41338231014186899</v>
      </c>
      <c r="L443">
        <v>0.27191325603036398</v>
      </c>
      <c r="M443">
        <v>197322.00651895601</v>
      </c>
      <c r="N443">
        <v>59815.999073561798</v>
      </c>
      <c r="O443">
        <v>1.3409576883055699E-2</v>
      </c>
      <c r="P443">
        <v>5.67464500982279E-3</v>
      </c>
      <c r="Q443">
        <v>0.36451946921941858</v>
      </c>
      <c r="R443">
        <v>1</v>
      </c>
    </row>
    <row r="444" spans="1:18" x14ac:dyDescent="0.2">
      <c r="A444">
        <v>35</v>
      </c>
      <c r="B444">
        <v>2008</v>
      </c>
      <c r="C444" t="s">
        <v>53</v>
      </c>
      <c r="D444">
        <v>8880394.9609404709</v>
      </c>
      <c r="E444">
        <v>6392494.4361246703</v>
      </c>
      <c r="F444">
        <v>2487900.5248158001</v>
      </c>
      <c r="G444">
        <v>0.42124491004099501</v>
      </c>
      <c r="H444">
        <v>0.23804031488973401</v>
      </c>
      <c r="I444">
        <v>6187433.9525088398</v>
      </c>
      <c r="J444">
        <v>2415870.1399056399</v>
      </c>
      <c r="K444">
        <v>0.40773208091977398</v>
      </c>
      <c r="L444">
        <v>0.23114850577814899</v>
      </c>
      <c r="M444">
        <v>205060.483615826</v>
      </c>
      <c r="N444">
        <v>72030.384910158304</v>
      </c>
      <c r="O444">
        <v>1.35128291212215E-2</v>
      </c>
      <c r="P444">
        <v>6.8918091115850897E-3</v>
      </c>
      <c r="Q444">
        <v>0.34652715008562651</v>
      </c>
      <c r="R444">
        <v>1</v>
      </c>
    </row>
    <row r="445" spans="1:18" x14ac:dyDescent="0.2">
      <c r="A445">
        <v>35</v>
      </c>
      <c r="B445">
        <v>2009</v>
      </c>
      <c r="C445" t="s">
        <v>53</v>
      </c>
      <c r="D445">
        <v>9715250.123616809</v>
      </c>
      <c r="E445">
        <v>6833288.9509574296</v>
      </c>
      <c r="F445">
        <v>2881961.1726593799</v>
      </c>
      <c r="G445">
        <v>0.43601370484775498</v>
      </c>
      <c r="H445">
        <v>0.27759704663932699</v>
      </c>
      <c r="I445">
        <v>6603177.0646894099</v>
      </c>
      <c r="J445">
        <v>2758571.3434003298</v>
      </c>
      <c r="K445">
        <v>0.42133088713269801</v>
      </c>
      <c r="L445">
        <v>0.26571185800021802</v>
      </c>
      <c r="M445">
        <v>230111.88626801499</v>
      </c>
      <c r="N445">
        <v>123389.829259056</v>
      </c>
      <c r="O445">
        <v>1.46828177150572E-2</v>
      </c>
      <c r="P445">
        <v>1.18851886391091E-2</v>
      </c>
      <c r="Q445">
        <v>0.372888955598842</v>
      </c>
      <c r="R445">
        <v>1</v>
      </c>
    </row>
    <row r="446" spans="1:18" x14ac:dyDescent="0.2">
      <c r="A446">
        <v>35</v>
      </c>
      <c r="B446">
        <v>2010</v>
      </c>
      <c r="C446" t="s">
        <v>53</v>
      </c>
      <c r="D446">
        <v>10308571.11861854</v>
      </c>
      <c r="E446">
        <v>7181712.0126797799</v>
      </c>
      <c r="F446">
        <v>3126859.1059387601</v>
      </c>
      <c r="G446">
        <v>0.44166495396739902</v>
      </c>
      <c r="H446">
        <v>0.30474288452179599</v>
      </c>
      <c r="I446">
        <v>7053789.4786605202</v>
      </c>
      <c r="J446">
        <v>3015264.4871600401</v>
      </c>
      <c r="K446">
        <v>0.43379790221159897</v>
      </c>
      <c r="L446">
        <v>0.29386690166758</v>
      </c>
      <c r="M446">
        <v>127922.534019254</v>
      </c>
      <c r="N446">
        <v>111594.618778723</v>
      </c>
      <c r="O446">
        <v>7.8670517558006598E-3</v>
      </c>
      <c r="P446">
        <v>1.0875982854215699E-2</v>
      </c>
      <c r="Q446">
        <v>0.38869187844964259</v>
      </c>
      <c r="R446">
        <v>1</v>
      </c>
    </row>
    <row r="447" spans="1:18" x14ac:dyDescent="0.2">
      <c r="A447">
        <v>35</v>
      </c>
      <c r="B447">
        <v>2011</v>
      </c>
      <c r="C447" t="s">
        <v>53</v>
      </c>
      <c r="D447">
        <v>9643086.6769787502</v>
      </c>
      <c r="E447">
        <v>7299656.2434016196</v>
      </c>
      <c r="F447">
        <v>2343430.4335771301</v>
      </c>
      <c r="G447">
        <v>0.43609829780557302</v>
      </c>
      <c r="H447">
        <v>0.23615087770842499</v>
      </c>
      <c r="I447">
        <v>7117077.2590370998</v>
      </c>
      <c r="J447">
        <v>2271073.15749306</v>
      </c>
      <c r="K447">
        <v>0.42519060823205201</v>
      </c>
      <c r="L447">
        <v>0.22885933023553401</v>
      </c>
      <c r="M447">
        <v>182578.98436452</v>
      </c>
      <c r="N447">
        <v>72357.276084070196</v>
      </c>
      <c r="O447">
        <v>1.09076895735208E-2</v>
      </c>
      <c r="P447">
        <v>7.2915474728904896E-3</v>
      </c>
      <c r="Q447">
        <v>0.36167900548016407</v>
      </c>
      <c r="R447">
        <v>1</v>
      </c>
    </row>
    <row r="448" spans="1:18" x14ac:dyDescent="0.2">
      <c r="A448">
        <v>35</v>
      </c>
      <c r="B448">
        <v>2012</v>
      </c>
      <c r="C448" t="s">
        <v>53</v>
      </c>
      <c r="D448">
        <v>9347613.3949990496</v>
      </c>
      <c r="E448">
        <v>7449261.0259364797</v>
      </c>
      <c r="F448">
        <v>1898352.3690625699</v>
      </c>
      <c r="G448">
        <v>0.43489173607453502</v>
      </c>
      <c r="H448">
        <v>0.20036543922038599</v>
      </c>
      <c r="I448">
        <v>7276406.7571833497</v>
      </c>
      <c r="J448">
        <v>1838199.5631951101</v>
      </c>
      <c r="K448">
        <v>0.42480041389315198</v>
      </c>
      <c r="L448">
        <v>0.19401648969742399</v>
      </c>
      <c r="M448">
        <v>172854.268753126</v>
      </c>
      <c r="N448">
        <v>60152.805867463198</v>
      </c>
      <c r="O448">
        <v>1.0091322181382501E-2</v>
      </c>
      <c r="P448">
        <v>6.3489495229615998E-3</v>
      </c>
      <c r="Q448">
        <v>0.35136844843732024</v>
      </c>
      <c r="R448">
        <v>1</v>
      </c>
    </row>
    <row r="449" spans="1:18" x14ac:dyDescent="0.2">
      <c r="A449">
        <v>35</v>
      </c>
      <c r="B449">
        <v>2013</v>
      </c>
      <c r="C449" t="s">
        <v>53</v>
      </c>
      <c r="D449">
        <v>9338390.9556533806</v>
      </c>
      <c r="E449">
        <v>7502034.2365951696</v>
      </c>
      <c r="F449">
        <v>1836356.71905821</v>
      </c>
      <c r="G449">
        <v>0.43425431781976098</v>
      </c>
      <c r="H449">
        <v>0.202410307270702</v>
      </c>
      <c r="I449">
        <v>7278180.7773885801</v>
      </c>
      <c r="J449">
        <v>1743017.1135696201</v>
      </c>
      <c r="K449">
        <v>0.42129658820221799</v>
      </c>
      <c r="L449">
        <v>0.192122056610361</v>
      </c>
      <c r="M449">
        <v>223853.45920659101</v>
      </c>
      <c r="N449">
        <v>93339.605488597706</v>
      </c>
      <c r="O449">
        <v>1.29577296175432E-2</v>
      </c>
      <c r="P449">
        <v>1.0288250660341501E-2</v>
      </c>
      <c r="Q449">
        <v>0.35442347228241633</v>
      </c>
      <c r="R449">
        <v>1</v>
      </c>
    </row>
    <row r="450" spans="1:18" x14ac:dyDescent="0.2">
      <c r="A450">
        <v>35</v>
      </c>
      <c r="B450">
        <v>2014</v>
      </c>
      <c r="C450" t="s">
        <v>53</v>
      </c>
      <c r="D450">
        <v>9902709.8272867091</v>
      </c>
      <c r="E450">
        <v>7985484.2637053998</v>
      </c>
      <c r="F450">
        <v>1917225.56358131</v>
      </c>
      <c r="G450">
        <v>0.46011021741820901</v>
      </c>
      <c r="H450">
        <v>0.219097653453936</v>
      </c>
      <c r="I450">
        <v>7758612.8217383204</v>
      </c>
      <c r="J450">
        <v>1796984.8471083899</v>
      </c>
      <c r="K450">
        <v>0.44703826523067602</v>
      </c>
      <c r="L450">
        <v>0.20535672524535001</v>
      </c>
      <c r="M450">
        <v>226871.44196707601</v>
      </c>
      <c r="N450">
        <v>120240.71647292101</v>
      </c>
      <c r="O450">
        <v>1.3071952187533001E-2</v>
      </c>
      <c r="P450">
        <v>1.37409282085862E-2</v>
      </c>
      <c r="Q450">
        <v>0.37932489530770525</v>
      </c>
      <c r="R450">
        <v>1</v>
      </c>
    </row>
    <row r="451" spans="1:18" x14ac:dyDescent="0.2">
      <c r="A451">
        <v>35</v>
      </c>
      <c r="B451">
        <v>2015</v>
      </c>
      <c r="C451" t="s">
        <v>53</v>
      </c>
      <c r="D451">
        <v>10951329.675914619</v>
      </c>
      <c r="E451">
        <v>8472153.0673625395</v>
      </c>
      <c r="F451">
        <v>2479176.6085520801</v>
      </c>
      <c r="G451">
        <v>0.48408811470240798</v>
      </c>
      <c r="H451">
        <v>0.29220638401045901</v>
      </c>
      <c r="I451">
        <v>8219725.1814847402</v>
      </c>
      <c r="J451">
        <v>2358653.44796596</v>
      </c>
      <c r="K451">
        <v>0.46966470445458802</v>
      </c>
      <c r="L451">
        <v>0.27800100758713497</v>
      </c>
      <c r="M451">
        <v>252427.88587780201</v>
      </c>
      <c r="N451">
        <v>120523.160586119</v>
      </c>
      <c r="O451">
        <v>1.4423410247820401E-2</v>
      </c>
      <c r="P451">
        <v>1.4205376423323901E-2</v>
      </c>
      <c r="Q451">
        <v>0.42143845696790971</v>
      </c>
      <c r="R451">
        <v>1</v>
      </c>
    </row>
    <row r="452" spans="1:18" x14ac:dyDescent="0.2">
      <c r="A452">
        <v>35</v>
      </c>
      <c r="B452">
        <v>2016</v>
      </c>
      <c r="C452" t="s">
        <v>53</v>
      </c>
      <c r="D452">
        <v>10658987.06175762</v>
      </c>
      <c r="E452">
        <v>8354602.5004487596</v>
      </c>
      <c r="F452">
        <v>2304384.5613088598</v>
      </c>
      <c r="G452">
        <v>0.47326397494607098</v>
      </c>
      <c r="H452">
        <v>0.274889809454262</v>
      </c>
      <c r="I452">
        <v>8069146.20028436</v>
      </c>
      <c r="J452">
        <v>2130264.3313357201</v>
      </c>
      <c r="K452">
        <v>0.45709370433392099</v>
      </c>
      <c r="L452">
        <v>0.25411902421160298</v>
      </c>
      <c r="M452">
        <v>285456.300164402</v>
      </c>
      <c r="N452">
        <v>174120.22997313499</v>
      </c>
      <c r="O452">
        <v>1.61702706121503E-2</v>
      </c>
      <c r="P452">
        <v>2.0770785242659899E-2</v>
      </c>
      <c r="Q452">
        <v>0.40939269955202884</v>
      </c>
      <c r="R452">
        <v>1</v>
      </c>
    </row>
    <row r="453" spans="1:18" x14ac:dyDescent="0.2">
      <c r="A453">
        <v>35</v>
      </c>
      <c r="B453">
        <v>2017</v>
      </c>
      <c r="C453" t="s">
        <v>53</v>
      </c>
      <c r="D453">
        <v>10858601.74463233</v>
      </c>
      <c r="E453">
        <v>8648974.9954625908</v>
      </c>
      <c r="F453">
        <v>2209626.7491697399</v>
      </c>
      <c r="G453">
        <v>0.48858216737045501</v>
      </c>
      <c r="H453">
        <v>0.26939852181600299</v>
      </c>
      <c r="I453">
        <v>8408918.9495870993</v>
      </c>
      <c r="J453">
        <v>2078997.52480221</v>
      </c>
      <c r="K453">
        <v>0.47502135776633903</v>
      </c>
      <c r="L453">
        <v>0.25347215779827498</v>
      </c>
      <c r="M453">
        <v>240056.04587548799</v>
      </c>
      <c r="N453">
        <v>130629.224367537</v>
      </c>
      <c r="O453">
        <v>1.35608096041159E-2</v>
      </c>
      <c r="P453">
        <v>1.59263640177277E-2</v>
      </c>
      <c r="Q453">
        <v>0.41918199192522104</v>
      </c>
      <c r="R453">
        <v>1</v>
      </c>
    </row>
    <row r="454" spans="1:18" x14ac:dyDescent="0.2">
      <c r="A454">
        <v>35</v>
      </c>
      <c r="B454">
        <v>2018</v>
      </c>
      <c r="C454" t="s">
        <v>53</v>
      </c>
      <c r="D454">
        <v>11469393.152067721</v>
      </c>
      <c r="E454">
        <v>9256694.6374197099</v>
      </c>
      <c r="F454">
        <v>2212698.51464801</v>
      </c>
      <c r="G454">
        <v>0.522831746580665</v>
      </c>
      <c r="H454">
        <v>0.27660745196937098</v>
      </c>
      <c r="I454">
        <v>9000612.7553241905</v>
      </c>
      <c r="J454">
        <v>2103037.2875191001</v>
      </c>
      <c r="K454">
        <v>0.50836786471700002</v>
      </c>
      <c r="L454">
        <v>0.26289880055791298</v>
      </c>
      <c r="M454">
        <v>256081.88209551899</v>
      </c>
      <c r="N454">
        <v>109661.227128902</v>
      </c>
      <c r="O454">
        <v>1.4463881863665399E-2</v>
      </c>
      <c r="P454">
        <v>1.37086514114579E-2</v>
      </c>
      <c r="Q454">
        <v>0.44620456691074611</v>
      </c>
      <c r="R454">
        <v>1</v>
      </c>
    </row>
    <row r="455" spans="1:18" x14ac:dyDescent="0.2">
      <c r="A455">
        <v>35</v>
      </c>
      <c r="B455">
        <v>2019</v>
      </c>
      <c r="C455" t="s">
        <v>53</v>
      </c>
      <c r="D455">
        <v>12492769.83783705</v>
      </c>
      <c r="E455">
        <v>10044317.686494</v>
      </c>
      <c r="F455">
        <v>2448452.1513430499</v>
      </c>
      <c r="G455">
        <v>0.57523892899917495</v>
      </c>
      <c r="H455">
        <v>0.31202839237371</v>
      </c>
      <c r="I455">
        <v>9760883.0153301507</v>
      </c>
      <c r="J455">
        <v>2292980.8120095502</v>
      </c>
      <c r="K455">
        <v>0.54855491486500896</v>
      </c>
      <c r="L455">
        <v>0.29221527409577602</v>
      </c>
      <c r="M455">
        <v>474810.33035154</v>
      </c>
      <c r="N455">
        <v>155471.33933350199</v>
      </c>
      <c r="O455">
        <v>2.66840141341665E-2</v>
      </c>
      <c r="P455">
        <v>1.9813118277933299E-2</v>
      </c>
      <c r="Q455">
        <v>0.49362904748734981</v>
      </c>
      <c r="R455">
        <v>1</v>
      </c>
    </row>
    <row r="456" spans="1:18" x14ac:dyDescent="0.2">
      <c r="A456">
        <v>35</v>
      </c>
      <c r="B456">
        <v>2020</v>
      </c>
      <c r="C456" t="s">
        <v>53</v>
      </c>
      <c r="D456">
        <v>12139428.19715886</v>
      </c>
      <c r="E456">
        <v>9865108.2980610207</v>
      </c>
      <c r="F456">
        <v>2274319.8990978398</v>
      </c>
      <c r="G456">
        <v>0.55876735220158003</v>
      </c>
      <c r="H456">
        <v>0.295983663462074</v>
      </c>
      <c r="I456">
        <v>9684483.3133922592</v>
      </c>
      <c r="J456">
        <v>2108735.1574575701</v>
      </c>
      <c r="K456">
        <v>0.53874969583458499</v>
      </c>
      <c r="L456">
        <v>0.27443419785543299</v>
      </c>
      <c r="M456">
        <v>359834.37310171098</v>
      </c>
      <c r="N456">
        <v>165584.74164026999</v>
      </c>
      <c r="O456">
        <v>2.0017656366994201E-2</v>
      </c>
      <c r="P456">
        <v>2.1549465606641002E-2</v>
      </c>
      <c r="Q456">
        <v>0.47907958653568228</v>
      </c>
      <c r="R456">
        <v>1</v>
      </c>
    </row>
    <row r="457" spans="1:18" x14ac:dyDescent="0.2">
      <c r="A457">
        <v>36</v>
      </c>
      <c r="B457">
        <v>1986</v>
      </c>
      <c r="C457" t="s">
        <v>54</v>
      </c>
      <c r="D457">
        <v>3045405.2037113463</v>
      </c>
      <c r="E457">
        <v>889722.57490585605</v>
      </c>
      <c r="F457">
        <v>2155682.6288054902</v>
      </c>
      <c r="G457">
        <v>0.20914880900494401</v>
      </c>
      <c r="H457">
        <v>0.14023372691785099</v>
      </c>
      <c r="I457">
        <v>860605.10437800596</v>
      </c>
      <c r="J457">
        <v>1997592.0459626201</v>
      </c>
      <c r="K457">
        <v>0.20230410880973901</v>
      </c>
      <c r="L457">
        <v>0.129949452541639</v>
      </c>
      <c r="M457">
        <v>29117.4705278498</v>
      </c>
      <c r="N457">
        <v>158090.582842865</v>
      </c>
      <c r="O457">
        <v>6.8447001952049403E-3</v>
      </c>
      <c r="P457">
        <v>1.02842743762123E-2</v>
      </c>
      <c r="Q457">
        <v>0.15517129094310064</v>
      </c>
      <c r="R457">
        <v>2</v>
      </c>
    </row>
    <row r="458" spans="1:18" x14ac:dyDescent="0.2">
      <c r="A458">
        <v>36</v>
      </c>
      <c r="B458">
        <v>1987</v>
      </c>
      <c r="C458" t="s">
        <v>54</v>
      </c>
      <c r="D458">
        <v>3191347.8057330269</v>
      </c>
      <c r="E458">
        <v>962160.07829306705</v>
      </c>
      <c r="F458">
        <v>2229187.72743996</v>
      </c>
      <c r="G458">
        <v>0.220197808352741</v>
      </c>
      <c r="H458">
        <v>0.14241546424326901</v>
      </c>
      <c r="I458">
        <v>926678.48716263205</v>
      </c>
      <c r="J458">
        <v>2081057.10570264</v>
      </c>
      <c r="K458">
        <v>0.21207757058768001</v>
      </c>
      <c r="L458">
        <v>0.13295188654468201</v>
      </c>
      <c r="M458">
        <v>35481.591130434499</v>
      </c>
      <c r="N458">
        <v>148130.62173732501</v>
      </c>
      <c r="O458">
        <v>8.1202377650613396E-3</v>
      </c>
      <c r="P458">
        <v>9.4635776985872999E-3</v>
      </c>
      <c r="Q458">
        <v>0.15939019228884033</v>
      </c>
      <c r="R458">
        <v>2</v>
      </c>
    </row>
    <row r="459" spans="1:18" x14ac:dyDescent="0.2">
      <c r="A459">
        <v>36</v>
      </c>
      <c r="B459">
        <v>1988</v>
      </c>
      <c r="C459" t="s">
        <v>54</v>
      </c>
      <c r="D459">
        <v>3233725.5698929103</v>
      </c>
      <c r="E459">
        <v>1099696.4817379999</v>
      </c>
      <c r="F459">
        <v>2134029.0881549101</v>
      </c>
      <c r="G459">
        <v>0.237693864182003</v>
      </c>
      <c r="H459">
        <v>0.133222249653316</v>
      </c>
      <c r="I459">
        <v>1059248.7323366499</v>
      </c>
      <c r="J459">
        <v>1985883.5348653099</v>
      </c>
      <c r="K459">
        <v>0.228951286559607</v>
      </c>
      <c r="L459">
        <v>0.123973882798842</v>
      </c>
      <c r="M459">
        <v>40447.749401344598</v>
      </c>
      <c r="N459">
        <v>148145.55328960199</v>
      </c>
      <c r="O459">
        <v>8.74257762239662E-3</v>
      </c>
      <c r="P459">
        <v>9.2483668544743394E-3</v>
      </c>
      <c r="Q459">
        <v>0.15663413720362634</v>
      </c>
      <c r="R459">
        <v>2</v>
      </c>
    </row>
    <row r="460" spans="1:18" x14ac:dyDescent="0.2">
      <c r="A460">
        <v>36</v>
      </c>
      <c r="B460">
        <v>1989</v>
      </c>
      <c r="C460" t="s">
        <v>54</v>
      </c>
      <c r="D460">
        <v>4077562.8579506599</v>
      </c>
      <c r="E460">
        <v>1176826.2108255201</v>
      </c>
      <c r="F460">
        <v>2900736.6471251398</v>
      </c>
      <c r="G460">
        <v>0.23968538737439399</v>
      </c>
      <c r="H460">
        <v>0.17616738126619999</v>
      </c>
      <c r="I460">
        <v>1133494.90265234</v>
      </c>
      <c r="J460">
        <v>2682309.6032323898</v>
      </c>
      <c r="K460">
        <v>0.230860055911353</v>
      </c>
      <c r="L460">
        <v>0.162901881842652</v>
      </c>
      <c r="M460">
        <v>43331.308173184902</v>
      </c>
      <c r="N460">
        <v>218427.04389274999</v>
      </c>
      <c r="O460">
        <v>8.8253314630403808E-3</v>
      </c>
      <c r="P460">
        <v>1.32654994235479E-2</v>
      </c>
      <c r="Q460">
        <v>0.19075712760661756</v>
      </c>
      <c r="R460">
        <v>2</v>
      </c>
    </row>
    <row r="461" spans="1:18" x14ac:dyDescent="0.2">
      <c r="A461">
        <v>36</v>
      </c>
      <c r="B461">
        <v>1990</v>
      </c>
      <c r="C461" t="s">
        <v>54</v>
      </c>
      <c r="D461">
        <v>4857230.2518329304</v>
      </c>
      <c r="E461">
        <v>1526597.8635392601</v>
      </c>
      <c r="F461">
        <v>3330632.38829367</v>
      </c>
      <c r="G461">
        <v>0.293221309735895</v>
      </c>
      <c r="H461">
        <v>0.19519712021385599</v>
      </c>
      <c r="I461">
        <v>1478937.57895477</v>
      </c>
      <c r="J461">
        <v>3104294.6529723899</v>
      </c>
      <c r="K461">
        <v>0.28406695979081498</v>
      </c>
      <c r="L461">
        <v>0.18193222965261499</v>
      </c>
      <c r="M461">
        <v>47660.284584489396</v>
      </c>
      <c r="N461">
        <v>226337.73532127601</v>
      </c>
      <c r="O461">
        <v>9.1543499450797306E-3</v>
      </c>
      <c r="P461">
        <v>1.3264890561240601E-2</v>
      </c>
      <c r="Q461">
        <v>0.21811410293166728</v>
      </c>
      <c r="R461">
        <v>2</v>
      </c>
    </row>
    <row r="462" spans="1:18" x14ac:dyDescent="0.2">
      <c r="A462">
        <v>36</v>
      </c>
      <c r="B462">
        <v>1991</v>
      </c>
      <c r="C462" t="s">
        <v>54</v>
      </c>
      <c r="D462">
        <v>5327818.5440729605</v>
      </c>
      <c r="E462">
        <v>1610753.1560577101</v>
      </c>
      <c r="F462">
        <v>3717065.3880152502</v>
      </c>
      <c r="G462">
        <v>0.29872927229148899</v>
      </c>
      <c r="H462">
        <v>0.21488047618671</v>
      </c>
      <c r="I462">
        <v>1565296.8888749899</v>
      </c>
      <c r="J462">
        <v>3455640.2407662501</v>
      </c>
      <c r="K462">
        <v>0.29029898142692301</v>
      </c>
      <c r="L462">
        <v>0.199767704614499</v>
      </c>
      <c r="M462">
        <v>45456.267182724398</v>
      </c>
      <c r="N462">
        <v>261425.14724900501</v>
      </c>
      <c r="O462">
        <v>8.4302908645651001E-3</v>
      </c>
      <c r="P462">
        <v>1.5112771572211201E-2</v>
      </c>
      <c r="Q462">
        <v>0.23480590270798415</v>
      </c>
      <c r="R462">
        <v>2</v>
      </c>
    </row>
    <row r="463" spans="1:18" x14ac:dyDescent="0.2">
      <c r="A463">
        <v>36</v>
      </c>
      <c r="B463">
        <v>1992</v>
      </c>
      <c r="C463" t="s">
        <v>54</v>
      </c>
      <c r="D463">
        <v>5084916.2672723401</v>
      </c>
      <c r="E463">
        <v>1603325.5149237399</v>
      </c>
      <c r="F463">
        <v>3481590.7523486</v>
      </c>
      <c r="G463">
        <v>0.28836028801368402</v>
      </c>
      <c r="H463">
        <v>0.19843972392979201</v>
      </c>
      <c r="I463">
        <v>1566707.18784675</v>
      </c>
      <c r="J463">
        <v>3253834.6323717101</v>
      </c>
      <c r="K463">
        <v>0.28177443177662198</v>
      </c>
      <c r="L463">
        <v>0.185458341341662</v>
      </c>
      <c r="M463">
        <v>36618.3270769956</v>
      </c>
      <c r="N463">
        <v>227756.11997688201</v>
      </c>
      <c r="O463">
        <v>6.5858562370623604E-3</v>
      </c>
      <c r="P463">
        <v>1.29813825881302E-2</v>
      </c>
      <c r="Q463">
        <v>0.220078853366974</v>
      </c>
      <c r="R463">
        <v>2</v>
      </c>
    </row>
    <row r="464" spans="1:18" x14ac:dyDescent="0.2">
      <c r="A464">
        <v>36</v>
      </c>
      <c r="B464">
        <v>1993</v>
      </c>
      <c r="C464" t="s">
        <v>54</v>
      </c>
      <c r="D464">
        <v>5779227.7360216398</v>
      </c>
      <c r="E464">
        <v>2098865.6116604102</v>
      </c>
      <c r="F464">
        <v>3680362.1243612301</v>
      </c>
      <c r="G464">
        <v>0.36134219135998802</v>
      </c>
      <c r="H464">
        <v>0.20882766519632501</v>
      </c>
      <c r="I464">
        <v>2051120.59947753</v>
      </c>
      <c r="J464">
        <v>3431412.1304118498</v>
      </c>
      <c r="K464">
        <v>0.353122376221361</v>
      </c>
      <c r="L464">
        <v>0.19470197749756099</v>
      </c>
      <c r="M464">
        <v>47745.012182873899</v>
      </c>
      <c r="N464">
        <v>248949.993949378</v>
      </c>
      <c r="O464">
        <v>8.2198151386265895E-3</v>
      </c>
      <c r="P464">
        <v>1.41256876987644E-2</v>
      </c>
      <c r="Q464">
        <v>0.24663356096492528</v>
      </c>
      <c r="R464">
        <v>2</v>
      </c>
    </row>
    <row r="465" spans="1:18" x14ac:dyDescent="0.2">
      <c r="A465">
        <v>36</v>
      </c>
      <c r="B465">
        <v>1994</v>
      </c>
      <c r="C465" t="s">
        <v>54</v>
      </c>
      <c r="D465">
        <v>6139808.48624337</v>
      </c>
      <c r="E465">
        <v>2439767.5085849199</v>
      </c>
      <c r="F465">
        <v>3700040.9776584501</v>
      </c>
      <c r="G465">
        <v>0.40640571311797702</v>
      </c>
      <c r="H465">
        <v>0.207271461619015</v>
      </c>
      <c r="I465">
        <v>2399879.8544553202</v>
      </c>
      <c r="J465">
        <v>3475477.94436213</v>
      </c>
      <c r="K465">
        <v>0.39976140358270301</v>
      </c>
      <c r="L465">
        <v>0.194691733876005</v>
      </c>
      <c r="M465">
        <v>39887.654129598603</v>
      </c>
      <c r="N465">
        <v>224563.03329631299</v>
      </c>
      <c r="O465">
        <v>6.6443095352741299E-3</v>
      </c>
      <c r="P465">
        <v>1.25797277430107E-2</v>
      </c>
      <c r="Q465">
        <v>0.25738613847473907</v>
      </c>
      <c r="R465">
        <v>2</v>
      </c>
    </row>
    <row r="466" spans="1:18" x14ac:dyDescent="0.2">
      <c r="A466">
        <v>36</v>
      </c>
      <c r="B466">
        <v>1995</v>
      </c>
      <c r="C466" t="s">
        <v>54</v>
      </c>
      <c r="D466">
        <v>6050414.7800507098</v>
      </c>
      <c r="E466">
        <v>2305607.1578703802</v>
      </c>
      <c r="F466">
        <v>3744807.6221803301</v>
      </c>
      <c r="G466">
        <v>0.36952124923264401</v>
      </c>
      <c r="H466">
        <v>0.208781927884751</v>
      </c>
      <c r="I466">
        <v>2241339.7327829301</v>
      </c>
      <c r="J466">
        <v>3488356.8134987201</v>
      </c>
      <c r="K466">
        <v>0.35922106469243997</v>
      </c>
      <c r="L466">
        <v>0.19448418561168401</v>
      </c>
      <c r="M466">
        <v>64267.425087453397</v>
      </c>
      <c r="N466">
        <v>256450.808681617</v>
      </c>
      <c r="O466">
        <v>1.0300184540204401E-2</v>
      </c>
      <c r="P466">
        <v>1.4297742273067E-2</v>
      </c>
      <c r="Q466">
        <v>0.25026638336871276</v>
      </c>
      <c r="R466">
        <v>2</v>
      </c>
    </row>
    <row r="467" spans="1:18" x14ac:dyDescent="0.2">
      <c r="A467">
        <v>36</v>
      </c>
      <c r="B467">
        <v>1996</v>
      </c>
      <c r="C467" t="s">
        <v>54</v>
      </c>
      <c r="D467">
        <v>6234368.8354205098</v>
      </c>
      <c r="E467">
        <v>2231474.5373765999</v>
      </c>
      <c r="F467">
        <v>4002894.2980439099</v>
      </c>
      <c r="G467">
        <v>0.337499709632819</v>
      </c>
      <c r="H467">
        <v>0.224567413884559</v>
      </c>
      <c r="I467">
        <v>2205144.5577655602</v>
      </c>
      <c r="J467">
        <v>3789841.1850729999</v>
      </c>
      <c r="K467">
        <v>0.33351742781668497</v>
      </c>
      <c r="L467">
        <v>0.212614865793716</v>
      </c>
      <c r="M467">
        <v>26329.979611033199</v>
      </c>
      <c r="N467">
        <v>213053.112970902</v>
      </c>
      <c r="O467">
        <v>3.9822818161344004E-3</v>
      </c>
      <c r="P467">
        <v>1.1952548090842801E-2</v>
      </c>
      <c r="Q467">
        <v>0.25512325505929873</v>
      </c>
      <c r="R467">
        <v>2</v>
      </c>
    </row>
    <row r="468" spans="1:18" x14ac:dyDescent="0.2">
      <c r="A468">
        <v>36</v>
      </c>
      <c r="B468">
        <v>1997</v>
      </c>
      <c r="C468" t="s">
        <v>54</v>
      </c>
      <c r="D468">
        <v>6709397.8213474201</v>
      </c>
      <c r="E468">
        <v>2538753.9000293901</v>
      </c>
      <c r="F468">
        <v>4170643.92131803</v>
      </c>
      <c r="G468">
        <v>0.36285945349538401</v>
      </c>
      <c r="H468">
        <v>0.234917746215241</v>
      </c>
      <c r="I468">
        <v>2500158.5449476899</v>
      </c>
      <c r="J468">
        <v>3907317.9328606101</v>
      </c>
      <c r="K468">
        <v>0.357343089954892</v>
      </c>
      <c r="L468">
        <v>0.22008551673333099</v>
      </c>
      <c r="M468">
        <v>38595.355081695401</v>
      </c>
      <c r="N468">
        <v>263325.98845742602</v>
      </c>
      <c r="O468">
        <v>5.5163635404921196E-3</v>
      </c>
      <c r="P468">
        <v>1.48322294819093E-2</v>
      </c>
      <c r="Q468">
        <v>0.27108506857453113</v>
      </c>
      <c r="R468">
        <v>2</v>
      </c>
    </row>
    <row r="469" spans="1:18" x14ac:dyDescent="0.2">
      <c r="A469">
        <v>36</v>
      </c>
      <c r="B469">
        <v>1998</v>
      </c>
      <c r="C469" t="s">
        <v>54</v>
      </c>
      <c r="D469">
        <v>7162212.4048756799</v>
      </c>
      <c r="E469">
        <v>2842178.8629930299</v>
      </c>
      <c r="F469">
        <v>4320033.54188265</v>
      </c>
      <c r="G469">
        <v>0.384318413189568</v>
      </c>
      <c r="H469">
        <v>0.24368935155581301</v>
      </c>
      <c r="I469">
        <v>2810517.6295710802</v>
      </c>
      <c r="J469">
        <v>4121168.4912039698</v>
      </c>
      <c r="K469">
        <v>0.38003719248710499</v>
      </c>
      <c r="L469">
        <v>0.232471546236209</v>
      </c>
      <c r="M469">
        <v>31661.2334219521</v>
      </c>
      <c r="N469">
        <v>198865.05067867599</v>
      </c>
      <c r="O469">
        <v>4.2812207024632296E-3</v>
      </c>
      <c r="P469">
        <v>1.1217805319604399E-2</v>
      </c>
      <c r="Q469">
        <v>0.2850858666883298</v>
      </c>
      <c r="R469">
        <v>2</v>
      </c>
    </row>
    <row r="470" spans="1:18" x14ac:dyDescent="0.2">
      <c r="A470">
        <v>36</v>
      </c>
      <c r="B470">
        <v>1999</v>
      </c>
      <c r="C470" t="s">
        <v>54</v>
      </c>
      <c r="D470">
        <v>7408241.9421269195</v>
      </c>
      <c r="E470">
        <v>2937384.7435450498</v>
      </c>
      <c r="F470">
        <v>4470857.1985818697</v>
      </c>
      <c r="G470">
        <v>0.37716463651202697</v>
      </c>
      <c r="H470">
        <v>0.252205682980637</v>
      </c>
      <c r="I470">
        <v>2884559.2075974499</v>
      </c>
      <c r="J470">
        <v>4277692.5153364399</v>
      </c>
      <c r="K470">
        <v>0.37038175792997802</v>
      </c>
      <c r="L470">
        <v>0.241309063227023</v>
      </c>
      <c r="M470">
        <v>52825.535947602999</v>
      </c>
      <c r="N470">
        <v>193164.68324543501</v>
      </c>
      <c r="O470">
        <v>6.7828785820494997E-3</v>
      </c>
      <c r="P470">
        <v>1.0896619753613701E-2</v>
      </c>
      <c r="Q470">
        <v>0.29034737905521696</v>
      </c>
      <c r="R470">
        <v>2</v>
      </c>
    </row>
    <row r="471" spans="1:18" x14ac:dyDescent="0.2">
      <c r="A471">
        <v>36</v>
      </c>
      <c r="B471">
        <v>2000</v>
      </c>
      <c r="C471" t="s">
        <v>54</v>
      </c>
      <c r="D471">
        <v>8277749.5861025602</v>
      </c>
      <c r="E471">
        <v>3416728.26705859</v>
      </c>
      <c r="F471">
        <v>4861021.3190439697</v>
      </c>
      <c r="G471">
        <v>0.41693320705397602</v>
      </c>
      <c r="H471">
        <v>0.27411465656447198</v>
      </c>
      <c r="I471">
        <v>3371550.88541963</v>
      </c>
      <c r="J471">
        <v>4659342.9049333297</v>
      </c>
      <c r="K471">
        <v>0.41142034529243898</v>
      </c>
      <c r="L471">
        <v>0.26274194173933402</v>
      </c>
      <c r="M471">
        <v>45177.381638952102</v>
      </c>
      <c r="N471">
        <v>201678.414110638</v>
      </c>
      <c r="O471">
        <v>5.5128617615369602E-3</v>
      </c>
      <c r="P471">
        <v>1.1372714825138399E-2</v>
      </c>
      <c r="Q471">
        <v>0.31925368533350512</v>
      </c>
      <c r="R471">
        <v>2</v>
      </c>
    </row>
    <row r="472" spans="1:18" x14ac:dyDescent="0.2">
      <c r="A472">
        <v>36</v>
      </c>
      <c r="B472">
        <v>2001</v>
      </c>
      <c r="C472" t="s">
        <v>54</v>
      </c>
      <c r="D472">
        <v>8141770.5557500906</v>
      </c>
      <c r="E472">
        <v>3679991.0457557202</v>
      </c>
      <c r="F472">
        <v>4461779.5099943699</v>
      </c>
      <c r="G472">
        <v>0.40847433040675901</v>
      </c>
      <c r="H472">
        <v>0.25785119302399701</v>
      </c>
      <c r="I472">
        <v>3641144.8452237402</v>
      </c>
      <c r="J472">
        <v>4280917.9426779803</v>
      </c>
      <c r="K472">
        <v>0.40416245150437802</v>
      </c>
      <c r="L472">
        <v>0.24739900218842201</v>
      </c>
      <c r="M472">
        <v>38846.200531980801</v>
      </c>
      <c r="N472">
        <v>180861.56731639599</v>
      </c>
      <c r="O472">
        <v>4.3118789023816701E-3</v>
      </c>
      <c r="P472">
        <v>1.0452190835575701E-2</v>
      </c>
      <c r="Q472">
        <v>0.30942229699091522</v>
      </c>
      <c r="R472">
        <v>2</v>
      </c>
    </row>
    <row r="473" spans="1:18" x14ac:dyDescent="0.2">
      <c r="A473">
        <v>36</v>
      </c>
      <c r="B473">
        <v>2002</v>
      </c>
      <c r="C473" t="s">
        <v>54</v>
      </c>
      <c r="D473">
        <v>8091531.510923231</v>
      </c>
      <c r="E473">
        <v>3833284.0445083701</v>
      </c>
      <c r="F473">
        <v>4258247.4664148604</v>
      </c>
      <c r="G473">
        <v>0.39026498341344801</v>
      </c>
      <c r="H473">
        <v>0.25389203044844399</v>
      </c>
      <c r="I473">
        <v>3713321.98080234</v>
      </c>
      <c r="J473">
        <v>4009810.98445987</v>
      </c>
      <c r="K473">
        <v>0.37805169781841202</v>
      </c>
      <c r="L473">
        <v>0.23907935379249401</v>
      </c>
      <c r="M473">
        <v>119962.063706031</v>
      </c>
      <c r="N473">
        <v>248436.48195499199</v>
      </c>
      <c r="O473">
        <v>1.2213285595036399E-2</v>
      </c>
      <c r="P473">
        <v>1.4812676655949901E-2</v>
      </c>
      <c r="Q473">
        <v>0.30425990932579972</v>
      </c>
      <c r="R473">
        <v>2</v>
      </c>
    </row>
    <row r="474" spans="1:18" x14ac:dyDescent="0.2">
      <c r="A474">
        <v>36</v>
      </c>
      <c r="B474">
        <v>2003</v>
      </c>
      <c r="C474" t="s">
        <v>54</v>
      </c>
      <c r="D474">
        <v>8147268.84153347</v>
      </c>
      <c r="E474">
        <v>4174617.2532081702</v>
      </c>
      <c r="F474">
        <v>3972651.5883252998</v>
      </c>
      <c r="G474">
        <v>0.39205749657197198</v>
      </c>
      <c r="H474">
        <v>0.245835705784723</v>
      </c>
      <c r="I474">
        <v>4030309.0683824499</v>
      </c>
      <c r="J474">
        <v>3755944.02861503</v>
      </c>
      <c r="K474">
        <v>0.37850485156382502</v>
      </c>
      <c r="L474">
        <v>0.232425404200053</v>
      </c>
      <c r="M474">
        <v>144308.184825723</v>
      </c>
      <c r="N474">
        <v>216707.55971027401</v>
      </c>
      <c r="O474">
        <v>1.3552645008147599E-2</v>
      </c>
      <c r="P474">
        <v>1.3410301584669901E-2</v>
      </c>
      <c r="Q474">
        <v>0.30391462930765484</v>
      </c>
      <c r="R474">
        <v>2</v>
      </c>
    </row>
    <row r="475" spans="1:18" x14ac:dyDescent="0.2">
      <c r="A475">
        <v>36</v>
      </c>
      <c r="B475">
        <v>2004</v>
      </c>
      <c r="C475" t="s">
        <v>54</v>
      </c>
      <c r="D475">
        <v>8974438.5527314506</v>
      </c>
      <c r="E475">
        <v>4671655.5658545103</v>
      </c>
      <c r="F475">
        <v>4302782.9868769404</v>
      </c>
      <c r="G475">
        <v>0.40821154952095901</v>
      </c>
      <c r="H475">
        <v>0.27772898185658801</v>
      </c>
      <c r="I475">
        <v>4534413.9631731501</v>
      </c>
      <c r="J475">
        <v>4204150.5512145804</v>
      </c>
      <c r="K475">
        <v>0.396219311116489</v>
      </c>
      <c r="L475">
        <v>0.27136261710658999</v>
      </c>
      <c r="M475">
        <v>137241.60268135401</v>
      </c>
      <c r="N475">
        <v>98632.435662357006</v>
      </c>
      <c r="O475">
        <v>1.19922384044698E-2</v>
      </c>
      <c r="P475">
        <v>6.3663647499973899E-3</v>
      </c>
      <c r="Q475">
        <v>0.33316470542421461</v>
      </c>
      <c r="R475">
        <v>2</v>
      </c>
    </row>
    <row r="476" spans="1:18" x14ac:dyDescent="0.2">
      <c r="A476">
        <v>36</v>
      </c>
      <c r="B476">
        <v>2005</v>
      </c>
      <c r="C476" t="s">
        <v>54</v>
      </c>
      <c r="D476">
        <v>8707486.4492376</v>
      </c>
      <c r="E476">
        <v>4649980.8874804396</v>
      </c>
      <c r="F476">
        <v>4057505.5617571599</v>
      </c>
      <c r="G476">
        <v>0.384287574478061</v>
      </c>
      <c r="H476">
        <v>0.26975481005443902</v>
      </c>
      <c r="I476">
        <v>4480172.8443157598</v>
      </c>
      <c r="J476">
        <v>3983750.5022642398</v>
      </c>
      <c r="K476">
        <v>0.370254157435356</v>
      </c>
      <c r="L476">
        <v>0.26485135847286001</v>
      </c>
      <c r="M476">
        <v>169808.043164684</v>
      </c>
      <c r="N476">
        <v>73755.059492914894</v>
      </c>
      <c r="O476">
        <v>1.4033417042705399E-2</v>
      </c>
      <c r="P476">
        <v>4.9034515815793503E-3</v>
      </c>
      <c r="Q476">
        <v>0.32081555949608076</v>
      </c>
      <c r="R476">
        <v>2</v>
      </c>
    </row>
    <row r="477" spans="1:18" x14ac:dyDescent="0.2">
      <c r="A477">
        <v>36</v>
      </c>
      <c r="B477">
        <v>2006</v>
      </c>
      <c r="C477" t="s">
        <v>54</v>
      </c>
      <c r="D477">
        <v>9495778.27073396</v>
      </c>
      <c r="E477">
        <v>5724524.3715631096</v>
      </c>
      <c r="F477">
        <v>3771253.8991708499</v>
      </c>
      <c r="G477">
        <v>0.44994359873258699</v>
      </c>
      <c r="H477">
        <v>0.25142843637928403</v>
      </c>
      <c r="I477">
        <v>5540705.0499390904</v>
      </c>
      <c r="J477">
        <v>3616123.9547858001</v>
      </c>
      <c r="K477">
        <v>0.43549552903810701</v>
      </c>
      <c r="L477">
        <v>0.24108596663442999</v>
      </c>
      <c r="M477">
        <v>183819.32162401601</v>
      </c>
      <c r="N477">
        <v>155129.944385048</v>
      </c>
      <c r="O477">
        <v>1.44480696944799E-2</v>
      </c>
      <c r="P477">
        <v>1.0342469744854201E-2</v>
      </c>
      <c r="Q477">
        <v>0.34253492486717718</v>
      </c>
      <c r="R477">
        <v>2</v>
      </c>
    </row>
    <row r="478" spans="1:18" x14ac:dyDescent="0.2">
      <c r="A478">
        <v>36</v>
      </c>
      <c r="B478">
        <v>2007</v>
      </c>
      <c r="C478" t="s">
        <v>54</v>
      </c>
      <c r="D478">
        <v>10262458.601593979</v>
      </c>
      <c r="E478">
        <v>6001214.68396769</v>
      </c>
      <c r="F478">
        <v>4261243.9176262897</v>
      </c>
      <c r="G478">
        <v>0.45543623109730502</v>
      </c>
      <c r="H478">
        <v>0.28496395647122602</v>
      </c>
      <c r="I478">
        <v>5824152.4111232497</v>
      </c>
      <c r="J478">
        <v>4173080.2103899298</v>
      </c>
      <c r="K478">
        <v>0.441998855755739</v>
      </c>
      <c r="L478">
        <v>0.27906814780199601</v>
      </c>
      <c r="M478">
        <v>177062.27284443399</v>
      </c>
      <c r="N478">
        <v>88163.707236354501</v>
      </c>
      <c r="O478">
        <v>1.34373753415661E-2</v>
      </c>
      <c r="P478">
        <v>5.8958086692294702E-3</v>
      </c>
      <c r="Q478">
        <v>0.36481641583763885</v>
      </c>
      <c r="R478">
        <v>2</v>
      </c>
    </row>
    <row r="479" spans="1:18" x14ac:dyDescent="0.2">
      <c r="A479">
        <v>36</v>
      </c>
      <c r="B479">
        <v>2008</v>
      </c>
      <c r="C479" t="s">
        <v>54</v>
      </c>
      <c r="D479">
        <v>9567817.6467151791</v>
      </c>
      <c r="E479">
        <v>5978228.3885634895</v>
      </c>
      <c r="F479">
        <v>3589589.25815169</v>
      </c>
      <c r="G479">
        <v>0.44909407765221798</v>
      </c>
      <c r="H479">
        <v>0.240418520567487</v>
      </c>
      <c r="I479">
        <v>5796876.8977105999</v>
      </c>
      <c r="J479">
        <v>3485245.4858210301</v>
      </c>
      <c r="K479">
        <v>0.43547066362018899</v>
      </c>
      <c r="L479">
        <v>0.23342992839995799</v>
      </c>
      <c r="M479">
        <v>181351.49085288501</v>
      </c>
      <c r="N479">
        <v>104343.772330653</v>
      </c>
      <c r="O479">
        <v>1.3623414032029201E-2</v>
      </c>
      <c r="P479">
        <v>6.9885921675293099E-3</v>
      </c>
      <c r="Q479">
        <v>0.33877571657798383</v>
      </c>
      <c r="R479">
        <v>2</v>
      </c>
    </row>
    <row r="480" spans="1:18" x14ac:dyDescent="0.2">
      <c r="A480">
        <v>36</v>
      </c>
      <c r="B480">
        <v>2009</v>
      </c>
      <c r="C480" t="s">
        <v>54</v>
      </c>
      <c r="D480">
        <v>10388581.52753908</v>
      </c>
      <c r="E480">
        <v>6231597.1621602299</v>
      </c>
      <c r="F480">
        <v>4156984.3653788501</v>
      </c>
      <c r="G480">
        <v>0.45793920118977399</v>
      </c>
      <c r="H480">
        <v>0.27913372511576301</v>
      </c>
      <c r="I480">
        <v>6030578.30132268</v>
      </c>
      <c r="J480">
        <v>3980900.8817373998</v>
      </c>
      <c r="K480">
        <v>0.44316699846861601</v>
      </c>
      <c r="L480">
        <v>0.26731004852714102</v>
      </c>
      <c r="M480">
        <v>201018.86083754501</v>
      </c>
      <c r="N480">
        <v>176083.48364145399</v>
      </c>
      <c r="O480">
        <v>1.4772202721158E-2</v>
      </c>
      <c r="P480">
        <v>1.18236765886225E-2</v>
      </c>
      <c r="Q480">
        <v>0.3645070111373217</v>
      </c>
      <c r="R480">
        <v>2</v>
      </c>
    </row>
    <row r="481" spans="1:18" x14ac:dyDescent="0.2">
      <c r="A481">
        <v>36</v>
      </c>
      <c r="B481">
        <v>2010</v>
      </c>
      <c r="C481" t="s">
        <v>54</v>
      </c>
      <c r="D481">
        <v>11058119.0408949</v>
      </c>
      <c r="E481">
        <v>6537135.6011710204</v>
      </c>
      <c r="F481">
        <v>4520983.43972388</v>
      </c>
      <c r="G481">
        <v>0.46516739664530798</v>
      </c>
      <c r="H481">
        <v>0.30231105388441898</v>
      </c>
      <c r="I481">
        <v>6426532.5563096097</v>
      </c>
      <c r="J481">
        <v>4363090.8803281402</v>
      </c>
      <c r="K481">
        <v>0.45729714068335298</v>
      </c>
      <c r="L481">
        <v>0.29175302670563602</v>
      </c>
      <c r="M481">
        <v>110603.044861405</v>
      </c>
      <c r="N481">
        <v>157892.55939574499</v>
      </c>
      <c r="O481">
        <v>7.8702559619549008E-3</v>
      </c>
      <c r="P481">
        <v>1.0558027178783701E-2</v>
      </c>
      <c r="Q481">
        <v>0.38120879167523841</v>
      </c>
      <c r="R481">
        <v>2</v>
      </c>
    </row>
    <row r="482" spans="1:18" x14ac:dyDescent="0.2">
      <c r="A482">
        <v>36</v>
      </c>
      <c r="B482">
        <v>2011</v>
      </c>
      <c r="C482" t="s">
        <v>54</v>
      </c>
      <c r="D482">
        <v>10153401.36089916</v>
      </c>
      <c r="E482">
        <v>6746380.1555748601</v>
      </c>
      <c r="F482">
        <v>3407021.2053243001</v>
      </c>
      <c r="G482">
        <v>0.456313722530447</v>
      </c>
      <c r="H482">
        <v>0.233513855451911</v>
      </c>
      <c r="I482">
        <v>6584494.1606700597</v>
      </c>
      <c r="J482">
        <v>3303663.01797566</v>
      </c>
      <c r="K482">
        <v>0.44536402813774201</v>
      </c>
      <c r="L482">
        <v>0.22642978776762901</v>
      </c>
      <c r="M482">
        <v>161885.99490479799</v>
      </c>
      <c r="N482">
        <v>103358.18734863801</v>
      </c>
      <c r="O482">
        <v>1.0949694392704899E-2</v>
      </c>
      <c r="P482">
        <v>7.0840676842820098E-3</v>
      </c>
      <c r="Q482">
        <v>0.34565060957853155</v>
      </c>
      <c r="R482">
        <v>2</v>
      </c>
    </row>
    <row r="483" spans="1:18" x14ac:dyDescent="0.2">
      <c r="A483">
        <v>36</v>
      </c>
      <c r="B483">
        <v>2012</v>
      </c>
      <c r="C483" t="s">
        <v>54</v>
      </c>
      <c r="D483">
        <v>9791266.0124110095</v>
      </c>
      <c r="E483">
        <v>6992217.0793939801</v>
      </c>
      <c r="F483">
        <v>2799048.9330170299</v>
      </c>
      <c r="G483">
        <v>0.45470380703985203</v>
      </c>
      <c r="H483">
        <v>0.19823547781942899</v>
      </c>
      <c r="I483">
        <v>6835366.4342782404</v>
      </c>
      <c r="J483">
        <v>2712200.2688058498</v>
      </c>
      <c r="K483">
        <v>0.44450381114999798</v>
      </c>
      <c r="L483">
        <v>0.19208464342536</v>
      </c>
      <c r="M483">
        <v>156850.64511574799</v>
      </c>
      <c r="N483">
        <v>86848.664211179406</v>
      </c>
      <c r="O483">
        <v>1.01999958898543E-2</v>
      </c>
      <c r="P483">
        <v>6.1508343940686397E-3</v>
      </c>
      <c r="Q483">
        <v>0.33193726711516963</v>
      </c>
      <c r="R483">
        <v>2</v>
      </c>
    </row>
    <row r="484" spans="1:18" x14ac:dyDescent="0.2">
      <c r="A484">
        <v>36</v>
      </c>
      <c r="B484">
        <v>2013</v>
      </c>
      <c r="C484" t="s">
        <v>54</v>
      </c>
      <c r="D484">
        <v>9905627.1371557396</v>
      </c>
      <c r="E484">
        <v>7170684.2313825199</v>
      </c>
      <c r="F484">
        <v>2734942.9057732201</v>
      </c>
      <c r="G484">
        <v>0.44883848444378099</v>
      </c>
      <c r="H484">
        <v>0.202515369497834</v>
      </c>
      <c r="I484">
        <v>6963193.7124742297</v>
      </c>
      <c r="J484">
        <v>2598884.8402444799</v>
      </c>
      <c r="K484">
        <v>0.43585091909601797</v>
      </c>
      <c r="L484">
        <v>0.19244062557701999</v>
      </c>
      <c r="M484">
        <v>207490.51890829499</v>
      </c>
      <c r="N484">
        <v>136058.065528746</v>
      </c>
      <c r="O484">
        <v>1.2987565347762801E-2</v>
      </c>
      <c r="P484">
        <v>1.0074743920814901E-2</v>
      </c>
      <c r="Q484">
        <v>0.33600087520924893</v>
      </c>
      <c r="R484">
        <v>2</v>
      </c>
    </row>
    <row r="485" spans="1:18" x14ac:dyDescent="0.2">
      <c r="A485">
        <v>36</v>
      </c>
      <c r="B485">
        <v>2014</v>
      </c>
      <c r="C485" t="s">
        <v>54</v>
      </c>
      <c r="D485">
        <v>10531300.98128777</v>
      </c>
      <c r="E485">
        <v>7639868.0467133699</v>
      </c>
      <c r="F485">
        <v>2891432.9345744001</v>
      </c>
      <c r="G485">
        <v>0.46937136255009398</v>
      </c>
      <c r="H485">
        <v>0.22216307637549801</v>
      </c>
      <c r="I485">
        <v>7425234.4991065096</v>
      </c>
      <c r="J485">
        <v>2714464.3322264799</v>
      </c>
      <c r="K485">
        <v>0.45618489910946802</v>
      </c>
      <c r="L485">
        <v>0.208565704411802</v>
      </c>
      <c r="M485">
        <v>214633.54760686099</v>
      </c>
      <c r="N485">
        <v>176968.60234792699</v>
      </c>
      <c r="O485">
        <v>1.3186463440626E-2</v>
      </c>
      <c r="P485">
        <v>1.35973719636954E-2</v>
      </c>
      <c r="Q485">
        <v>0.35953165350864524</v>
      </c>
      <c r="R485">
        <v>2</v>
      </c>
    </row>
    <row r="486" spans="1:18" x14ac:dyDescent="0.2">
      <c r="A486">
        <v>36</v>
      </c>
      <c r="B486">
        <v>2015</v>
      </c>
      <c r="C486" t="s">
        <v>54</v>
      </c>
      <c r="D486">
        <v>11946005.45634711</v>
      </c>
      <c r="E486">
        <v>8143507.9900097596</v>
      </c>
      <c r="F486">
        <v>3802497.4663373502</v>
      </c>
      <c r="G486">
        <v>0.49267005849270601</v>
      </c>
      <c r="H486">
        <v>0.30294724145794699</v>
      </c>
      <c r="I486">
        <v>7900632.9173600497</v>
      </c>
      <c r="J486">
        <v>3623756.4377265899</v>
      </c>
      <c r="K486">
        <v>0.47797647970632301</v>
      </c>
      <c r="L486">
        <v>0.28870683708362299</v>
      </c>
      <c r="M486">
        <v>242875.07264970901</v>
      </c>
      <c r="N486">
        <v>178741.02861075901</v>
      </c>
      <c r="O486">
        <v>1.4693578786383599E-2</v>
      </c>
      <c r="P486">
        <v>1.42404043743237E-2</v>
      </c>
      <c r="Q486">
        <v>0.41078363227807607</v>
      </c>
      <c r="R486">
        <v>2</v>
      </c>
    </row>
    <row r="487" spans="1:18" x14ac:dyDescent="0.2">
      <c r="A487">
        <v>36</v>
      </c>
      <c r="B487">
        <v>2016</v>
      </c>
      <c r="C487" t="s">
        <v>54</v>
      </c>
      <c r="D487">
        <v>11518630.06147662</v>
      </c>
      <c r="E487">
        <v>8075838.9067154899</v>
      </c>
      <c r="F487">
        <v>3442791.15476113</v>
      </c>
      <c r="G487">
        <v>0.481438216289509</v>
      </c>
      <c r="H487">
        <v>0.276849078796225</v>
      </c>
      <c r="I487">
        <v>7803596.1475192904</v>
      </c>
      <c r="J487">
        <v>3184968.3750732401</v>
      </c>
      <c r="K487">
        <v>0.46520856264000898</v>
      </c>
      <c r="L487">
        <v>0.25611648252747798</v>
      </c>
      <c r="M487">
        <v>272242.75919619598</v>
      </c>
      <c r="N487">
        <v>257822.779687898</v>
      </c>
      <c r="O487">
        <v>1.62296536495002E-2</v>
      </c>
      <c r="P487">
        <v>2.0732596268747201E-2</v>
      </c>
      <c r="Q487">
        <v>0.39433820817654747</v>
      </c>
      <c r="R487">
        <v>2</v>
      </c>
    </row>
    <row r="488" spans="1:18" x14ac:dyDescent="0.2">
      <c r="A488">
        <v>36</v>
      </c>
      <c r="B488">
        <v>2017</v>
      </c>
      <c r="C488" t="s">
        <v>54</v>
      </c>
      <c r="D488">
        <v>11841409.862965871</v>
      </c>
      <c r="E488">
        <v>8492312.9026525505</v>
      </c>
      <c r="F488">
        <v>3349096.9603133202</v>
      </c>
      <c r="G488">
        <v>0.50133225901686795</v>
      </c>
      <c r="H488">
        <v>0.27380294088427098</v>
      </c>
      <c r="I488">
        <v>8265493.9602373401</v>
      </c>
      <c r="J488">
        <v>3155056.6823469098</v>
      </c>
      <c r="K488">
        <v>0.48794230811747102</v>
      </c>
      <c r="L488">
        <v>0.25793932170967598</v>
      </c>
      <c r="M488">
        <v>226818.94241521001</v>
      </c>
      <c r="N488">
        <v>194040.27796641199</v>
      </c>
      <c r="O488">
        <v>1.33899508993971E-2</v>
      </c>
      <c r="P488">
        <v>1.5863619174595198E-2</v>
      </c>
      <c r="Q488">
        <v>0.40592714433463778</v>
      </c>
      <c r="R488">
        <v>2</v>
      </c>
    </row>
    <row r="489" spans="1:18" x14ac:dyDescent="0.2">
      <c r="A489">
        <v>36</v>
      </c>
      <c r="B489">
        <v>2018</v>
      </c>
      <c r="C489" t="s">
        <v>54</v>
      </c>
      <c r="D489">
        <v>12690417.9048177</v>
      </c>
      <c r="E489">
        <v>9280390.6431879997</v>
      </c>
      <c r="F489">
        <v>3410027.2616297002</v>
      </c>
      <c r="G489">
        <v>0.54224322770627797</v>
      </c>
      <c r="H489">
        <v>0.28394369034521399</v>
      </c>
      <c r="I489">
        <v>9039961.0171819702</v>
      </c>
      <c r="J489">
        <v>3246334.6922956998</v>
      </c>
      <c r="K489">
        <v>0.52819518366866902</v>
      </c>
      <c r="L489">
        <v>0.27031345555448899</v>
      </c>
      <c r="M489">
        <v>240429.626006031</v>
      </c>
      <c r="N489">
        <v>163692.569334</v>
      </c>
      <c r="O489">
        <v>1.4048044037609401E-2</v>
      </c>
      <c r="P489">
        <v>1.3630234790725001E-2</v>
      </c>
      <c r="Q489">
        <v>0.43573251283434572</v>
      </c>
      <c r="R489">
        <v>2</v>
      </c>
    </row>
    <row r="490" spans="1:18" x14ac:dyDescent="0.2">
      <c r="A490">
        <v>36</v>
      </c>
      <c r="B490">
        <v>2019</v>
      </c>
      <c r="C490" t="s">
        <v>54</v>
      </c>
      <c r="D490">
        <v>14031384.04659703</v>
      </c>
      <c r="E490">
        <v>10279998.804091301</v>
      </c>
      <c r="F490">
        <v>3751385.2425057301</v>
      </c>
      <c r="G490">
        <v>0.58913030292274104</v>
      </c>
      <c r="H490">
        <v>0.31704033067182202</v>
      </c>
      <c r="I490">
        <v>9800805.2710783407</v>
      </c>
      <c r="J490">
        <v>3519152.9793391498</v>
      </c>
      <c r="K490">
        <v>0.56365557357802898</v>
      </c>
      <c r="L490">
        <v>0.29741371576894399</v>
      </c>
      <c r="M490">
        <v>442952.88354207098</v>
      </c>
      <c r="N490">
        <v>232232.263166586</v>
      </c>
      <c r="O490">
        <v>2.5474729344712E-2</v>
      </c>
      <c r="P490">
        <v>1.9626614902878099E-2</v>
      </c>
      <c r="Q490">
        <v>0.47918176452465067</v>
      </c>
      <c r="R490">
        <v>2</v>
      </c>
    </row>
    <row r="491" spans="1:18" x14ac:dyDescent="0.2">
      <c r="A491">
        <v>36</v>
      </c>
      <c r="B491">
        <v>2020</v>
      </c>
      <c r="C491" t="s">
        <v>54</v>
      </c>
      <c r="D491">
        <v>13429707.7688732</v>
      </c>
      <c r="E491">
        <v>9931355.6901287101</v>
      </c>
      <c r="F491">
        <v>3498352.0787444902</v>
      </c>
      <c r="G491">
        <v>0.57895394425489299</v>
      </c>
      <c r="H491">
        <v>0.30017019375662002</v>
      </c>
      <c r="I491">
        <v>9946969.5288017206</v>
      </c>
      <c r="J491">
        <v>3250734.5445702402</v>
      </c>
      <c r="K491">
        <v>0.56019824046974098</v>
      </c>
      <c r="L491">
        <v>0.27892378929601003</v>
      </c>
      <c r="M491">
        <v>333029.275289579</v>
      </c>
      <c r="N491">
        <v>247617.53417425201</v>
      </c>
      <c r="O491">
        <v>1.8755703785151699E-2</v>
      </c>
      <c r="P491">
        <v>2.1246404460610199E-2</v>
      </c>
      <c r="Q491">
        <v>0.46617127835867161</v>
      </c>
      <c r="R491">
        <v>2</v>
      </c>
    </row>
    <row r="492" spans="1:18" x14ac:dyDescent="0.2">
      <c r="A492">
        <v>37</v>
      </c>
      <c r="B492">
        <v>1986</v>
      </c>
      <c r="C492" t="s">
        <v>55</v>
      </c>
      <c r="D492">
        <v>8947759.1667480506</v>
      </c>
      <c r="E492">
        <v>2542380.88946639</v>
      </c>
      <c r="F492">
        <v>6405378.2772816597</v>
      </c>
      <c r="G492">
        <v>0.207955857475836</v>
      </c>
      <c r="H492">
        <v>0.17125379325246901</v>
      </c>
      <c r="I492">
        <v>2461286.3141481401</v>
      </c>
      <c r="J492">
        <v>6005082.6117126504</v>
      </c>
      <c r="K492">
        <v>0.20132266887029801</v>
      </c>
      <c r="L492">
        <v>0.160551513358344</v>
      </c>
      <c r="M492">
        <v>81094.5753182505</v>
      </c>
      <c r="N492">
        <v>400295.66556900903</v>
      </c>
      <c r="O492">
        <v>6.63318860553779E-3</v>
      </c>
      <c r="P492">
        <v>1.07022798941247E-2</v>
      </c>
      <c r="Q492">
        <v>0.18029506453946051</v>
      </c>
      <c r="R492">
        <v>1</v>
      </c>
    </row>
    <row r="493" spans="1:18" x14ac:dyDescent="0.2">
      <c r="A493">
        <v>37</v>
      </c>
      <c r="B493">
        <v>1987</v>
      </c>
      <c r="C493" t="s">
        <v>55</v>
      </c>
      <c r="D493">
        <v>9517998.1509689912</v>
      </c>
      <c r="E493">
        <v>2871625.5698672002</v>
      </c>
      <c r="F493">
        <v>6646372.5811017901</v>
      </c>
      <c r="G493">
        <v>0.214926788594476</v>
      </c>
      <c r="H493">
        <v>0.17811880877073599</v>
      </c>
      <c r="I493">
        <v>2765566.2028908101</v>
      </c>
      <c r="J493">
        <v>6265300.9781596102</v>
      </c>
      <c r="K493">
        <v>0.206988776277065</v>
      </c>
      <c r="L493">
        <v>0.16790631780003501</v>
      </c>
      <c r="M493">
        <v>106059.366976392</v>
      </c>
      <c r="N493">
        <v>381071.60294218297</v>
      </c>
      <c r="O493">
        <v>7.93801231741126E-3</v>
      </c>
      <c r="P493">
        <v>1.0212490970701E-2</v>
      </c>
      <c r="Q493">
        <v>0.18782354324626171</v>
      </c>
      <c r="R493">
        <v>1</v>
      </c>
    </row>
    <row r="494" spans="1:18" x14ac:dyDescent="0.2">
      <c r="A494">
        <v>37</v>
      </c>
      <c r="B494">
        <v>1988</v>
      </c>
      <c r="C494" t="s">
        <v>55</v>
      </c>
      <c r="D494">
        <v>9641037.6497207098</v>
      </c>
      <c r="E494">
        <v>3222264.1700724801</v>
      </c>
      <c r="F494">
        <v>6418773.4796482297</v>
      </c>
      <c r="G494">
        <v>0.226277749392188</v>
      </c>
      <c r="H494">
        <v>0.170240810202337</v>
      </c>
      <c r="I494">
        <v>3099594.2147112801</v>
      </c>
      <c r="J494">
        <v>6039239.1626402996</v>
      </c>
      <c r="K494">
        <v>0.21766347075079701</v>
      </c>
      <c r="L494">
        <v>0.16017467687766301</v>
      </c>
      <c r="M494">
        <v>122669.95536120499</v>
      </c>
      <c r="N494">
        <v>379534.31700793002</v>
      </c>
      <c r="O494">
        <v>8.6142786413905895E-3</v>
      </c>
      <c r="P494">
        <v>1.0066133324673999E-2</v>
      </c>
      <c r="Q494">
        <v>0.18560306878410968</v>
      </c>
      <c r="R494">
        <v>1</v>
      </c>
    </row>
    <row r="495" spans="1:18" x14ac:dyDescent="0.2">
      <c r="A495">
        <v>37</v>
      </c>
      <c r="B495">
        <v>1989</v>
      </c>
      <c r="C495" t="s">
        <v>55</v>
      </c>
      <c r="D495">
        <v>11499707.088166241</v>
      </c>
      <c r="E495">
        <v>3336796.4327242901</v>
      </c>
      <c r="F495">
        <v>8162910.6554419501</v>
      </c>
      <c r="G495">
        <v>0.224180813199991</v>
      </c>
      <c r="H495">
        <v>0.212849109340216</v>
      </c>
      <c r="I495">
        <v>3204575.3694691099</v>
      </c>
      <c r="J495">
        <v>7607917.2674386604</v>
      </c>
      <c r="K495">
        <v>0.21529761457510099</v>
      </c>
      <c r="L495">
        <v>0.198377574208632</v>
      </c>
      <c r="M495">
        <v>132221.06325517499</v>
      </c>
      <c r="N495">
        <v>554993.38800329203</v>
      </c>
      <c r="O495">
        <v>8.8831986248894598E-3</v>
      </c>
      <c r="P495">
        <v>1.4471535131584E-2</v>
      </c>
      <c r="Q495">
        <v>0.2160174253779388</v>
      </c>
      <c r="R495">
        <v>1</v>
      </c>
    </row>
    <row r="496" spans="1:18" x14ac:dyDescent="0.2">
      <c r="A496">
        <v>37</v>
      </c>
      <c r="B496">
        <v>1990</v>
      </c>
      <c r="C496" t="s">
        <v>55</v>
      </c>
      <c r="D496">
        <v>13152590.752441932</v>
      </c>
      <c r="E496">
        <v>4224803.1134586902</v>
      </c>
      <c r="F496">
        <v>8927787.6389832404</v>
      </c>
      <c r="G496">
        <v>0.26912363338627299</v>
      </c>
      <c r="H496">
        <v>0.23104704600277001</v>
      </c>
      <c r="I496">
        <v>4079159.3454486602</v>
      </c>
      <c r="J496">
        <v>8361155.7014259296</v>
      </c>
      <c r="K496">
        <v>0.25984599867187402</v>
      </c>
      <c r="L496">
        <v>0.216382871558052</v>
      </c>
      <c r="M496">
        <v>145643.768010028</v>
      </c>
      <c r="N496">
        <v>566631.937557308</v>
      </c>
      <c r="O496">
        <v>9.2776347143991699E-3</v>
      </c>
      <c r="P496">
        <v>1.46641744447174E-2</v>
      </c>
      <c r="Q496">
        <v>0.24204727020310454</v>
      </c>
      <c r="R496">
        <v>1</v>
      </c>
    </row>
    <row r="497" spans="1:18" x14ac:dyDescent="0.2">
      <c r="A497">
        <v>37</v>
      </c>
      <c r="B497">
        <v>1991</v>
      </c>
      <c r="C497" t="s">
        <v>55</v>
      </c>
      <c r="D497">
        <v>14273064.51831915</v>
      </c>
      <c r="E497">
        <v>4604489.5908486098</v>
      </c>
      <c r="F497">
        <v>9668574.9274705406</v>
      </c>
      <c r="G497">
        <v>0.28286645010938699</v>
      </c>
      <c r="H497">
        <v>0.248554499077559</v>
      </c>
      <c r="I497">
        <v>4462655.0696139699</v>
      </c>
      <c r="J497">
        <v>9035981.2128106207</v>
      </c>
      <c r="K497">
        <v>0.27415316566536402</v>
      </c>
      <c r="L497">
        <v>0.232292121731734</v>
      </c>
      <c r="M497">
        <v>141834.52123464199</v>
      </c>
      <c r="N497">
        <v>632593.71465991798</v>
      </c>
      <c r="O497">
        <v>8.7132844440230995E-3</v>
      </c>
      <c r="P497">
        <v>1.6262377345824999E-2</v>
      </c>
      <c r="Q497">
        <v>0.25867695707370236</v>
      </c>
      <c r="R497">
        <v>1</v>
      </c>
    </row>
    <row r="498" spans="1:18" x14ac:dyDescent="0.2">
      <c r="A498">
        <v>37</v>
      </c>
      <c r="B498">
        <v>1992</v>
      </c>
      <c r="C498" t="s">
        <v>55</v>
      </c>
      <c r="D498">
        <v>13785348.44522414</v>
      </c>
      <c r="E498">
        <v>4823555.1890340103</v>
      </c>
      <c r="F498">
        <v>8961793.2561901305</v>
      </c>
      <c r="G498">
        <v>0.28570300685266098</v>
      </c>
      <c r="H498">
        <v>0.22952746710108499</v>
      </c>
      <c r="I498">
        <v>4707037.7003392596</v>
      </c>
      <c r="J498">
        <v>8427505.81829012</v>
      </c>
      <c r="K498">
        <v>0.27880158340742001</v>
      </c>
      <c r="L498">
        <v>0.215843415391857</v>
      </c>
      <c r="M498">
        <v>116517.48869474699</v>
      </c>
      <c r="N498">
        <v>534287.43790001201</v>
      </c>
      <c r="O498">
        <v>6.9014234452403397E-3</v>
      </c>
      <c r="P498">
        <v>1.36840517092282E-2</v>
      </c>
      <c r="Q498">
        <v>0.24648540982016406</v>
      </c>
      <c r="R498">
        <v>1</v>
      </c>
    </row>
    <row r="499" spans="1:18" x14ac:dyDescent="0.2">
      <c r="A499">
        <v>37</v>
      </c>
      <c r="B499">
        <v>1993</v>
      </c>
      <c r="C499" t="s">
        <v>55</v>
      </c>
      <c r="D499">
        <v>15957472.338181589</v>
      </c>
      <c r="E499">
        <v>6385680.1234109001</v>
      </c>
      <c r="F499">
        <v>9571792.2147706896</v>
      </c>
      <c r="G499">
        <v>0.36419630884780702</v>
      </c>
      <c r="H499">
        <v>0.24512220050696301</v>
      </c>
      <c r="I499">
        <v>6230998.3895738404</v>
      </c>
      <c r="J499">
        <v>9003839.4851730894</v>
      </c>
      <c r="K499">
        <v>0.355374301572011</v>
      </c>
      <c r="L499">
        <v>0.230577607421452</v>
      </c>
      <c r="M499">
        <v>154681.73383706401</v>
      </c>
      <c r="N499">
        <v>567952.72959759401</v>
      </c>
      <c r="O499">
        <v>8.8220072757961392E-3</v>
      </c>
      <c r="P499">
        <v>1.45445930855106E-2</v>
      </c>
      <c r="Q499">
        <v>0.2820204202646705</v>
      </c>
      <c r="R499">
        <v>1</v>
      </c>
    </row>
    <row r="500" spans="1:18" x14ac:dyDescent="0.2">
      <c r="A500">
        <v>37</v>
      </c>
      <c r="B500">
        <v>1994</v>
      </c>
      <c r="C500" t="s">
        <v>55</v>
      </c>
      <c r="D500">
        <v>16984032.102460731</v>
      </c>
      <c r="E500">
        <v>7666910.3821600303</v>
      </c>
      <c r="F500">
        <v>9317121.7203007005</v>
      </c>
      <c r="G500">
        <v>0.41748094603029301</v>
      </c>
      <c r="H500">
        <v>0.23904174228667199</v>
      </c>
      <c r="I500">
        <v>7535293.4722996298</v>
      </c>
      <c r="J500">
        <v>8818632.7491012998</v>
      </c>
      <c r="K500">
        <v>0.41031410185144901</v>
      </c>
      <c r="L500">
        <v>0.22625242002993301</v>
      </c>
      <c r="M500">
        <v>131616.90986039999</v>
      </c>
      <c r="N500">
        <v>498488.971199397</v>
      </c>
      <c r="O500">
        <v>7.1668441788441803E-3</v>
      </c>
      <c r="P500">
        <v>1.2789322256739699E-2</v>
      </c>
      <c r="Q500">
        <v>0.29619009777765226</v>
      </c>
      <c r="R500">
        <v>1</v>
      </c>
    </row>
    <row r="501" spans="1:18" x14ac:dyDescent="0.2">
      <c r="A501">
        <v>37</v>
      </c>
      <c r="B501">
        <v>1995</v>
      </c>
      <c r="C501" t="s">
        <v>55</v>
      </c>
      <c r="D501">
        <v>16674693.680211511</v>
      </c>
      <c r="E501">
        <v>7467904.8551886501</v>
      </c>
      <c r="F501">
        <v>9206788.8250228595</v>
      </c>
      <c r="G501">
        <v>0.390491459776033</v>
      </c>
      <c r="H501">
        <v>0.23701508205551899</v>
      </c>
      <c r="I501">
        <v>7252796.8642559201</v>
      </c>
      <c r="J501">
        <v>8650700.9294924103</v>
      </c>
      <c r="K501">
        <v>0.37924361516397298</v>
      </c>
      <c r="L501">
        <v>0.22269942643506899</v>
      </c>
      <c r="M501">
        <v>215107.99093272799</v>
      </c>
      <c r="N501">
        <v>556087.89553044795</v>
      </c>
      <c r="O501">
        <v>1.12478446120601E-2</v>
      </c>
      <c r="P501">
        <v>1.4315655620449501E-2</v>
      </c>
      <c r="Q501">
        <v>0.28764790303470472</v>
      </c>
      <c r="R501">
        <v>1</v>
      </c>
    </row>
    <row r="502" spans="1:18" x14ac:dyDescent="0.2">
      <c r="A502">
        <v>37</v>
      </c>
      <c r="B502">
        <v>1996</v>
      </c>
      <c r="C502" t="s">
        <v>55</v>
      </c>
      <c r="D502">
        <v>16704796.809924439</v>
      </c>
      <c r="E502">
        <v>7081557.9608697696</v>
      </c>
      <c r="F502">
        <v>9623238.84905467</v>
      </c>
      <c r="G502">
        <v>0.35479317807248101</v>
      </c>
      <c r="H502">
        <v>0.24957400296040999</v>
      </c>
      <c r="I502">
        <v>6994471.2442188999</v>
      </c>
      <c r="J502">
        <v>9162061.7316527702</v>
      </c>
      <c r="K502">
        <v>0.35043004595675298</v>
      </c>
      <c r="L502">
        <v>0.237613599496555</v>
      </c>
      <c r="M502">
        <v>87086.716650875504</v>
      </c>
      <c r="N502">
        <v>461177.11740189901</v>
      </c>
      <c r="O502">
        <v>4.36313211572822E-3</v>
      </c>
      <c r="P502">
        <v>1.1960403463854701E-2</v>
      </c>
      <c r="Q502">
        <v>0.28546259854276396</v>
      </c>
      <c r="R502">
        <v>1</v>
      </c>
    </row>
    <row r="503" spans="1:18" x14ac:dyDescent="0.2">
      <c r="A503">
        <v>37</v>
      </c>
      <c r="B503">
        <v>1997</v>
      </c>
      <c r="C503" t="s">
        <v>55</v>
      </c>
      <c r="D503">
        <v>17566692.683923062</v>
      </c>
      <c r="E503">
        <v>7754328.4847553903</v>
      </c>
      <c r="F503">
        <v>9812364.1991676707</v>
      </c>
      <c r="G503">
        <v>0.37097815915217203</v>
      </c>
      <c r="H503">
        <v>0.25678183073573502</v>
      </c>
      <c r="I503">
        <v>7628067.52277942</v>
      </c>
      <c r="J503">
        <v>9245055.6584482305</v>
      </c>
      <c r="K503">
        <v>0.36493765424723901</v>
      </c>
      <c r="L503">
        <v>0.241935813739106</v>
      </c>
      <c r="M503">
        <v>126260.96197597501</v>
      </c>
      <c r="N503">
        <v>567308.54071944102</v>
      </c>
      <c r="O503">
        <v>6.0405049049333803E-3</v>
      </c>
      <c r="P503">
        <v>1.4846016996628899E-2</v>
      </c>
      <c r="Q503">
        <v>0.29716018454440973</v>
      </c>
      <c r="R503">
        <v>1</v>
      </c>
    </row>
    <row r="504" spans="1:18" x14ac:dyDescent="0.2">
      <c r="A504">
        <v>37</v>
      </c>
      <c r="B504">
        <v>1998</v>
      </c>
      <c r="C504" t="s">
        <v>55</v>
      </c>
      <c r="D504">
        <v>18094363.398282759</v>
      </c>
      <c r="E504">
        <v>8482099.1061168499</v>
      </c>
      <c r="F504">
        <v>9612264.2921659108</v>
      </c>
      <c r="G504">
        <v>0.38666441802514401</v>
      </c>
      <c r="H504">
        <v>0.25430802712364903</v>
      </c>
      <c r="I504">
        <v>8379689.8647655603</v>
      </c>
      <c r="J504">
        <v>9186526.2636109404</v>
      </c>
      <c r="K504">
        <v>0.38199599701141901</v>
      </c>
      <c r="L504">
        <v>0.24304443773175399</v>
      </c>
      <c r="M504">
        <v>102409.241351292</v>
      </c>
      <c r="N504">
        <v>425738.02855497599</v>
      </c>
      <c r="O504">
        <v>4.6684210137249802E-3</v>
      </c>
      <c r="P504">
        <v>1.12635893918947E-2</v>
      </c>
      <c r="Q504">
        <v>0.30291405964342244</v>
      </c>
      <c r="R504">
        <v>1</v>
      </c>
    </row>
    <row r="505" spans="1:18" x14ac:dyDescent="0.2">
      <c r="A505">
        <v>37</v>
      </c>
      <c r="B505">
        <v>1999</v>
      </c>
      <c r="C505" t="s">
        <v>55</v>
      </c>
      <c r="D505">
        <v>18121056.5766165</v>
      </c>
      <c r="E505">
        <v>8560956.6102729794</v>
      </c>
      <c r="F505">
        <v>9560099.9663435202</v>
      </c>
      <c r="G505">
        <v>0.37179919107620901</v>
      </c>
      <c r="H505">
        <v>0.25613544009862599</v>
      </c>
      <c r="I505">
        <v>8391604.6995285898</v>
      </c>
      <c r="J505">
        <v>9150408.2905934509</v>
      </c>
      <c r="K505">
        <v>0.36444429999471301</v>
      </c>
      <c r="L505">
        <v>0.24515892750540799</v>
      </c>
      <c r="M505">
        <v>169351.91074438501</v>
      </c>
      <c r="N505">
        <v>409691.675750072</v>
      </c>
      <c r="O505">
        <v>7.3548910814962096E-3</v>
      </c>
      <c r="P505">
        <v>1.09765125932175E-2</v>
      </c>
      <c r="Q505">
        <v>0.30026532487583119</v>
      </c>
      <c r="R505">
        <v>1</v>
      </c>
    </row>
    <row r="506" spans="1:18" x14ac:dyDescent="0.2">
      <c r="A506">
        <v>37</v>
      </c>
      <c r="B506">
        <v>2000</v>
      </c>
      <c r="C506" t="s">
        <v>55</v>
      </c>
      <c r="D506">
        <v>20044340.398616809</v>
      </c>
      <c r="E506">
        <v>9928496.6611204091</v>
      </c>
      <c r="F506">
        <v>10115843.7374964</v>
      </c>
      <c r="G506">
        <v>0.409517602130886</v>
      </c>
      <c r="H506">
        <v>0.27467193929810302</v>
      </c>
      <c r="I506">
        <v>9785156.5063450709</v>
      </c>
      <c r="J506">
        <v>9693453.7628921103</v>
      </c>
      <c r="K506">
        <v>0.40360529551728402</v>
      </c>
      <c r="L506">
        <v>0.26320293320476301</v>
      </c>
      <c r="M506">
        <v>143340.15477533999</v>
      </c>
      <c r="N506">
        <v>422389.974604255</v>
      </c>
      <c r="O506">
        <v>5.9123066136019904E-3</v>
      </c>
      <c r="P506">
        <v>1.1469006093340599E-2</v>
      </c>
      <c r="Q506">
        <v>0.32820194415321968</v>
      </c>
      <c r="R506">
        <v>1</v>
      </c>
    </row>
    <row r="507" spans="1:18" x14ac:dyDescent="0.2">
      <c r="A507">
        <v>37</v>
      </c>
      <c r="B507">
        <v>2001</v>
      </c>
      <c r="C507" t="s">
        <v>55</v>
      </c>
      <c r="D507">
        <v>19925734.766917728</v>
      </c>
      <c r="E507">
        <v>10408372.466038899</v>
      </c>
      <c r="F507">
        <v>9517362.3008788303</v>
      </c>
      <c r="G507">
        <v>0.40100624589786599</v>
      </c>
      <c r="H507">
        <v>0.25843842979841097</v>
      </c>
      <c r="I507">
        <v>10289040.8677218</v>
      </c>
      <c r="J507">
        <v>9143189.2377569508</v>
      </c>
      <c r="K507">
        <v>0.39640872439157299</v>
      </c>
      <c r="L507">
        <v>0.248277978210143</v>
      </c>
      <c r="M507">
        <v>119331.598317091</v>
      </c>
      <c r="N507">
        <v>374173.06312187901</v>
      </c>
      <c r="O507">
        <v>4.5975215062936704E-3</v>
      </c>
      <c r="P507">
        <v>1.01604515882673E-2</v>
      </c>
      <c r="Q507">
        <v>0.31737944908069049</v>
      </c>
      <c r="R507">
        <v>1</v>
      </c>
    </row>
    <row r="508" spans="1:18" x14ac:dyDescent="0.2">
      <c r="A508">
        <v>37</v>
      </c>
      <c r="B508">
        <v>2002</v>
      </c>
      <c r="C508" t="s">
        <v>55</v>
      </c>
      <c r="D508">
        <v>19677168.684387602</v>
      </c>
      <c r="E508">
        <v>10358980.365144599</v>
      </c>
      <c r="F508">
        <v>9318188.3192430008</v>
      </c>
      <c r="G508">
        <v>0.37339417233852101</v>
      </c>
      <c r="H508">
        <v>0.255998188880806</v>
      </c>
      <c r="I508">
        <v>10000364.924519701</v>
      </c>
      <c r="J508">
        <v>8809127.8630231097</v>
      </c>
      <c r="K508">
        <v>0.36046771520471899</v>
      </c>
      <c r="L508">
        <v>0.24201279275460799</v>
      </c>
      <c r="M508">
        <v>358615.44062487199</v>
      </c>
      <c r="N508">
        <v>509060.456219883</v>
      </c>
      <c r="O508">
        <v>1.2926457133802E-2</v>
      </c>
      <c r="P508">
        <v>1.3985396126198301E-2</v>
      </c>
      <c r="Q508">
        <v>0.30677424986474222</v>
      </c>
      <c r="R508">
        <v>1</v>
      </c>
    </row>
    <row r="509" spans="1:18" x14ac:dyDescent="0.2">
      <c r="A509">
        <v>37</v>
      </c>
      <c r="B509">
        <v>2003</v>
      </c>
      <c r="C509" t="s">
        <v>55</v>
      </c>
      <c r="D509">
        <v>19859465.208728157</v>
      </c>
      <c r="E509">
        <v>11230765.212726099</v>
      </c>
      <c r="F509">
        <v>8628699.9960020594</v>
      </c>
      <c r="G509">
        <v>0.37679902077028499</v>
      </c>
      <c r="H509">
        <v>0.24762325811087799</v>
      </c>
      <c r="I509">
        <v>10809411.0090461</v>
      </c>
      <c r="J509">
        <v>8187718.5605531996</v>
      </c>
      <c r="K509">
        <v>0.36266233031893602</v>
      </c>
      <c r="L509">
        <v>0.234968135107082</v>
      </c>
      <c r="M509">
        <v>421354.20368003199</v>
      </c>
      <c r="N509">
        <v>440981.43544886698</v>
      </c>
      <c r="O509">
        <v>1.4136690451348201E-2</v>
      </c>
      <c r="P509">
        <v>1.2655123003796001E-2</v>
      </c>
      <c r="Q509">
        <v>0.3071757595835215</v>
      </c>
      <c r="R509">
        <v>1</v>
      </c>
    </row>
    <row r="510" spans="1:18" x14ac:dyDescent="0.2">
      <c r="A510">
        <v>37</v>
      </c>
      <c r="B510">
        <v>2004</v>
      </c>
      <c r="C510" t="s">
        <v>55</v>
      </c>
      <c r="D510">
        <v>21598539.647329621</v>
      </c>
      <c r="E510">
        <v>12196614.185216401</v>
      </c>
      <c r="F510">
        <v>9401925.4621132202</v>
      </c>
      <c r="G510">
        <v>0.39021621246482702</v>
      </c>
      <c r="H510">
        <v>0.28023612380386298</v>
      </c>
      <c r="I510">
        <v>11803315.934128899</v>
      </c>
      <c r="J510">
        <v>9202495.6187655702</v>
      </c>
      <c r="K510">
        <v>0.37763310115394799</v>
      </c>
      <c r="L510">
        <v>0.27429186839620601</v>
      </c>
      <c r="M510">
        <v>393298.25108756498</v>
      </c>
      <c r="N510">
        <v>199429.84334764999</v>
      </c>
      <c r="O510">
        <v>1.25831113108795E-2</v>
      </c>
      <c r="P510">
        <v>5.9442554076572602E-3</v>
      </c>
      <c r="Q510">
        <v>0.33327965924664033</v>
      </c>
      <c r="R510">
        <v>1</v>
      </c>
    </row>
    <row r="511" spans="1:18" x14ac:dyDescent="0.2">
      <c r="A511">
        <v>37</v>
      </c>
      <c r="B511">
        <v>2005</v>
      </c>
      <c r="C511" t="s">
        <v>55</v>
      </c>
      <c r="D511">
        <v>20703892.942655031</v>
      </c>
      <c r="E511">
        <v>12222984.3400297</v>
      </c>
      <c r="F511">
        <v>8480908.6026253309</v>
      </c>
      <c r="G511">
        <v>0.36957754314112701</v>
      </c>
      <c r="H511">
        <v>0.26106358228637799</v>
      </c>
      <c r="I511">
        <v>11744524.288968001</v>
      </c>
      <c r="J511">
        <v>8333108.5649747998</v>
      </c>
      <c r="K511">
        <v>0.35511069239147403</v>
      </c>
      <c r="L511">
        <v>0.25651392739690498</v>
      </c>
      <c r="M511">
        <v>478460.05106167099</v>
      </c>
      <c r="N511">
        <v>147800.03765052799</v>
      </c>
      <c r="O511">
        <v>1.44668507496526E-2</v>
      </c>
      <c r="P511">
        <v>4.54965488947307E-3</v>
      </c>
      <c r="Q511">
        <v>0.31580625716852817</v>
      </c>
      <c r="R511">
        <v>1</v>
      </c>
    </row>
    <row r="512" spans="1:18" x14ac:dyDescent="0.2">
      <c r="A512">
        <v>37</v>
      </c>
      <c r="B512">
        <v>2006</v>
      </c>
      <c r="C512" t="s">
        <v>55</v>
      </c>
      <c r="D512">
        <v>23219728.447157312</v>
      </c>
      <c r="E512">
        <v>14876800.855021801</v>
      </c>
      <c r="F512">
        <v>8342927.5921355104</v>
      </c>
      <c r="G512">
        <v>0.43829029955818999</v>
      </c>
      <c r="H512">
        <v>0.25856063961452003</v>
      </c>
      <c r="I512">
        <v>14368925.9921277</v>
      </c>
      <c r="J512">
        <v>8026290.8714252897</v>
      </c>
      <c r="K512">
        <v>0.42332763198166001</v>
      </c>
      <c r="L512">
        <v>0.24874756235499099</v>
      </c>
      <c r="M512">
        <v>507874.86289409199</v>
      </c>
      <c r="N512">
        <v>316636.72071021999</v>
      </c>
      <c r="O512">
        <v>1.49626675765298E-2</v>
      </c>
      <c r="P512">
        <v>9.8130772595285895E-3</v>
      </c>
      <c r="Q512">
        <v>0.35070025313587688</v>
      </c>
      <c r="R512">
        <v>1</v>
      </c>
    </row>
    <row r="513" spans="1:18" x14ac:dyDescent="0.2">
      <c r="A513">
        <v>37</v>
      </c>
      <c r="B513">
        <v>2007</v>
      </c>
      <c r="C513" t="s">
        <v>55</v>
      </c>
      <c r="D513">
        <v>24117542.737217359</v>
      </c>
      <c r="E513">
        <v>15548124.0066617</v>
      </c>
      <c r="F513">
        <v>8569418.7305556592</v>
      </c>
      <c r="G513">
        <v>0.45576774238718698</v>
      </c>
      <c r="H513">
        <v>0.26717765393842702</v>
      </c>
      <c r="I513">
        <v>15067984.098880799</v>
      </c>
      <c r="J513">
        <v>8386593.0053421203</v>
      </c>
      <c r="K513">
        <v>0.44169322885066498</v>
      </c>
      <c r="L513">
        <v>0.26147750671981002</v>
      </c>
      <c r="M513">
        <v>480139.90778088698</v>
      </c>
      <c r="N513">
        <v>182825.72521353501</v>
      </c>
      <c r="O513">
        <v>1.4074513536522301E-2</v>
      </c>
      <c r="P513">
        <v>5.7001472186172901E-3</v>
      </c>
      <c r="Q513">
        <v>0.36437939056465141</v>
      </c>
      <c r="R513">
        <v>1</v>
      </c>
    </row>
    <row r="514" spans="1:18" x14ac:dyDescent="0.2">
      <c r="A514">
        <v>37</v>
      </c>
      <c r="B514">
        <v>2008</v>
      </c>
      <c r="C514" t="s">
        <v>55</v>
      </c>
      <c r="D514">
        <v>22982664.457792308</v>
      </c>
      <c r="E514">
        <v>15489120.346426699</v>
      </c>
      <c r="F514">
        <v>7493544.1113656098</v>
      </c>
      <c r="G514">
        <v>0.45277935824189203</v>
      </c>
      <c r="H514">
        <v>0.234548290536088</v>
      </c>
      <c r="I514">
        <v>15004904.965523301</v>
      </c>
      <c r="J514">
        <v>7274088.0399950696</v>
      </c>
      <c r="K514">
        <v>0.43862473070251301</v>
      </c>
      <c r="L514">
        <v>0.227679304963607</v>
      </c>
      <c r="M514">
        <v>484215.38090339501</v>
      </c>
      <c r="N514">
        <v>219456.07137053399</v>
      </c>
      <c r="O514">
        <v>1.4154627539379299E-2</v>
      </c>
      <c r="P514">
        <v>6.8689855724815702E-3</v>
      </c>
      <c r="Q514">
        <v>0.34739153604071882</v>
      </c>
      <c r="R514">
        <v>1</v>
      </c>
    </row>
    <row r="515" spans="1:18" x14ac:dyDescent="0.2">
      <c r="A515">
        <v>37</v>
      </c>
      <c r="B515">
        <v>2009</v>
      </c>
      <c r="C515" t="s">
        <v>55</v>
      </c>
      <c r="D515">
        <v>24842059.05468503</v>
      </c>
      <c r="E515">
        <v>16164570.132365</v>
      </c>
      <c r="F515">
        <v>8677488.9223200306</v>
      </c>
      <c r="G515">
        <v>0.46669248716825201</v>
      </c>
      <c r="H515">
        <v>0.27427946023549699</v>
      </c>
      <c r="I515">
        <v>15637258.8450085</v>
      </c>
      <c r="J515">
        <v>8303141.9276943002</v>
      </c>
      <c r="K515">
        <v>0.451468313918167</v>
      </c>
      <c r="L515">
        <v>0.262447040448405</v>
      </c>
      <c r="M515">
        <v>527311.28735644405</v>
      </c>
      <c r="N515">
        <v>374346.99462573201</v>
      </c>
      <c r="O515">
        <v>1.52241732500849E-2</v>
      </c>
      <c r="P515">
        <v>1.1832419787091399E-2</v>
      </c>
      <c r="Q515">
        <v>0.37483954604966557</v>
      </c>
      <c r="R515">
        <v>1</v>
      </c>
    </row>
    <row r="516" spans="1:18" x14ac:dyDescent="0.2">
      <c r="A516">
        <v>37</v>
      </c>
      <c r="B516">
        <v>2010</v>
      </c>
      <c r="C516" t="s">
        <v>55</v>
      </c>
      <c r="D516">
        <v>26399335.293369628</v>
      </c>
      <c r="E516">
        <v>17216839.346122101</v>
      </c>
      <c r="F516">
        <v>9182495.9472475294</v>
      </c>
      <c r="G516">
        <v>0.49027929478178001</v>
      </c>
      <c r="H516">
        <v>0.29284387474571599</v>
      </c>
      <c r="I516">
        <v>16932607.6067793</v>
      </c>
      <c r="J516">
        <v>8846029.3143028505</v>
      </c>
      <c r="K516">
        <v>0.482185304130064</v>
      </c>
      <c r="L516">
        <v>0.28211343793635402</v>
      </c>
      <c r="M516">
        <v>284231.73934285401</v>
      </c>
      <c r="N516">
        <v>336466.63294468098</v>
      </c>
      <c r="O516">
        <v>8.0939906517162492E-3</v>
      </c>
      <c r="P516">
        <v>1.0730436809362301E-2</v>
      </c>
      <c r="Q516">
        <v>0.39714566954525499</v>
      </c>
      <c r="R516">
        <v>1</v>
      </c>
    </row>
    <row r="517" spans="1:18" x14ac:dyDescent="0.2">
      <c r="A517">
        <v>37</v>
      </c>
      <c r="B517">
        <v>2011</v>
      </c>
      <c r="C517" t="s">
        <v>55</v>
      </c>
      <c r="D517">
        <v>24213665.663577899</v>
      </c>
      <c r="E517">
        <v>17374572.9226804</v>
      </c>
      <c r="F517">
        <v>6839092.7408975</v>
      </c>
      <c r="G517">
        <v>0.48011319979958</v>
      </c>
      <c r="H517">
        <v>0.226487512063031</v>
      </c>
      <c r="I517">
        <v>16968104.384597201</v>
      </c>
      <c r="J517">
        <v>6621319.5044709202</v>
      </c>
      <c r="K517">
        <v>0.46888121664204202</v>
      </c>
      <c r="L517">
        <v>0.21927560247490299</v>
      </c>
      <c r="M517">
        <v>406468.53808314801</v>
      </c>
      <c r="N517">
        <v>217773.236426585</v>
      </c>
      <c r="O517">
        <v>1.12319831575378E-2</v>
      </c>
      <c r="P517">
        <v>7.2119095881274398E-3</v>
      </c>
      <c r="Q517">
        <v>0.36474698596422367</v>
      </c>
      <c r="R517">
        <v>1</v>
      </c>
    </row>
    <row r="518" spans="1:18" x14ac:dyDescent="0.2">
      <c r="A518">
        <v>37</v>
      </c>
      <c r="B518">
        <v>2012</v>
      </c>
      <c r="C518" t="s">
        <v>55</v>
      </c>
      <c r="D518">
        <v>23138185.422259938</v>
      </c>
      <c r="E518">
        <v>17732803.505210299</v>
      </c>
      <c r="F518">
        <v>5405381.9170496399</v>
      </c>
      <c r="G518">
        <v>0.47818315641290898</v>
      </c>
      <c r="H518">
        <v>0.18658504503083501</v>
      </c>
      <c r="I518">
        <v>17347193.253592201</v>
      </c>
      <c r="J518">
        <v>5223964.9249473996</v>
      </c>
      <c r="K518">
        <v>0.46778478216770197</v>
      </c>
      <c r="L518">
        <v>0.18032282375577799</v>
      </c>
      <c r="M518">
        <v>385610.25161805499</v>
      </c>
      <c r="N518">
        <v>181416.992102246</v>
      </c>
      <c r="O518">
        <v>1.03983742452072E-2</v>
      </c>
      <c r="P518">
        <v>6.2622212750569296E-3</v>
      </c>
      <c r="Q518">
        <v>0.35029315040526499</v>
      </c>
      <c r="R518">
        <v>1</v>
      </c>
    </row>
    <row r="519" spans="1:18" x14ac:dyDescent="0.2">
      <c r="A519">
        <v>37</v>
      </c>
      <c r="B519">
        <v>2013</v>
      </c>
      <c r="C519" t="s">
        <v>55</v>
      </c>
      <c r="D519">
        <v>23273481.24139284</v>
      </c>
      <c r="E519">
        <v>17985897.211843599</v>
      </c>
      <c r="F519">
        <v>5287584.0295492401</v>
      </c>
      <c r="G519">
        <v>0.47464204438014701</v>
      </c>
      <c r="H519">
        <v>0.19116266095437301</v>
      </c>
      <c r="I519">
        <v>17485098.126134299</v>
      </c>
      <c r="J519">
        <v>5005603.4799962202</v>
      </c>
      <c r="K519">
        <v>0.46142611753117901</v>
      </c>
      <c r="L519">
        <v>0.18096818425410799</v>
      </c>
      <c r="M519">
        <v>500799.08570933202</v>
      </c>
      <c r="N519">
        <v>281980.549553024</v>
      </c>
      <c r="O519">
        <v>1.3215926848968201E-2</v>
      </c>
      <c r="P519">
        <v>1.0194476700264901E-2</v>
      </c>
      <c r="Q519">
        <v>0.35502907628460562</v>
      </c>
      <c r="R519">
        <v>1</v>
      </c>
    </row>
    <row r="520" spans="1:18" x14ac:dyDescent="0.2">
      <c r="A520">
        <v>37</v>
      </c>
      <c r="B520">
        <v>2014</v>
      </c>
      <c r="C520" t="s">
        <v>55</v>
      </c>
      <c r="D520">
        <v>24677766.964186929</v>
      </c>
      <c r="E520">
        <v>19115807.096328299</v>
      </c>
      <c r="F520">
        <v>5561959.8678586297</v>
      </c>
      <c r="G520">
        <v>0.50039960569646402</v>
      </c>
      <c r="H520">
        <v>0.21024182585100201</v>
      </c>
      <c r="I520">
        <v>18606238.6256999</v>
      </c>
      <c r="J520">
        <v>5196798.45940373</v>
      </c>
      <c r="K520">
        <v>0.48706049526848899</v>
      </c>
      <c r="L520">
        <v>0.19643874149443699</v>
      </c>
      <c r="M520">
        <v>509568.470628393</v>
      </c>
      <c r="N520">
        <v>365161.40845489799</v>
      </c>
      <c r="O520">
        <v>1.3339110427975301E-2</v>
      </c>
      <c r="P520">
        <v>1.3803084356564899E-2</v>
      </c>
      <c r="Q520">
        <v>0.38167707041947635</v>
      </c>
      <c r="R520">
        <v>1</v>
      </c>
    </row>
    <row r="521" spans="1:18" x14ac:dyDescent="0.2">
      <c r="A521">
        <v>37</v>
      </c>
      <c r="B521">
        <v>2015</v>
      </c>
      <c r="C521" t="s">
        <v>55</v>
      </c>
      <c r="D521">
        <v>27584307.250008218</v>
      </c>
      <c r="E521">
        <v>20250366.575543098</v>
      </c>
      <c r="F521">
        <v>7333940.6744651198</v>
      </c>
      <c r="G521">
        <v>0.52557952982068101</v>
      </c>
      <c r="H521">
        <v>0.28952033088447798</v>
      </c>
      <c r="I521">
        <v>19682719.112509701</v>
      </c>
      <c r="J521">
        <v>6967153.5376087902</v>
      </c>
      <c r="K521">
        <v>0.51084676507728599</v>
      </c>
      <c r="L521">
        <v>0.27504075735908101</v>
      </c>
      <c r="M521">
        <v>567647.46303339896</v>
      </c>
      <c r="N521">
        <v>366787.13685633102</v>
      </c>
      <c r="O521">
        <v>1.47327647433955E-2</v>
      </c>
      <c r="P521">
        <v>1.4479573525396699E-2</v>
      </c>
      <c r="Q521">
        <v>0.43194330060942798</v>
      </c>
      <c r="R521">
        <v>1</v>
      </c>
    </row>
    <row r="522" spans="1:18" x14ac:dyDescent="0.2">
      <c r="A522">
        <v>37</v>
      </c>
      <c r="B522">
        <v>2016</v>
      </c>
      <c r="C522" t="s">
        <v>55</v>
      </c>
      <c r="D522">
        <v>26449386.945884239</v>
      </c>
      <c r="E522">
        <v>19999180.1280028</v>
      </c>
      <c r="F522">
        <v>6450206.8178814398</v>
      </c>
      <c r="G522">
        <v>0.51509646608084902</v>
      </c>
      <c r="H522">
        <v>0.26114391053574099</v>
      </c>
      <c r="I522">
        <v>19365063.798804201</v>
      </c>
      <c r="J522">
        <v>5927386.0228131805</v>
      </c>
      <c r="K522">
        <v>0.49876424255149299</v>
      </c>
      <c r="L522">
        <v>0.23997691995878201</v>
      </c>
      <c r="M522">
        <v>634116.32919864904</v>
      </c>
      <c r="N522">
        <v>522820.79506825999</v>
      </c>
      <c r="O522">
        <v>1.63322235293554E-2</v>
      </c>
      <c r="P522">
        <v>2.1166990576958599E-2</v>
      </c>
      <c r="Q522">
        <v>0.41635593224150652</v>
      </c>
      <c r="R522">
        <v>1</v>
      </c>
    </row>
    <row r="523" spans="1:18" x14ac:dyDescent="0.2">
      <c r="A523">
        <v>37</v>
      </c>
      <c r="B523">
        <v>2017</v>
      </c>
      <c r="C523" t="s">
        <v>55</v>
      </c>
      <c r="D523">
        <v>27043695.308155511</v>
      </c>
      <c r="E523">
        <v>20795479.944417901</v>
      </c>
      <c r="F523">
        <v>6248215.3637376102</v>
      </c>
      <c r="G523">
        <v>0.53473111098180903</v>
      </c>
      <c r="H523">
        <v>0.26028307526112299</v>
      </c>
      <c r="I523">
        <v>20268659.928785998</v>
      </c>
      <c r="J523">
        <v>5859855.8409612598</v>
      </c>
      <c r="K523">
        <v>0.52118455889456705</v>
      </c>
      <c r="L523">
        <v>0.244105110032552</v>
      </c>
      <c r="M523">
        <v>526820.01563181495</v>
      </c>
      <c r="N523">
        <v>388359.52277635102</v>
      </c>
      <c r="O523">
        <v>1.3546552087242101E-2</v>
      </c>
      <c r="P523">
        <v>1.6177965228571099E-2</v>
      </c>
      <c r="Q523">
        <v>0.42998120805184947</v>
      </c>
      <c r="R523">
        <v>1</v>
      </c>
    </row>
    <row r="524" spans="1:18" x14ac:dyDescent="0.2">
      <c r="A524">
        <v>37</v>
      </c>
      <c r="B524">
        <v>2018</v>
      </c>
      <c r="C524" t="s">
        <v>55</v>
      </c>
      <c r="D524">
        <v>28652281.217355028</v>
      </c>
      <c r="E524">
        <v>22346876.4682648</v>
      </c>
      <c r="F524">
        <v>6305404.7490902301</v>
      </c>
      <c r="G524">
        <v>0.57336125828689</v>
      </c>
      <c r="H524">
        <v>0.26944451558499799</v>
      </c>
      <c r="I524">
        <v>21791592.103202201</v>
      </c>
      <c r="J524">
        <v>5983124.0547698401</v>
      </c>
      <c r="K524">
        <v>0.55911414224311096</v>
      </c>
      <c r="L524">
        <v>0.25567271678396403</v>
      </c>
      <c r="M524">
        <v>555284.36506268498</v>
      </c>
      <c r="N524">
        <v>322280.69432039</v>
      </c>
      <c r="O524">
        <v>1.42471160437796E-2</v>
      </c>
      <c r="P524">
        <v>1.3771798801033901E-2</v>
      </c>
      <c r="Q524">
        <v>0.45934263357042399</v>
      </c>
      <c r="R524">
        <v>1</v>
      </c>
    </row>
    <row r="525" spans="1:18" x14ac:dyDescent="0.2">
      <c r="A525">
        <v>37</v>
      </c>
      <c r="B525">
        <v>2019</v>
      </c>
      <c r="C525" t="s">
        <v>55</v>
      </c>
      <c r="D525">
        <v>31176303.77683498</v>
      </c>
      <c r="E525">
        <v>24341527.053089999</v>
      </c>
      <c r="F525">
        <v>6834776.7237449801</v>
      </c>
      <c r="G525">
        <v>0.62326930884487797</v>
      </c>
      <c r="H525">
        <v>0.297412423717897</v>
      </c>
      <c r="I525">
        <v>23486448.615350701</v>
      </c>
      <c r="J525">
        <v>6382437.4691249998</v>
      </c>
      <c r="K525">
        <v>0.59730275823374002</v>
      </c>
      <c r="L525">
        <v>0.277729072015728</v>
      </c>
      <c r="M525">
        <v>1021026.68745377</v>
      </c>
      <c r="N525">
        <v>452339.25461998198</v>
      </c>
      <c r="O525">
        <v>2.5966550611137899E-2</v>
      </c>
      <c r="P525">
        <v>1.9683351702169699E-2</v>
      </c>
      <c r="Q525">
        <v>0.5025567147721991</v>
      </c>
      <c r="R525">
        <v>1</v>
      </c>
    </row>
    <row r="526" spans="1:18" x14ac:dyDescent="0.2">
      <c r="A526">
        <v>37</v>
      </c>
      <c r="B526">
        <v>2020</v>
      </c>
      <c r="C526" t="s">
        <v>55</v>
      </c>
      <c r="D526">
        <v>30060924.093381591</v>
      </c>
      <c r="E526">
        <v>23760268.967991501</v>
      </c>
      <c r="F526">
        <v>6300655.12539009</v>
      </c>
      <c r="G526">
        <v>0.61128723313849898</v>
      </c>
      <c r="H526">
        <v>0.279770961515038</v>
      </c>
      <c r="I526">
        <v>23572876.794884998</v>
      </c>
      <c r="J526">
        <v>5823032.8774376204</v>
      </c>
      <c r="K526">
        <v>0.59198416769956796</v>
      </c>
      <c r="L526">
        <v>0.25856287554757101</v>
      </c>
      <c r="M526">
        <v>768650.25820495503</v>
      </c>
      <c r="N526">
        <v>477622.24795247603</v>
      </c>
      <c r="O526">
        <v>1.9303065438930799E-2</v>
      </c>
      <c r="P526">
        <v>2.1208085967467601E-2</v>
      </c>
      <c r="Q526">
        <v>0.48967135166036252</v>
      </c>
      <c r="R526">
        <v>1</v>
      </c>
    </row>
    <row r="527" spans="1:18" x14ac:dyDescent="0.2">
      <c r="A527">
        <v>41</v>
      </c>
      <c r="B527">
        <v>1986</v>
      </c>
      <c r="C527" t="s">
        <v>56</v>
      </c>
      <c r="D527">
        <v>8709557.0709442906</v>
      </c>
      <c r="E527">
        <v>1804093.9768469301</v>
      </c>
      <c r="F527">
        <v>6905463.09409736</v>
      </c>
      <c r="G527">
        <v>0.236234484466366</v>
      </c>
      <c r="H527">
        <v>0.17547792973291201</v>
      </c>
      <c r="I527">
        <v>1752305.9376121501</v>
      </c>
      <c r="J527">
        <v>6512198.3553629899</v>
      </c>
      <c r="K527">
        <v>0.22945317434219301</v>
      </c>
      <c r="L527">
        <v>0.16548449681614599</v>
      </c>
      <c r="M527">
        <v>51788.039234775199</v>
      </c>
      <c r="N527">
        <v>393264.73873436399</v>
      </c>
      <c r="O527">
        <v>6.7813101241727099E-3</v>
      </c>
      <c r="P527">
        <v>9.9934329167653008E-3</v>
      </c>
      <c r="Q527">
        <v>0.18535233609451013</v>
      </c>
      <c r="R527">
        <v>2</v>
      </c>
    </row>
    <row r="528" spans="1:18" x14ac:dyDescent="0.2">
      <c r="A528">
        <v>41</v>
      </c>
      <c r="B528">
        <v>1987</v>
      </c>
      <c r="C528" t="s">
        <v>56</v>
      </c>
      <c r="D528">
        <v>9049703.7939983904</v>
      </c>
      <c r="E528">
        <v>1886827.0222617199</v>
      </c>
      <c r="F528">
        <v>7162876.7717366703</v>
      </c>
      <c r="G528">
        <v>0.23593341464519499</v>
      </c>
      <c r="H528">
        <v>0.17977467828212201</v>
      </c>
      <c r="I528">
        <v>1823369.99177238</v>
      </c>
      <c r="J528">
        <v>6789655.08712669</v>
      </c>
      <c r="K528">
        <v>0.227998594065486</v>
      </c>
      <c r="L528">
        <v>0.17040751891070699</v>
      </c>
      <c r="M528">
        <v>63457.030489337601</v>
      </c>
      <c r="N528">
        <v>373221.68460997799</v>
      </c>
      <c r="O528">
        <v>7.93482057970917E-3</v>
      </c>
      <c r="P528">
        <v>9.3671593714159101E-3</v>
      </c>
      <c r="Q528">
        <v>0.18916240466140244</v>
      </c>
      <c r="R528">
        <v>2</v>
      </c>
    </row>
    <row r="529" spans="1:18" x14ac:dyDescent="0.2">
      <c r="A529">
        <v>41</v>
      </c>
      <c r="B529">
        <v>1988</v>
      </c>
      <c r="C529" t="s">
        <v>56</v>
      </c>
      <c r="D529">
        <v>9425937.0477888603</v>
      </c>
      <c r="E529">
        <v>2165017.0168085401</v>
      </c>
      <c r="F529">
        <v>7260920.0309803197</v>
      </c>
      <c r="G529">
        <v>0.25709798072821599</v>
      </c>
      <c r="H529">
        <v>0.17792175835384499</v>
      </c>
      <c r="I529">
        <v>2092463.0761216599</v>
      </c>
      <c r="J529">
        <v>6876600.5338955298</v>
      </c>
      <c r="K529">
        <v>0.24848212621083701</v>
      </c>
      <c r="L529">
        <v>0.16850438419199801</v>
      </c>
      <c r="M529">
        <v>72553.940686877293</v>
      </c>
      <c r="N529">
        <v>384319.49708479102</v>
      </c>
      <c r="O529">
        <v>8.6158545173783598E-3</v>
      </c>
      <c r="P529">
        <v>9.4173741618469795E-3</v>
      </c>
      <c r="Q529">
        <v>0.19146498856454874</v>
      </c>
      <c r="R529">
        <v>2</v>
      </c>
    </row>
    <row r="530" spans="1:18" x14ac:dyDescent="0.2">
      <c r="A530">
        <v>41</v>
      </c>
      <c r="B530">
        <v>1989</v>
      </c>
      <c r="C530" t="s">
        <v>56</v>
      </c>
      <c r="D530">
        <v>11668355.79951313</v>
      </c>
      <c r="E530">
        <v>2282697.3886432699</v>
      </c>
      <c r="F530">
        <v>9385658.4108698592</v>
      </c>
      <c r="G530">
        <v>0.25799207871360902</v>
      </c>
      <c r="H530">
        <v>0.222182286405229</v>
      </c>
      <c r="I530">
        <v>2205212.5187632898</v>
      </c>
      <c r="J530">
        <v>8805469.4468951896</v>
      </c>
      <c r="K530">
        <v>0.24923468373491101</v>
      </c>
      <c r="L530">
        <v>0.208447745372531</v>
      </c>
      <c r="M530">
        <v>77484.869879984995</v>
      </c>
      <c r="N530">
        <v>580188.96397467703</v>
      </c>
      <c r="O530">
        <v>8.7573949786976506E-3</v>
      </c>
      <c r="P530">
        <v>1.37345410326975E-2</v>
      </c>
      <c r="Q530">
        <v>0.22838382500598903</v>
      </c>
      <c r="R530">
        <v>2</v>
      </c>
    </row>
    <row r="531" spans="1:18" x14ac:dyDescent="0.2">
      <c r="A531">
        <v>41</v>
      </c>
      <c r="B531">
        <v>1990</v>
      </c>
      <c r="C531" t="s">
        <v>56</v>
      </c>
      <c r="D531">
        <v>13445556.6439595</v>
      </c>
      <c r="E531">
        <v>2895085.8778315</v>
      </c>
      <c r="F531">
        <v>10550470.766128</v>
      </c>
      <c r="G531">
        <v>0.311351925834632</v>
      </c>
      <c r="H531">
        <v>0.24270087140692601</v>
      </c>
      <c r="I531">
        <v>2810554.9546876801</v>
      </c>
      <c r="J531">
        <v>9939231.8525829501</v>
      </c>
      <c r="K531">
        <v>0.30226105018395</v>
      </c>
      <c r="L531">
        <v>0.22864005646855701</v>
      </c>
      <c r="M531">
        <v>84530.9231438282</v>
      </c>
      <c r="N531">
        <v>611238.91354502505</v>
      </c>
      <c r="O531">
        <v>9.0908756506814393E-3</v>
      </c>
      <c r="P531">
        <v>1.40608149383692E-2</v>
      </c>
      <c r="Q531">
        <v>0.25479776715216801</v>
      </c>
      <c r="R531">
        <v>2</v>
      </c>
    </row>
    <row r="532" spans="1:18" x14ac:dyDescent="0.2">
      <c r="A532">
        <v>41</v>
      </c>
      <c r="B532">
        <v>1991</v>
      </c>
      <c r="C532" t="s">
        <v>56</v>
      </c>
      <c r="D532">
        <v>14298143.983130809</v>
      </c>
      <c r="E532">
        <v>2975884.1056972099</v>
      </c>
      <c r="F532">
        <v>11322259.8774336</v>
      </c>
      <c r="G532">
        <v>0.31906842359450299</v>
      </c>
      <c r="H532">
        <v>0.25905632188604899</v>
      </c>
      <c r="I532">
        <v>2896849.9299991699</v>
      </c>
      <c r="J532">
        <v>10631630.629506599</v>
      </c>
      <c r="K532">
        <v>0.31059453517869201</v>
      </c>
      <c r="L532">
        <v>0.24325454073178601</v>
      </c>
      <c r="M532">
        <v>79034.175698039006</v>
      </c>
      <c r="N532">
        <v>690629.24792701995</v>
      </c>
      <c r="O532">
        <v>8.4738884158112298E-3</v>
      </c>
      <c r="P532">
        <v>1.5801781154263301E-2</v>
      </c>
      <c r="Q532">
        <v>0.26961059460245662</v>
      </c>
      <c r="R532">
        <v>2</v>
      </c>
    </row>
    <row r="533" spans="1:18" x14ac:dyDescent="0.2">
      <c r="A533">
        <v>41</v>
      </c>
      <c r="B533">
        <v>1992</v>
      </c>
      <c r="C533" t="s">
        <v>56</v>
      </c>
      <c r="D533">
        <v>13398615.32626617</v>
      </c>
      <c r="E533">
        <v>2882446.30481207</v>
      </c>
      <c r="F533">
        <v>10516169.0214541</v>
      </c>
      <c r="G533">
        <v>0.30944506953377798</v>
      </c>
      <c r="H533">
        <v>0.23939609413575899</v>
      </c>
      <c r="I533">
        <v>2820213.4038372701</v>
      </c>
      <c r="J533">
        <v>9925817.5405150708</v>
      </c>
      <c r="K533">
        <v>0.30276405544609503</v>
      </c>
      <c r="L533">
        <v>0.22595699493378399</v>
      </c>
      <c r="M533">
        <v>62232.900974805401</v>
      </c>
      <c r="N533">
        <v>590351.48093899898</v>
      </c>
      <c r="O533">
        <v>6.6810140876823404E-3</v>
      </c>
      <c r="P533">
        <v>1.3439099201975E-2</v>
      </c>
      <c r="Q533">
        <v>0.25165124347162154</v>
      </c>
      <c r="R533">
        <v>2</v>
      </c>
    </row>
    <row r="534" spans="1:18" x14ac:dyDescent="0.2">
      <c r="A534">
        <v>41</v>
      </c>
      <c r="B534">
        <v>1993</v>
      </c>
      <c r="C534" t="s">
        <v>56</v>
      </c>
      <c r="D534">
        <v>14923436.467223059</v>
      </c>
      <c r="E534">
        <v>3622924.1813699598</v>
      </c>
      <c r="F534">
        <v>11300512.285853099</v>
      </c>
      <c r="G534">
        <v>0.38857459769483299</v>
      </c>
      <c r="H534">
        <v>0.25670627199684398</v>
      </c>
      <c r="I534">
        <v>3544028.2724123802</v>
      </c>
      <c r="J534">
        <v>10665884.3289313</v>
      </c>
      <c r="K534">
        <v>0.38011266348141398</v>
      </c>
      <c r="L534">
        <v>0.242289847961775</v>
      </c>
      <c r="M534">
        <v>78895.908957574793</v>
      </c>
      <c r="N534">
        <v>634627.95692175895</v>
      </c>
      <c r="O534">
        <v>8.4619342134190992E-3</v>
      </c>
      <c r="P534">
        <v>1.44164240350684E-2</v>
      </c>
      <c r="Q534">
        <v>0.27975427039792883</v>
      </c>
      <c r="R534">
        <v>2</v>
      </c>
    </row>
    <row r="535" spans="1:18" x14ac:dyDescent="0.2">
      <c r="A535">
        <v>41</v>
      </c>
      <c r="B535">
        <v>1994</v>
      </c>
      <c r="C535" t="s">
        <v>56</v>
      </c>
      <c r="D535">
        <v>15212432.845178152</v>
      </c>
      <c r="E535">
        <v>4165141.5677364501</v>
      </c>
      <c r="F535">
        <v>11047291.277441701</v>
      </c>
      <c r="G535">
        <v>0.44623878524946198</v>
      </c>
      <c r="H535">
        <v>0.24938192531460199</v>
      </c>
      <c r="I535">
        <v>4101225.0925776102</v>
      </c>
      <c r="J535">
        <v>10483118.152677899</v>
      </c>
      <c r="K535">
        <v>0.43939099634037898</v>
      </c>
      <c r="L535">
        <v>0.236646262197651</v>
      </c>
      <c r="M535">
        <v>63916.475158835201</v>
      </c>
      <c r="N535">
        <v>564173.12476371997</v>
      </c>
      <c r="O535">
        <v>6.8477889090829596E-3</v>
      </c>
      <c r="P535">
        <v>1.2735663116951301E-2</v>
      </c>
      <c r="Q535">
        <v>0.28364169183038429</v>
      </c>
      <c r="R535">
        <v>2</v>
      </c>
    </row>
    <row r="536" spans="1:18" x14ac:dyDescent="0.2">
      <c r="A536">
        <v>41</v>
      </c>
      <c r="B536">
        <v>1995</v>
      </c>
      <c r="C536" t="s">
        <v>56</v>
      </c>
      <c r="D536">
        <v>15119261.858930651</v>
      </c>
      <c r="E536">
        <v>3984879.2566882502</v>
      </c>
      <c r="F536">
        <v>11134382.602242401</v>
      </c>
      <c r="G536">
        <v>0.42042631745213499</v>
      </c>
      <c r="H536">
        <v>0.24978981729572</v>
      </c>
      <c r="I536">
        <v>3885492.7139086798</v>
      </c>
      <c r="J536">
        <v>10498024.796391301</v>
      </c>
      <c r="K536">
        <v>0.40994049956568801</v>
      </c>
      <c r="L536">
        <v>0.23551370466902999</v>
      </c>
      <c r="M536">
        <v>99386.542779569107</v>
      </c>
      <c r="N536">
        <v>636357.80585115997</v>
      </c>
      <c r="O536">
        <v>1.0485817886447001E-2</v>
      </c>
      <c r="P536">
        <v>1.42761126266896E-2</v>
      </c>
      <c r="Q536">
        <v>0.27971080009231358</v>
      </c>
      <c r="R536">
        <v>2</v>
      </c>
    </row>
    <row r="537" spans="1:18" x14ac:dyDescent="0.2">
      <c r="A537">
        <v>41</v>
      </c>
      <c r="B537">
        <v>1996</v>
      </c>
      <c r="C537" t="s">
        <v>56</v>
      </c>
      <c r="D537">
        <v>15718442.452566011</v>
      </c>
      <c r="E537">
        <v>4003353.9866691101</v>
      </c>
      <c r="F537">
        <v>11715088.465896901</v>
      </c>
      <c r="G537">
        <v>0.37005779677925799</v>
      </c>
      <c r="H537">
        <v>0.26410880438234902</v>
      </c>
      <c r="I537">
        <v>3960794.6652592402</v>
      </c>
      <c r="J537">
        <v>11186029.514764</v>
      </c>
      <c r="K537">
        <v>0.36612374329165598</v>
      </c>
      <c r="L537">
        <v>0.25218152551986101</v>
      </c>
      <c r="M537">
        <v>42559.321409874698</v>
      </c>
      <c r="N537">
        <v>529058.95113284502</v>
      </c>
      <c r="O537">
        <v>3.9340534876013801E-3</v>
      </c>
      <c r="P537">
        <v>1.19272788624885E-2</v>
      </c>
      <c r="Q537">
        <v>0.28488217823889339</v>
      </c>
      <c r="R537">
        <v>2</v>
      </c>
    </row>
    <row r="538" spans="1:18" x14ac:dyDescent="0.2">
      <c r="A538">
        <v>41</v>
      </c>
      <c r="B538">
        <v>1997</v>
      </c>
      <c r="C538" t="s">
        <v>56</v>
      </c>
      <c r="D538">
        <v>16921166.310829449</v>
      </c>
      <c r="E538">
        <v>4738573.6072571501</v>
      </c>
      <c r="F538">
        <v>12182592.703572299</v>
      </c>
      <c r="G538">
        <v>0.390588481836941</v>
      </c>
      <c r="H538">
        <v>0.27614101259044399</v>
      </c>
      <c r="I538">
        <v>4673562.2390882401</v>
      </c>
      <c r="J538">
        <v>11530738.695617201</v>
      </c>
      <c r="K538">
        <v>0.385229761323167</v>
      </c>
      <c r="L538">
        <v>0.26136553497268999</v>
      </c>
      <c r="M538">
        <v>65011.368168909903</v>
      </c>
      <c r="N538">
        <v>651854.00795502297</v>
      </c>
      <c r="O538">
        <v>5.3587205137739903E-3</v>
      </c>
      <c r="P538">
        <v>1.47754776177535E-2</v>
      </c>
      <c r="Q538">
        <v>0.30082516766624051</v>
      </c>
      <c r="R538">
        <v>2</v>
      </c>
    </row>
    <row r="539" spans="1:18" x14ac:dyDescent="0.2">
      <c r="A539">
        <v>41</v>
      </c>
      <c r="B539">
        <v>1998</v>
      </c>
      <c r="C539" t="s">
        <v>56</v>
      </c>
      <c r="D539">
        <v>17368673.46829718</v>
      </c>
      <c r="E539">
        <v>5330820.68749718</v>
      </c>
      <c r="F539">
        <v>12037852.7808</v>
      </c>
      <c r="G539">
        <v>0.40750883077432298</v>
      </c>
      <c r="H539">
        <v>0.27365480285246202</v>
      </c>
      <c r="I539">
        <v>5275383.8859260101</v>
      </c>
      <c r="J539">
        <v>11547405.335529201</v>
      </c>
      <c r="K539">
        <v>0.40327102434367001</v>
      </c>
      <c r="L539">
        <v>0.26250553052051101</v>
      </c>
      <c r="M539">
        <v>55436.801571166601</v>
      </c>
      <c r="N539">
        <v>490447.44527079299</v>
      </c>
      <c r="O539">
        <v>4.2378064306531201E-3</v>
      </c>
      <c r="P539">
        <v>1.1149272331950901E-2</v>
      </c>
      <c r="Q539">
        <v>0.30433622555928269</v>
      </c>
      <c r="R539">
        <v>2</v>
      </c>
    </row>
    <row r="540" spans="1:18" x14ac:dyDescent="0.2">
      <c r="A540">
        <v>41</v>
      </c>
      <c r="B540">
        <v>1999</v>
      </c>
      <c r="C540" t="s">
        <v>56</v>
      </c>
      <c r="D540">
        <v>17906302.49009034</v>
      </c>
      <c r="E540">
        <v>5733582.9384177402</v>
      </c>
      <c r="F540">
        <v>12172719.5516726</v>
      </c>
      <c r="G540">
        <v>0.39913874348904099</v>
      </c>
      <c r="H540">
        <v>0.27749244687768798</v>
      </c>
      <c r="I540">
        <v>5637270.95773682</v>
      </c>
      <c r="J540">
        <v>11698577.4982042</v>
      </c>
      <c r="K540">
        <v>0.39243406277458798</v>
      </c>
      <c r="L540">
        <v>0.26668378263252501</v>
      </c>
      <c r="M540">
        <v>96311.980680928493</v>
      </c>
      <c r="N540">
        <v>474142.053468397</v>
      </c>
      <c r="O540">
        <v>6.7046807144530603E-3</v>
      </c>
      <c r="P540">
        <v>1.08086642451627E-2</v>
      </c>
      <c r="Q540">
        <v>0.30750074461732241</v>
      </c>
      <c r="R540">
        <v>2</v>
      </c>
    </row>
    <row r="541" spans="1:18" x14ac:dyDescent="0.2">
      <c r="A541">
        <v>41</v>
      </c>
      <c r="B541">
        <v>2000</v>
      </c>
      <c r="C541" t="s">
        <v>56</v>
      </c>
      <c r="D541">
        <v>19927833.388808999</v>
      </c>
      <c r="E541">
        <v>6772167.7722223001</v>
      </c>
      <c r="F541">
        <v>13155665.6165867</v>
      </c>
      <c r="G541">
        <v>0.43383547289164998</v>
      </c>
      <c r="H541">
        <v>0.30263617541999699</v>
      </c>
      <c r="I541">
        <v>6687119.5946974102</v>
      </c>
      <c r="J541">
        <v>12666170.6313441</v>
      </c>
      <c r="K541">
        <v>0.42838715596329202</v>
      </c>
      <c r="L541">
        <v>0.29137571209275198</v>
      </c>
      <c r="M541">
        <v>85048.177524881699</v>
      </c>
      <c r="N541">
        <v>489494.985242553</v>
      </c>
      <c r="O541">
        <v>5.4483169283581203E-3</v>
      </c>
      <c r="P541">
        <v>1.1260463327245099E-2</v>
      </c>
      <c r="Q541">
        <v>0.33730123993795247</v>
      </c>
      <c r="R541">
        <v>2</v>
      </c>
    </row>
    <row r="542" spans="1:18" x14ac:dyDescent="0.2">
      <c r="A542">
        <v>41</v>
      </c>
      <c r="B542">
        <v>2001</v>
      </c>
      <c r="C542" t="s">
        <v>56</v>
      </c>
      <c r="D542">
        <v>19411450.081468113</v>
      </c>
      <c r="E542">
        <v>7322926.9712228104</v>
      </c>
      <c r="F542">
        <v>12088523.1102453</v>
      </c>
      <c r="G542">
        <v>0.42461740756694599</v>
      </c>
      <c r="H542">
        <v>0.28059772652964099</v>
      </c>
      <c r="I542">
        <v>7249944.97962604</v>
      </c>
      <c r="J542">
        <v>11652991.578449</v>
      </c>
      <c r="K542">
        <v>0.420385571827948</v>
      </c>
      <c r="L542">
        <v>0.27048820723274303</v>
      </c>
      <c r="M542">
        <v>72981.991596774198</v>
      </c>
      <c r="N542">
        <v>435531.531796325</v>
      </c>
      <c r="O542">
        <v>4.2318357389982504E-3</v>
      </c>
      <c r="P542">
        <v>1.0109519296897801E-2</v>
      </c>
      <c r="Q542">
        <v>0.32176907330933291</v>
      </c>
      <c r="R542">
        <v>2</v>
      </c>
    </row>
    <row r="543" spans="1:18" x14ac:dyDescent="0.2">
      <c r="A543">
        <v>41</v>
      </c>
      <c r="B543">
        <v>2002</v>
      </c>
      <c r="C543" t="s">
        <v>56</v>
      </c>
      <c r="D543">
        <v>19213653.075533941</v>
      </c>
      <c r="E543">
        <v>7444271.4231269397</v>
      </c>
      <c r="F543">
        <v>11769381.652407</v>
      </c>
      <c r="G543">
        <v>0.39419093261687699</v>
      </c>
      <c r="H543">
        <v>0.27666991431316201</v>
      </c>
      <c r="I543">
        <v>7219240.1070099603</v>
      </c>
      <c r="J543">
        <v>11174637.3235677</v>
      </c>
      <c r="K543">
        <v>0.38227501777092299</v>
      </c>
      <c r="L543">
        <v>0.26268890262045702</v>
      </c>
      <c r="M543">
        <v>225031.31611697399</v>
      </c>
      <c r="N543">
        <v>594744.32883932802</v>
      </c>
      <c r="O543">
        <v>1.1915914845954501E-2</v>
      </c>
      <c r="P543">
        <v>1.39810116927055E-2</v>
      </c>
      <c r="Q543">
        <v>0.31280177990237978</v>
      </c>
      <c r="R543">
        <v>2</v>
      </c>
    </row>
    <row r="544" spans="1:18" x14ac:dyDescent="0.2">
      <c r="A544">
        <v>41</v>
      </c>
      <c r="B544">
        <v>2003</v>
      </c>
      <c r="C544" t="s">
        <v>56</v>
      </c>
      <c r="D544">
        <v>19617771.510600232</v>
      </c>
      <c r="E544">
        <v>8366628.7499006297</v>
      </c>
      <c r="F544">
        <v>11251142.7606996</v>
      </c>
      <c r="G544">
        <v>0.41974142114306401</v>
      </c>
      <c r="H544">
        <v>0.26896967671824401</v>
      </c>
      <c r="I544">
        <v>8096151.0157929603</v>
      </c>
      <c r="J544">
        <v>10733012.9592249</v>
      </c>
      <c r="K544">
        <v>0.40617195225713298</v>
      </c>
      <c r="L544">
        <v>0.25658327222895499</v>
      </c>
      <c r="M544">
        <v>270477.73410766397</v>
      </c>
      <c r="N544">
        <v>518129.80147477699</v>
      </c>
      <c r="O544">
        <v>1.3569468885930301E-2</v>
      </c>
      <c r="P544">
        <v>1.2386404489288801E-2</v>
      </c>
      <c r="Q544">
        <v>0.31762807914055674</v>
      </c>
      <c r="R544">
        <v>2</v>
      </c>
    </row>
    <row r="545" spans="1:18" x14ac:dyDescent="0.2">
      <c r="A545">
        <v>41</v>
      </c>
      <c r="B545">
        <v>2004</v>
      </c>
      <c r="C545" t="s">
        <v>56</v>
      </c>
      <c r="D545">
        <v>21609822.186911069</v>
      </c>
      <c r="E545">
        <v>9111908.34503977</v>
      </c>
      <c r="F545">
        <v>12497913.841871301</v>
      </c>
      <c r="G545">
        <v>0.42442340728203098</v>
      </c>
      <c r="H545">
        <v>0.30483020814409001</v>
      </c>
      <c r="I545">
        <v>8854266.7846321892</v>
      </c>
      <c r="J545">
        <v>12261586.4859678</v>
      </c>
      <c r="K545">
        <v>0.41242272588962298</v>
      </c>
      <c r="L545">
        <v>0.29906606878438002</v>
      </c>
      <c r="M545">
        <v>257641.56040758101</v>
      </c>
      <c r="N545">
        <v>236327.355903474</v>
      </c>
      <c r="O545">
        <v>1.20006813924079E-2</v>
      </c>
      <c r="P545">
        <v>5.7641393597102899E-3</v>
      </c>
      <c r="Q545">
        <v>0.34593149385222111</v>
      </c>
      <c r="R545">
        <v>2</v>
      </c>
    </row>
    <row r="546" spans="1:18" x14ac:dyDescent="0.2">
      <c r="A546">
        <v>41</v>
      </c>
      <c r="B546">
        <v>2005</v>
      </c>
      <c r="C546" t="s">
        <v>56</v>
      </c>
      <c r="D546">
        <v>20578762.08261922</v>
      </c>
      <c r="E546">
        <v>9276450.4937992208</v>
      </c>
      <c r="F546">
        <v>11302311.588819999</v>
      </c>
      <c r="G546">
        <v>0.40249750129860101</v>
      </c>
      <c r="H546">
        <v>0.27983268482350998</v>
      </c>
      <c r="I546">
        <v>8958341.8908903804</v>
      </c>
      <c r="J546">
        <v>11125900.205194199</v>
      </c>
      <c r="K546">
        <v>0.38869503257438498</v>
      </c>
      <c r="L546">
        <v>0.275464934852587</v>
      </c>
      <c r="M546">
        <v>318108.60290884302</v>
      </c>
      <c r="N546">
        <v>176411.383625791</v>
      </c>
      <c r="O546">
        <v>1.3802468724215601E-2</v>
      </c>
      <c r="P546">
        <v>4.3677499709233398E-3</v>
      </c>
      <c r="Q546">
        <v>0.32439807083908884</v>
      </c>
      <c r="R546">
        <v>2</v>
      </c>
    </row>
    <row r="547" spans="1:18" x14ac:dyDescent="0.2">
      <c r="A547">
        <v>41</v>
      </c>
      <c r="B547">
        <v>2006</v>
      </c>
      <c r="C547" t="s">
        <v>56</v>
      </c>
      <c r="D547">
        <v>22595183.226229001</v>
      </c>
      <c r="E547">
        <v>11356134.3141219</v>
      </c>
      <c r="F547">
        <v>11239048.912107101</v>
      </c>
      <c r="G547">
        <v>0.464955557029058</v>
      </c>
      <c r="H547">
        <v>0.28164342026572398</v>
      </c>
      <c r="I547">
        <v>11014857.6917367</v>
      </c>
      <c r="J547">
        <v>10870441.876702599</v>
      </c>
      <c r="K547">
        <v>0.450982627714127</v>
      </c>
      <c r="L547">
        <v>0.27240636230848903</v>
      </c>
      <c r="M547">
        <v>341276.62238515803</v>
      </c>
      <c r="N547">
        <v>368607.03540448501</v>
      </c>
      <c r="O547">
        <v>1.3972929314930899E-2</v>
      </c>
      <c r="P547">
        <v>9.23705795723463E-3</v>
      </c>
      <c r="Q547">
        <v>0.35124209879351403</v>
      </c>
      <c r="R547">
        <v>2</v>
      </c>
    </row>
    <row r="548" spans="1:18" x14ac:dyDescent="0.2">
      <c r="A548">
        <v>41</v>
      </c>
      <c r="B548">
        <v>2007</v>
      </c>
      <c r="C548" t="s">
        <v>56</v>
      </c>
      <c r="D548">
        <v>22858025.1810138</v>
      </c>
      <c r="E548">
        <v>12007182.3736187</v>
      </c>
      <c r="F548">
        <v>10850842.807395101</v>
      </c>
      <c r="G548">
        <v>0.47132281816305899</v>
      </c>
      <c r="H548">
        <v>0.27699596202086602</v>
      </c>
      <c r="I548">
        <v>11681024.596492199</v>
      </c>
      <c r="J548">
        <v>10643656.5832415</v>
      </c>
      <c r="K548">
        <v>0.45852001414978899</v>
      </c>
      <c r="L548">
        <v>0.27170699521012398</v>
      </c>
      <c r="M548">
        <v>326157.77712644002</v>
      </c>
      <c r="N548">
        <v>207186.22415355401</v>
      </c>
      <c r="O548">
        <v>1.28028040132702E-2</v>
      </c>
      <c r="P548">
        <v>5.2889668107413803E-3</v>
      </c>
      <c r="Q548">
        <v>0.35357238979838507</v>
      </c>
      <c r="R548">
        <v>2</v>
      </c>
    </row>
    <row r="549" spans="1:18" x14ac:dyDescent="0.2">
      <c r="A549">
        <v>41</v>
      </c>
      <c r="B549">
        <v>2008</v>
      </c>
      <c r="C549" t="s">
        <v>56</v>
      </c>
      <c r="D549">
        <v>21485161.527004682</v>
      </c>
      <c r="E549">
        <v>12115306.396302801</v>
      </c>
      <c r="F549">
        <v>9369855.1307018809</v>
      </c>
      <c r="G549">
        <v>0.46347971767660401</v>
      </c>
      <c r="H549">
        <v>0.24523894927203699</v>
      </c>
      <c r="I549">
        <v>11782940.763498699</v>
      </c>
      <c r="J549">
        <v>9127924.7667576</v>
      </c>
      <c r="K549">
        <v>0.45076483250420302</v>
      </c>
      <c r="L549">
        <v>0.238906861163621</v>
      </c>
      <c r="M549">
        <v>332365.63280409802</v>
      </c>
      <c r="N549">
        <v>241930.363944276</v>
      </c>
      <c r="O549">
        <v>1.27148851724013E-2</v>
      </c>
      <c r="P549">
        <v>6.3320881084157499E-3</v>
      </c>
      <c r="Q549">
        <v>0.33389568414463039</v>
      </c>
      <c r="R549">
        <v>2</v>
      </c>
    </row>
    <row r="550" spans="1:18" x14ac:dyDescent="0.2">
      <c r="A550">
        <v>41</v>
      </c>
      <c r="B550">
        <v>2009</v>
      </c>
      <c r="C550" t="s">
        <v>56</v>
      </c>
      <c r="D550">
        <v>23212806.3845107</v>
      </c>
      <c r="E550">
        <v>12583672.87905</v>
      </c>
      <c r="F550">
        <v>10629133.5054607</v>
      </c>
      <c r="G550">
        <v>0.47176638979963298</v>
      </c>
      <c r="H550">
        <v>0.28660279931231902</v>
      </c>
      <c r="I550">
        <v>12217508.276910899</v>
      </c>
      <c r="J550">
        <v>10228025.506783601</v>
      </c>
      <c r="K550">
        <v>0.45803874810996598</v>
      </c>
      <c r="L550">
        <v>0.27578736687952898</v>
      </c>
      <c r="M550">
        <v>366164.60213910497</v>
      </c>
      <c r="N550">
        <v>401107.99867708702</v>
      </c>
      <c r="O550">
        <v>1.37276416896674E-2</v>
      </c>
      <c r="P550">
        <v>1.081543243279E-2</v>
      </c>
      <c r="Q550">
        <v>0.36406442580532744</v>
      </c>
      <c r="R550">
        <v>2</v>
      </c>
    </row>
    <row r="551" spans="1:18" x14ac:dyDescent="0.2">
      <c r="A551">
        <v>41</v>
      </c>
      <c r="B551">
        <v>2010</v>
      </c>
      <c r="C551" t="s">
        <v>56</v>
      </c>
      <c r="D551">
        <v>24411882.317773901</v>
      </c>
      <c r="E551">
        <v>13569272.363956399</v>
      </c>
      <c r="F551">
        <v>10842609.9538175</v>
      </c>
      <c r="G551">
        <v>0.48856981663816001</v>
      </c>
      <c r="H551">
        <v>0.30254070177931702</v>
      </c>
      <c r="I551">
        <v>13369063.142808201</v>
      </c>
      <c r="J551">
        <v>10492959.8882898</v>
      </c>
      <c r="K551">
        <v>0.48136116315682198</v>
      </c>
      <c r="L551">
        <v>0.29278443676079402</v>
      </c>
      <c r="M551">
        <v>200209.221148218</v>
      </c>
      <c r="N551">
        <v>349650.06552766002</v>
      </c>
      <c r="O551">
        <v>7.2086534813377099E-3</v>
      </c>
      <c r="P551">
        <v>9.7562650185233305E-3</v>
      </c>
      <c r="Q551">
        <v>0.38376238442942501</v>
      </c>
      <c r="R551">
        <v>2</v>
      </c>
    </row>
    <row r="552" spans="1:18" x14ac:dyDescent="0.2">
      <c r="A552">
        <v>41</v>
      </c>
      <c r="B552">
        <v>2011</v>
      </c>
      <c r="C552" t="s">
        <v>56</v>
      </c>
      <c r="D552">
        <v>21964221.994528219</v>
      </c>
      <c r="E552">
        <v>13860380.0949954</v>
      </c>
      <c r="F552">
        <v>8103841.8995328201</v>
      </c>
      <c r="G552">
        <v>0.47240490539851698</v>
      </c>
      <c r="H552">
        <v>0.23380891776329399</v>
      </c>
      <c r="I552">
        <v>13567570.8668062</v>
      </c>
      <c r="J552">
        <v>7876607.0395649299</v>
      </c>
      <c r="K552">
        <v>0.46242505529379602</v>
      </c>
      <c r="L552">
        <v>0.22725282531407501</v>
      </c>
      <c r="M552">
        <v>292809.22818917601</v>
      </c>
      <c r="N552">
        <v>227234.85996788999</v>
      </c>
      <c r="O552">
        <v>9.9798501047215302E-3</v>
      </c>
      <c r="P552">
        <v>6.5560924492182801E-3</v>
      </c>
      <c r="Q552">
        <v>0.34319017069705821</v>
      </c>
      <c r="R552">
        <v>2</v>
      </c>
    </row>
    <row r="553" spans="1:18" x14ac:dyDescent="0.2">
      <c r="A553">
        <v>41</v>
      </c>
      <c r="B553">
        <v>2012</v>
      </c>
      <c r="C553" t="s">
        <v>56</v>
      </c>
      <c r="D553">
        <v>20694748.509277359</v>
      </c>
      <c r="E553">
        <v>14385565.649256499</v>
      </c>
      <c r="F553">
        <v>6309182.8600208601</v>
      </c>
      <c r="G553">
        <v>0.47011206788670801</v>
      </c>
      <c r="H553">
        <v>0.18952937099005601</v>
      </c>
      <c r="I553">
        <v>14101552.4107116</v>
      </c>
      <c r="J553">
        <v>6119404.2656959398</v>
      </c>
      <c r="K553">
        <v>0.46083067748921103</v>
      </c>
      <c r="L553">
        <v>0.18382837635924601</v>
      </c>
      <c r="M553">
        <v>284013.238544947</v>
      </c>
      <c r="N553">
        <v>189778.59432492201</v>
      </c>
      <c r="O553">
        <v>9.2813903974965292E-3</v>
      </c>
      <c r="P553">
        <v>5.7009946308103198E-3</v>
      </c>
      <c r="Q553">
        <v>0.32391738364362416</v>
      </c>
      <c r="R553">
        <v>2</v>
      </c>
    </row>
    <row r="554" spans="1:18" x14ac:dyDescent="0.2">
      <c r="A554">
        <v>41</v>
      </c>
      <c r="B554">
        <v>2013</v>
      </c>
      <c r="C554" t="s">
        <v>56</v>
      </c>
      <c r="D554">
        <v>20706886.062717058</v>
      </c>
      <c r="E554">
        <v>14555278.142960399</v>
      </c>
      <c r="F554">
        <v>6151607.9197566602</v>
      </c>
      <c r="G554">
        <v>0.46181498530641102</v>
      </c>
      <c r="H554">
        <v>0.19407985728080801</v>
      </c>
      <c r="I554">
        <v>14178885.841481701</v>
      </c>
      <c r="J554">
        <v>5855877.7064562496</v>
      </c>
      <c r="K554">
        <v>0.44987267795442798</v>
      </c>
      <c r="L554">
        <v>0.18474973118375401</v>
      </c>
      <c r="M554">
        <v>376392.30147871701</v>
      </c>
      <c r="N554">
        <v>295730.21330040501</v>
      </c>
      <c r="O554">
        <v>1.19423073519834E-2</v>
      </c>
      <c r="P554">
        <v>9.3301260970539805E-3</v>
      </c>
      <c r="Q554">
        <v>0.32756894874251502</v>
      </c>
      <c r="R554">
        <v>2</v>
      </c>
    </row>
    <row r="555" spans="1:18" x14ac:dyDescent="0.2">
      <c r="A555">
        <v>41</v>
      </c>
      <c r="B555">
        <v>2014</v>
      </c>
      <c r="C555" t="s">
        <v>56</v>
      </c>
      <c r="D555">
        <v>21571313.92492063</v>
      </c>
      <c r="E555">
        <v>15121085.708179399</v>
      </c>
      <c r="F555">
        <v>6450228.2167412303</v>
      </c>
      <c r="G555">
        <v>0.47677750036990801</v>
      </c>
      <c r="H555">
        <v>0.21331299311166199</v>
      </c>
      <c r="I555">
        <v>14731443.214270599</v>
      </c>
      <c r="J555">
        <v>6067389.4478909401</v>
      </c>
      <c r="K555">
        <v>0.46449182341066297</v>
      </c>
      <c r="L555">
        <v>0.20065228082078801</v>
      </c>
      <c r="M555">
        <v>389642.493908807</v>
      </c>
      <c r="N555">
        <v>382838.76885028998</v>
      </c>
      <c r="O555">
        <v>1.2285676959244299E-2</v>
      </c>
      <c r="P555">
        <v>1.2660712290874201E-2</v>
      </c>
      <c r="Q555">
        <v>0.34818549603257837</v>
      </c>
      <c r="R555">
        <v>2</v>
      </c>
    </row>
    <row r="556" spans="1:18" x14ac:dyDescent="0.2">
      <c r="A556">
        <v>41</v>
      </c>
      <c r="B556">
        <v>2015</v>
      </c>
      <c r="C556" t="s">
        <v>56</v>
      </c>
      <c r="D556">
        <v>24359531.357366148</v>
      </c>
      <c r="E556">
        <v>15818266.929009199</v>
      </c>
      <c r="F556">
        <v>8541264.4283569492</v>
      </c>
      <c r="G556">
        <v>0.49758230614169402</v>
      </c>
      <c r="H556">
        <v>0.295822063269854</v>
      </c>
      <c r="I556">
        <v>15377834.521071799</v>
      </c>
      <c r="J556">
        <v>8156756.56873699</v>
      </c>
      <c r="K556">
        <v>0.48372798352692598</v>
      </c>
      <c r="L556">
        <v>0.28250484199303499</v>
      </c>
      <c r="M556">
        <v>440432.407937354</v>
      </c>
      <c r="N556">
        <v>384507.859619961</v>
      </c>
      <c r="O556">
        <v>1.3854322614767999E-2</v>
      </c>
      <c r="P556">
        <v>1.3317221276819001E-2</v>
      </c>
      <c r="Q556">
        <v>0.4015534723868151</v>
      </c>
      <c r="R556">
        <v>2</v>
      </c>
    </row>
    <row r="557" spans="1:18" x14ac:dyDescent="0.2">
      <c r="A557">
        <v>41</v>
      </c>
      <c r="B557">
        <v>2016</v>
      </c>
      <c r="C557" t="s">
        <v>56</v>
      </c>
      <c r="D557">
        <v>23313768.63881075</v>
      </c>
      <c r="E557">
        <v>15755123.2655556</v>
      </c>
      <c r="F557">
        <v>7558645.3732551504</v>
      </c>
      <c r="G557">
        <v>0.48445408738282397</v>
      </c>
      <c r="H557">
        <v>0.26537960854019399</v>
      </c>
      <c r="I557">
        <v>15259538.966998</v>
      </c>
      <c r="J557">
        <v>7005435.9786883797</v>
      </c>
      <c r="K557">
        <v>0.46921537201181401</v>
      </c>
      <c r="L557">
        <v>0.24595675096172501</v>
      </c>
      <c r="M557">
        <v>495584.29855759803</v>
      </c>
      <c r="N557">
        <v>553209.39456677495</v>
      </c>
      <c r="O557">
        <v>1.52387153710099E-2</v>
      </c>
      <c r="P557">
        <v>1.9422857578469E-2</v>
      </c>
      <c r="Q557">
        <v>0.38216921155193195</v>
      </c>
      <c r="R557">
        <v>2</v>
      </c>
    </row>
    <row r="558" spans="1:18" x14ac:dyDescent="0.2">
      <c r="A558">
        <v>41</v>
      </c>
      <c r="B558">
        <v>2017</v>
      </c>
      <c r="C558" t="s">
        <v>56</v>
      </c>
      <c r="D558">
        <v>24204963.060092591</v>
      </c>
      <c r="E558">
        <v>16782388.3097504</v>
      </c>
      <c r="F558">
        <v>7422574.7503421903</v>
      </c>
      <c r="G558">
        <v>0.50717649745360605</v>
      </c>
      <c r="H558">
        <v>0.26467174209844102</v>
      </c>
      <c r="I558">
        <v>16368152.0984788</v>
      </c>
      <c r="J558">
        <v>7007934.7275213702</v>
      </c>
      <c r="K558">
        <v>0.49465796511639798</v>
      </c>
      <c r="L558">
        <v>0.249886643817193</v>
      </c>
      <c r="M558">
        <v>414236.211271615</v>
      </c>
      <c r="N558">
        <v>414640.02282081702</v>
      </c>
      <c r="O558">
        <v>1.2518532337207899E-2</v>
      </c>
      <c r="P558">
        <v>1.47850982812485E-2</v>
      </c>
      <c r="Q558">
        <v>0.39593101930776381</v>
      </c>
      <c r="R558">
        <v>2</v>
      </c>
    </row>
    <row r="559" spans="1:18" x14ac:dyDescent="0.2">
      <c r="A559">
        <v>41</v>
      </c>
      <c r="B559">
        <v>2018</v>
      </c>
      <c r="C559" t="s">
        <v>56</v>
      </c>
      <c r="D559">
        <v>26167131.173432712</v>
      </c>
      <c r="E559">
        <v>18550777.4989531</v>
      </c>
      <c r="F559">
        <v>7616353.6744796103</v>
      </c>
      <c r="G559">
        <v>0.55240070784927398</v>
      </c>
      <c r="H559">
        <v>0.27475914953204</v>
      </c>
      <c r="I559">
        <v>18112070.1660023</v>
      </c>
      <c r="J559">
        <v>7268515.9280719198</v>
      </c>
      <c r="K559">
        <v>0.53933698363209004</v>
      </c>
      <c r="L559">
        <v>0.262210939789843</v>
      </c>
      <c r="M559">
        <v>438707.33295074501</v>
      </c>
      <c r="N559">
        <v>347837.74640769302</v>
      </c>
      <c r="O559">
        <v>1.30637242171836E-2</v>
      </c>
      <c r="P559">
        <v>1.25482097421965E-2</v>
      </c>
      <c r="Q559">
        <v>0.42685459691521493</v>
      </c>
      <c r="R559">
        <v>2</v>
      </c>
    </row>
    <row r="560" spans="1:18" x14ac:dyDescent="0.2">
      <c r="A560">
        <v>41</v>
      </c>
      <c r="B560">
        <v>2019</v>
      </c>
      <c r="C560" t="s">
        <v>56</v>
      </c>
      <c r="D560">
        <v>28776425.024104811</v>
      </c>
      <c r="E560">
        <v>20434916.7516862</v>
      </c>
      <c r="F560">
        <v>8341508.2724186098</v>
      </c>
      <c r="G560">
        <v>0.59354274466508805</v>
      </c>
      <c r="H560">
        <v>0.30269264252705003</v>
      </c>
      <c r="I560">
        <v>19521391.044305101</v>
      </c>
      <c r="J560">
        <v>7848712.0721559301</v>
      </c>
      <c r="K560">
        <v>0.56988384069397002</v>
      </c>
      <c r="L560">
        <v>0.28481029089311199</v>
      </c>
      <c r="M560">
        <v>810436.58921339898</v>
      </c>
      <c r="N560">
        <v>492796.20026267797</v>
      </c>
      <c r="O560">
        <v>2.3658903971117799E-2</v>
      </c>
      <c r="P560">
        <v>1.7882351633938899E-2</v>
      </c>
      <c r="Q560">
        <v>0.46423769100615897</v>
      </c>
      <c r="R560">
        <v>2</v>
      </c>
    </row>
    <row r="561" spans="1:18" x14ac:dyDescent="0.2">
      <c r="A561">
        <v>41</v>
      </c>
      <c r="B561">
        <v>2020</v>
      </c>
      <c r="C561" t="s">
        <v>56</v>
      </c>
      <c r="D561">
        <v>27535615.060717329</v>
      </c>
      <c r="E561">
        <v>19767691.076658301</v>
      </c>
      <c r="F561">
        <v>7767923.9840590302</v>
      </c>
      <c r="G561">
        <v>0.58287560697316498</v>
      </c>
      <c r="H561">
        <v>0.28384376102338099</v>
      </c>
      <c r="I561">
        <v>19821460.8400065</v>
      </c>
      <c r="J561">
        <v>7242697.78274816</v>
      </c>
      <c r="K561">
        <v>0.56537768950100098</v>
      </c>
      <c r="L561">
        <v>0.26465173743071502</v>
      </c>
      <c r="M561">
        <v>613455.91167963902</v>
      </c>
      <c r="N561">
        <v>525226.20131087198</v>
      </c>
      <c r="O561">
        <v>1.7497917472164001E-2</v>
      </c>
      <c r="P561">
        <v>1.9192023592666599E-2</v>
      </c>
      <c r="Q561">
        <v>0.44933377288696819</v>
      </c>
      <c r="R561">
        <v>2</v>
      </c>
    </row>
    <row r="562" spans="1:18" x14ac:dyDescent="0.2">
      <c r="A562">
        <v>42</v>
      </c>
      <c r="B562">
        <v>1986</v>
      </c>
      <c r="C562" t="s">
        <v>57</v>
      </c>
      <c r="D562">
        <v>6213144.9106409103</v>
      </c>
      <c r="E562">
        <v>1922505.3171057301</v>
      </c>
      <c r="F562">
        <v>4290639.5935351802</v>
      </c>
      <c r="G562">
        <v>0.237364612138452</v>
      </c>
      <c r="H562">
        <v>0.185106379699785</v>
      </c>
      <c r="I562">
        <v>1866669.7879014399</v>
      </c>
      <c r="J562">
        <v>4032244.8274220699</v>
      </c>
      <c r="K562">
        <v>0.23047080611607201</v>
      </c>
      <c r="L562">
        <v>0.17395873640654699</v>
      </c>
      <c r="M562">
        <v>55835.529204291699</v>
      </c>
      <c r="N562">
        <v>258394.76611310901</v>
      </c>
      <c r="O562">
        <v>6.8938060223804401E-3</v>
      </c>
      <c r="P562">
        <v>1.1147643293237201E-2</v>
      </c>
      <c r="Q562">
        <v>0.19863824548210512</v>
      </c>
      <c r="R562">
        <v>2</v>
      </c>
    </row>
    <row r="563" spans="1:18" x14ac:dyDescent="0.2">
      <c r="A563">
        <v>42</v>
      </c>
      <c r="B563">
        <v>1987</v>
      </c>
      <c r="C563" t="s">
        <v>57</v>
      </c>
      <c r="D563">
        <v>6562892.5957293604</v>
      </c>
      <c r="E563">
        <v>2128080.5824083001</v>
      </c>
      <c r="F563">
        <v>4434812.0133210598</v>
      </c>
      <c r="G563">
        <v>0.241597876958139</v>
      </c>
      <c r="H563">
        <v>0.19147276399983401</v>
      </c>
      <c r="I563">
        <v>2053971.2069049301</v>
      </c>
      <c r="J563">
        <v>4191895.4835634199</v>
      </c>
      <c r="K563">
        <v>0.23318434791590401</v>
      </c>
      <c r="L563">
        <v>0.18098485622962099</v>
      </c>
      <c r="M563">
        <v>74109.375503374002</v>
      </c>
      <c r="N563">
        <v>242916.52975764399</v>
      </c>
      <c r="O563">
        <v>8.4135290422350292E-3</v>
      </c>
      <c r="P563">
        <v>1.0487907770213E-2</v>
      </c>
      <c r="Q563">
        <v>0.20528323553140471</v>
      </c>
      <c r="R563">
        <v>2</v>
      </c>
    </row>
    <row r="564" spans="1:18" x14ac:dyDescent="0.2">
      <c r="A564">
        <v>42</v>
      </c>
      <c r="B564">
        <v>1988</v>
      </c>
      <c r="C564" t="s">
        <v>57</v>
      </c>
      <c r="D564">
        <v>6487530.9686044697</v>
      </c>
      <c r="E564">
        <v>2423612.45566977</v>
      </c>
      <c r="F564">
        <v>4063918.5129347001</v>
      </c>
      <c r="G564">
        <v>0.25700156181786699</v>
      </c>
      <c r="H564">
        <v>0.17597194308012901</v>
      </c>
      <c r="I564">
        <v>2339626.6544411802</v>
      </c>
      <c r="J564">
        <v>3831759.1362087699</v>
      </c>
      <c r="K564">
        <v>0.24809564864854899</v>
      </c>
      <c r="L564">
        <v>0.165919198051727</v>
      </c>
      <c r="M564">
        <v>83985.801228591605</v>
      </c>
      <c r="N564">
        <v>232159.37672592999</v>
      </c>
      <c r="O564">
        <v>8.9059131693181998E-3</v>
      </c>
      <c r="P564">
        <v>1.0052745028401601E-2</v>
      </c>
      <c r="Q564">
        <v>0.19946616106913484</v>
      </c>
      <c r="R564">
        <v>2</v>
      </c>
    </row>
    <row r="565" spans="1:18" x14ac:dyDescent="0.2">
      <c r="A565">
        <v>42</v>
      </c>
      <c r="B565">
        <v>1989</v>
      </c>
      <c r="C565" t="s">
        <v>57</v>
      </c>
      <c r="D565">
        <v>7485962.1359359492</v>
      </c>
      <c r="E565">
        <v>2547808.7492370899</v>
      </c>
      <c r="F565">
        <v>4938153.3866988597</v>
      </c>
      <c r="G565">
        <v>0.25341872151252398</v>
      </c>
      <c r="H565">
        <v>0.21450753400530201</v>
      </c>
      <c r="I565">
        <v>2458480.0371408998</v>
      </c>
      <c r="J565">
        <v>4611435.0018691001</v>
      </c>
      <c r="K565">
        <v>0.24453360875806199</v>
      </c>
      <c r="L565">
        <v>0.20031527435763699</v>
      </c>
      <c r="M565">
        <v>89328.712096190706</v>
      </c>
      <c r="N565">
        <v>326718.38482976001</v>
      </c>
      <c r="O565">
        <v>8.8851127544622606E-3</v>
      </c>
      <c r="P565">
        <v>1.4192259647665101E-2</v>
      </c>
      <c r="Q565">
        <v>0.22633543096521752</v>
      </c>
      <c r="R565">
        <v>2</v>
      </c>
    </row>
    <row r="566" spans="1:18" x14ac:dyDescent="0.2">
      <c r="A566">
        <v>42</v>
      </c>
      <c r="B566">
        <v>1990</v>
      </c>
      <c r="C566" t="s">
        <v>57</v>
      </c>
      <c r="D566">
        <v>8351985.7523037996</v>
      </c>
      <c r="E566">
        <v>3206634.87532769</v>
      </c>
      <c r="F566">
        <v>5145350.87697611</v>
      </c>
      <c r="G566">
        <v>0.30151927445064503</v>
      </c>
      <c r="H566">
        <v>0.22488344973680599</v>
      </c>
      <c r="I566">
        <v>3109058.0761395502</v>
      </c>
      <c r="J566">
        <v>4823229.5773993898</v>
      </c>
      <c r="K566">
        <v>0.29234414636830602</v>
      </c>
      <c r="L566">
        <v>0.21080476962061401</v>
      </c>
      <c r="M566">
        <v>97576.799188148303</v>
      </c>
      <c r="N566">
        <v>322121.29957671999</v>
      </c>
      <c r="O566">
        <v>9.1751280823390204E-3</v>
      </c>
      <c r="P566">
        <v>1.40786801161923E-2</v>
      </c>
      <c r="Q566">
        <v>0.2492014021606534</v>
      </c>
      <c r="R566">
        <v>2</v>
      </c>
    </row>
    <row r="567" spans="1:18" x14ac:dyDescent="0.2">
      <c r="A567">
        <v>42</v>
      </c>
      <c r="B567">
        <v>1991</v>
      </c>
      <c r="C567" t="s">
        <v>57</v>
      </c>
      <c r="D567">
        <v>8923152.0456901696</v>
      </c>
      <c r="E567">
        <v>3410557.3997513</v>
      </c>
      <c r="F567">
        <v>5512594.6459388696</v>
      </c>
      <c r="G567">
        <v>0.30832709745783299</v>
      </c>
      <c r="H567">
        <v>0.240701446602266</v>
      </c>
      <c r="I567">
        <v>3315399.27634549</v>
      </c>
      <c r="J567">
        <v>5150376.2180604301</v>
      </c>
      <c r="K567">
        <v>0.29972444852092101</v>
      </c>
      <c r="L567">
        <v>0.224885573102376</v>
      </c>
      <c r="M567">
        <v>95158.123405809907</v>
      </c>
      <c r="N567">
        <v>362218.42787844402</v>
      </c>
      <c r="O567">
        <v>8.6026489369119205E-3</v>
      </c>
      <c r="P567">
        <v>1.5815873499889901E-2</v>
      </c>
      <c r="Q567">
        <v>0.26272615367822627</v>
      </c>
      <c r="R567">
        <v>2</v>
      </c>
    </row>
    <row r="568" spans="1:18" x14ac:dyDescent="0.2">
      <c r="A568">
        <v>42</v>
      </c>
      <c r="B568">
        <v>1992</v>
      </c>
      <c r="C568" t="s">
        <v>57</v>
      </c>
      <c r="D568">
        <v>8482421.4241741188</v>
      </c>
      <c r="E568">
        <v>3436105.45948401</v>
      </c>
      <c r="F568">
        <v>5046315.9646901097</v>
      </c>
      <c r="G568">
        <v>0.29913172264684501</v>
      </c>
      <c r="H568">
        <v>0.22031601287031199</v>
      </c>
      <c r="I568">
        <v>3357879.8611506298</v>
      </c>
      <c r="J568">
        <v>4738491.2749524796</v>
      </c>
      <c r="K568">
        <v>0.29232175762672102</v>
      </c>
      <c r="L568">
        <v>0.206876761586688</v>
      </c>
      <c r="M568">
        <v>78225.598333380301</v>
      </c>
      <c r="N568">
        <v>307824.68973762501</v>
      </c>
      <c r="O568">
        <v>6.8099650201242897E-3</v>
      </c>
      <c r="P568">
        <v>1.3439251283624099E-2</v>
      </c>
      <c r="Q568">
        <v>0.24664059714337352</v>
      </c>
      <c r="R568">
        <v>2</v>
      </c>
    </row>
    <row r="569" spans="1:18" x14ac:dyDescent="0.2">
      <c r="A569">
        <v>42</v>
      </c>
      <c r="B569">
        <v>1993</v>
      </c>
      <c r="C569" t="s">
        <v>57</v>
      </c>
      <c r="D569">
        <v>9758954.0988537297</v>
      </c>
      <c r="E569">
        <v>4462545.0412036804</v>
      </c>
      <c r="F569">
        <v>5296409.0576500501</v>
      </c>
      <c r="G569">
        <v>0.37399883966683201</v>
      </c>
      <c r="H569">
        <v>0.23214243164661599</v>
      </c>
      <c r="I569">
        <v>4358722.4871617705</v>
      </c>
      <c r="J569">
        <v>4967778.5981404698</v>
      </c>
      <c r="K569">
        <v>0.365297635671265</v>
      </c>
      <c r="L569">
        <v>0.21773850756271099</v>
      </c>
      <c r="M569">
        <v>103822.554041904</v>
      </c>
      <c r="N569">
        <v>328630.459509573</v>
      </c>
      <c r="O569">
        <v>8.7012039955669893E-3</v>
      </c>
      <c r="P569">
        <v>1.44039240839048E-2</v>
      </c>
      <c r="Q569">
        <v>0.28085488776777251</v>
      </c>
      <c r="R569">
        <v>2</v>
      </c>
    </row>
    <row r="570" spans="1:18" x14ac:dyDescent="0.2">
      <c r="A570">
        <v>42</v>
      </c>
      <c r="B570">
        <v>1994</v>
      </c>
      <c r="C570" t="s">
        <v>57</v>
      </c>
      <c r="D570">
        <v>10403987.01601105</v>
      </c>
      <c r="E570">
        <v>5268484.8743243804</v>
      </c>
      <c r="F570">
        <v>5135502.1416866696</v>
      </c>
      <c r="G570">
        <v>0.42556510257366698</v>
      </c>
      <c r="H570">
        <v>0.22579050388319399</v>
      </c>
      <c r="I570">
        <v>5180297.3587809</v>
      </c>
      <c r="J570">
        <v>4845615.9074453004</v>
      </c>
      <c r="K570">
        <v>0.41844170182502399</v>
      </c>
      <c r="L570">
        <v>0.213045195422148</v>
      </c>
      <c r="M570">
        <v>88187.515543478294</v>
      </c>
      <c r="N570">
        <v>289886.23424136499</v>
      </c>
      <c r="O570">
        <v>7.1234007486431199E-3</v>
      </c>
      <c r="P570">
        <v>1.2745308461046099E-2</v>
      </c>
      <c r="Q570">
        <v>0.29620298042707677</v>
      </c>
      <c r="R570">
        <v>2</v>
      </c>
    </row>
    <row r="571" spans="1:18" x14ac:dyDescent="0.2">
      <c r="A571">
        <v>42</v>
      </c>
      <c r="B571">
        <v>1995</v>
      </c>
      <c r="C571" t="s">
        <v>57</v>
      </c>
      <c r="D571">
        <v>10116728.043025039</v>
      </c>
      <c r="E571">
        <v>5103999.7809856599</v>
      </c>
      <c r="F571">
        <v>5012728.2620393801</v>
      </c>
      <c r="G571">
        <v>0.395542021948601</v>
      </c>
      <c r="H571">
        <v>0.223392257046793</v>
      </c>
      <c r="I571">
        <v>4960013.44708231</v>
      </c>
      <c r="J571">
        <v>4688722.9337956598</v>
      </c>
      <c r="K571">
        <v>0.38438358776189302</v>
      </c>
      <c r="L571">
        <v>0.20895295816844101</v>
      </c>
      <c r="M571">
        <v>143986.333903349</v>
      </c>
      <c r="N571">
        <v>324005.32824371703</v>
      </c>
      <c r="O571">
        <v>1.1158434186707301E-2</v>
      </c>
      <c r="P571">
        <v>1.44392988783525E-2</v>
      </c>
      <c r="Q571">
        <v>0.2862446384206348</v>
      </c>
      <c r="R571">
        <v>2</v>
      </c>
    </row>
    <row r="572" spans="1:18" x14ac:dyDescent="0.2">
      <c r="A572">
        <v>42</v>
      </c>
      <c r="B572">
        <v>1996</v>
      </c>
      <c r="C572" t="s">
        <v>57</v>
      </c>
      <c r="D572">
        <v>10205412.01172629</v>
      </c>
      <c r="E572">
        <v>4859463.0040712804</v>
      </c>
      <c r="F572">
        <v>5345949.0076550096</v>
      </c>
      <c r="G572">
        <v>0.35376962613434798</v>
      </c>
      <c r="H572">
        <v>0.23821141870256399</v>
      </c>
      <c r="I572">
        <v>4800840.2385155503</v>
      </c>
      <c r="J572">
        <v>5075924.00709577</v>
      </c>
      <c r="K572">
        <v>0.34950188012285799</v>
      </c>
      <c r="L572">
        <v>0.226179310207651</v>
      </c>
      <c r="M572">
        <v>58622.765555721897</v>
      </c>
      <c r="N572">
        <v>270025.000559245</v>
      </c>
      <c r="O572">
        <v>4.2677460114901797E-3</v>
      </c>
      <c r="P572">
        <v>1.20321084949131E-2</v>
      </c>
      <c r="Q572">
        <v>0.28208678225010414</v>
      </c>
      <c r="R572">
        <v>2</v>
      </c>
    </row>
    <row r="573" spans="1:18" x14ac:dyDescent="0.2">
      <c r="A573">
        <v>42</v>
      </c>
      <c r="B573">
        <v>1997</v>
      </c>
      <c r="C573" t="s">
        <v>57</v>
      </c>
      <c r="D573">
        <v>11008043.259812679</v>
      </c>
      <c r="E573">
        <v>5472576.9964787597</v>
      </c>
      <c r="F573">
        <v>5535466.2633339204</v>
      </c>
      <c r="G573">
        <v>0.374864511423048</v>
      </c>
      <c r="H573">
        <v>0.24745307896592</v>
      </c>
      <c r="I573">
        <v>5387033.4165608399</v>
      </c>
      <c r="J573">
        <v>5201419.1979481904</v>
      </c>
      <c r="K573">
        <v>0.36900488581852198</v>
      </c>
      <c r="L573">
        <v>0.232520104774249</v>
      </c>
      <c r="M573">
        <v>85543.579917916199</v>
      </c>
      <c r="N573">
        <v>334047.065385731</v>
      </c>
      <c r="O573">
        <v>5.8596256045262097E-3</v>
      </c>
      <c r="P573">
        <v>1.4932974191670599E-2</v>
      </c>
      <c r="Q573">
        <v>0.29776758907082584</v>
      </c>
      <c r="R573">
        <v>2</v>
      </c>
    </row>
    <row r="574" spans="1:18" x14ac:dyDescent="0.2">
      <c r="A574">
        <v>42</v>
      </c>
      <c r="B574">
        <v>1998</v>
      </c>
      <c r="C574" t="s">
        <v>57</v>
      </c>
      <c r="D574">
        <v>11536910.33541319</v>
      </c>
      <c r="E574">
        <v>5947354.3439922296</v>
      </c>
      <c r="F574">
        <v>5589555.9914209601</v>
      </c>
      <c r="G574">
        <v>0.39276886790819898</v>
      </c>
      <c r="H574">
        <v>0.25025103455726799</v>
      </c>
      <c r="I574">
        <v>5877593.4381085103</v>
      </c>
      <c r="J574">
        <v>5337335.15098402</v>
      </c>
      <c r="K574">
        <v>0.38816179214923102</v>
      </c>
      <c r="L574">
        <v>0.23895880913665701</v>
      </c>
      <c r="M574">
        <v>69760.905883728599</v>
      </c>
      <c r="N574">
        <v>252220.84043693999</v>
      </c>
      <c r="O574">
        <v>4.6070757589684796E-3</v>
      </c>
      <c r="P574">
        <v>1.1292225420610201E-2</v>
      </c>
      <c r="Q574">
        <v>0.30783220766730984</v>
      </c>
      <c r="R574">
        <v>2</v>
      </c>
    </row>
    <row r="575" spans="1:18" x14ac:dyDescent="0.2">
      <c r="A575">
        <v>42</v>
      </c>
      <c r="B575">
        <v>1999</v>
      </c>
      <c r="C575" t="s">
        <v>57</v>
      </c>
      <c r="D575">
        <v>11880360.842301909</v>
      </c>
      <c r="E575">
        <v>6173244.1611723397</v>
      </c>
      <c r="F575">
        <v>5707116.6811295701</v>
      </c>
      <c r="G575">
        <v>0.38517644070621898</v>
      </c>
      <c r="H575">
        <v>0.25532508460880299</v>
      </c>
      <c r="I575">
        <v>6056944.5330904303</v>
      </c>
      <c r="J575">
        <v>5462261.4680932704</v>
      </c>
      <c r="K575">
        <v>0.37791998435514901</v>
      </c>
      <c r="L575">
        <v>0.24437074786077201</v>
      </c>
      <c r="M575">
        <v>116299.628081908</v>
      </c>
      <c r="N575">
        <v>244855.2130363</v>
      </c>
      <c r="O575">
        <v>7.2564563510702802E-3</v>
      </c>
      <c r="P575">
        <v>1.09543367480312E-2</v>
      </c>
      <c r="Q575">
        <v>0.30955038173692428</v>
      </c>
      <c r="R575">
        <v>2</v>
      </c>
    </row>
    <row r="576" spans="1:18" x14ac:dyDescent="0.2">
      <c r="A576">
        <v>42</v>
      </c>
      <c r="B576">
        <v>2000</v>
      </c>
      <c r="C576" t="s">
        <v>57</v>
      </c>
      <c r="D576">
        <v>13320499.47093216</v>
      </c>
      <c r="E576">
        <v>7177598.3975298703</v>
      </c>
      <c r="F576">
        <v>6142901.0734022902</v>
      </c>
      <c r="G576">
        <v>0.42161295427986401</v>
      </c>
      <c r="H576">
        <v>0.27539889828804898</v>
      </c>
      <c r="I576">
        <v>7078119.3264133399</v>
      </c>
      <c r="J576">
        <v>5887856.0112746302</v>
      </c>
      <c r="K576">
        <v>0.41576954221645201</v>
      </c>
      <c r="L576">
        <v>0.26396470322541199</v>
      </c>
      <c r="M576">
        <v>99479.071116533203</v>
      </c>
      <c r="N576">
        <v>255045.06212766</v>
      </c>
      <c r="O576">
        <v>5.8434120634127803E-3</v>
      </c>
      <c r="P576">
        <v>1.14341950626371E-2</v>
      </c>
      <c r="Q576">
        <v>0.33868884260666265</v>
      </c>
      <c r="R576">
        <v>2</v>
      </c>
    </row>
    <row r="577" spans="1:18" x14ac:dyDescent="0.2">
      <c r="A577">
        <v>42</v>
      </c>
      <c r="B577">
        <v>2001</v>
      </c>
      <c r="C577" t="s">
        <v>57</v>
      </c>
      <c r="D577">
        <v>13180413.581627369</v>
      </c>
      <c r="E577">
        <v>7320110.61731028</v>
      </c>
      <c r="F577">
        <v>5860302.9643170899</v>
      </c>
      <c r="G577">
        <v>0.41795807008196001</v>
      </c>
      <c r="H577">
        <v>0.26430029159149399</v>
      </c>
      <c r="I577">
        <v>7240876.0154317301</v>
      </c>
      <c r="J577">
        <v>5631494.7588301403</v>
      </c>
      <c r="K577">
        <v>0.41343399346397097</v>
      </c>
      <c r="L577">
        <v>0.25398101700843101</v>
      </c>
      <c r="M577">
        <v>79234.601878549802</v>
      </c>
      <c r="N577">
        <v>228808.20548695201</v>
      </c>
      <c r="O577">
        <v>4.5240766179896396E-3</v>
      </c>
      <c r="P577">
        <v>1.0319274583063301E-2</v>
      </c>
      <c r="Q577">
        <v>0.33211010136005498</v>
      </c>
      <c r="R577">
        <v>2</v>
      </c>
    </row>
    <row r="578" spans="1:18" x14ac:dyDescent="0.2">
      <c r="A578">
        <v>42</v>
      </c>
      <c r="B578">
        <v>2002</v>
      </c>
      <c r="C578" t="s">
        <v>57</v>
      </c>
      <c r="D578">
        <v>13095701.142143141</v>
      </c>
      <c r="E578">
        <v>7231585.6552788503</v>
      </c>
      <c r="F578">
        <v>5864115.4868642902</v>
      </c>
      <c r="G578">
        <v>0.39840375506854703</v>
      </c>
      <c r="H578">
        <v>0.26620343322005302</v>
      </c>
      <c r="I578">
        <v>7003093.1757281497</v>
      </c>
      <c r="J578">
        <v>5549034.7264938997</v>
      </c>
      <c r="K578">
        <v>0.38581560826405298</v>
      </c>
      <c r="L578">
        <v>0.25190023944086098</v>
      </c>
      <c r="M578">
        <v>228492.479550708</v>
      </c>
      <c r="N578">
        <v>315080.76037039002</v>
      </c>
      <c r="O578">
        <v>1.2588146804494301E-2</v>
      </c>
      <c r="P578">
        <v>1.43031937791923E-2</v>
      </c>
      <c r="Q578">
        <v>0.32592505891033402</v>
      </c>
      <c r="R578">
        <v>2</v>
      </c>
    </row>
    <row r="579" spans="1:18" x14ac:dyDescent="0.2">
      <c r="A579">
        <v>42</v>
      </c>
      <c r="B579">
        <v>2003</v>
      </c>
      <c r="C579" t="s">
        <v>57</v>
      </c>
      <c r="D579">
        <v>13513822.47024329</v>
      </c>
      <c r="E579">
        <v>7761205.7911952902</v>
      </c>
      <c r="F579">
        <v>5752616.6790479999</v>
      </c>
      <c r="G579">
        <v>0.41804288477711798</v>
      </c>
      <c r="H579">
        <v>0.26422290552271499</v>
      </c>
      <c r="I579">
        <v>7502596.3764557997</v>
      </c>
      <c r="J579">
        <v>5475944.57372698</v>
      </c>
      <c r="K579">
        <v>0.40411337064274699</v>
      </c>
      <c r="L579">
        <v>0.25151510459948301</v>
      </c>
      <c r="M579">
        <v>258609.41473948199</v>
      </c>
      <c r="N579">
        <v>276672.10532102198</v>
      </c>
      <c r="O579">
        <v>1.39295141343708E-2</v>
      </c>
      <c r="P579">
        <v>1.2707800923232201E-2</v>
      </c>
      <c r="Q579">
        <v>0.33501962834367616</v>
      </c>
      <c r="R579">
        <v>2</v>
      </c>
    </row>
    <row r="580" spans="1:18" x14ac:dyDescent="0.2">
      <c r="A580">
        <v>42</v>
      </c>
      <c r="B580">
        <v>2004</v>
      </c>
      <c r="C580" t="s">
        <v>57</v>
      </c>
      <c r="D580">
        <v>14862883.98606047</v>
      </c>
      <c r="E580">
        <v>8314855.9436184699</v>
      </c>
      <c r="F580">
        <v>6548028.0424419995</v>
      </c>
      <c r="G580">
        <v>0.43411057230829803</v>
      </c>
      <c r="H580">
        <v>0.30562782551863998</v>
      </c>
      <c r="I580">
        <v>8081863.2027978599</v>
      </c>
      <c r="J580">
        <v>6420721.2938518003</v>
      </c>
      <c r="K580">
        <v>0.42194624706356099</v>
      </c>
      <c r="L580">
        <v>0.29968580992352101</v>
      </c>
      <c r="M580">
        <v>232992.74082060499</v>
      </c>
      <c r="N580">
        <v>127306.74859020099</v>
      </c>
      <c r="O580">
        <v>1.21643252447373E-2</v>
      </c>
      <c r="P580">
        <v>5.9420155951196698E-3</v>
      </c>
      <c r="Q580">
        <v>0.36627379443809766</v>
      </c>
      <c r="R580">
        <v>2</v>
      </c>
    </row>
    <row r="581" spans="1:18" x14ac:dyDescent="0.2">
      <c r="A581">
        <v>42</v>
      </c>
      <c r="B581">
        <v>2005</v>
      </c>
      <c r="C581" t="s">
        <v>57</v>
      </c>
      <c r="D581">
        <v>14422956.084401298</v>
      </c>
      <c r="E581">
        <v>8246641.3565829396</v>
      </c>
      <c r="F581">
        <v>6176314.7278183596</v>
      </c>
      <c r="G581">
        <v>0.42368155421207998</v>
      </c>
      <c r="H581">
        <v>0.29107680395861102</v>
      </c>
      <c r="I581">
        <v>7972274.3500105496</v>
      </c>
      <c r="J581">
        <v>6079771.78233968</v>
      </c>
      <c r="K581">
        <v>0.409585604753054</v>
      </c>
      <c r="L581">
        <v>0.28652693672336199</v>
      </c>
      <c r="M581">
        <v>274367.00657238998</v>
      </c>
      <c r="N581">
        <v>96542.945478686699</v>
      </c>
      <c r="O581">
        <v>1.4095949459025901E-2</v>
      </c>
      <c r="P581">
        <v>4.5498672352489904E-3</v>
      </c>
      <c r="Q581">
        <v>0.35451965116949435</v>
      </c>
      <c r="R581">
        <v>2</v>
      </c>
    </row>
    <row r="582" spans="1:18" x14ac:dyDescent="0.2">
      <c r="A582">
        <v>42</v>
      </c>
      <c r="B582">
        <v>2006</v>
      </c>
      <c r="C582" t="s">
        <v>57</v>
      </c>
      <c r="D582">
        <v>15619379.184167761</v>
      </c>
      <c r="E582">
        <v>9694824.2788972408</v>
      </c>
      <c r="F582">
        <v>5924554.9052705197</v>
      </c>
      <c r="G582">
        <v>0.48386988804363901</v>
      </c>
      <c r="H582">
        <v>0.28308621572540599</v>
      </c>
      <c r="I582">
        <v>9399162.4848577902</v>
      </c>
      <c r="J582">
        <v>5720569.6578824101</v>
      </c>
      <c r="K582">
        <v>0.46911337105425299</v>
      </c>
      <c r="L582">
        <v>0.27333942247760601</v>
      </c>
      <c r="M582">
        <v>295661.79403945</v>
      </c>
      <c r="N582">
        <v>203985.24738811</v>
      </c>
      <c r="O582">
        <v>1.4756516989385101E-2</v>
      </c>
      <c r="P582">
        <v>9.7467932477999595E-3</v>
      </c>
      <c r="Q582">
        <v>0.38129096313610211</v>
      </c>
      <c r="R582">
        <v>2</v>
      </c>
    </row>
    <row r="583" spans="1:18" x14ac:dyDescent="0.2">
      <c r="A583">
        <v>42</v>
      </c>
      <c r="B583">
        <v>2007</v>
      </c>
      <c r="C583" t="s">
        <v>57</v>
      </c>
      <c r="D583">
        <v>16022733.6897173</v>
      </c>
      <c r="E583">
        <v>10003846.2511419</v>
      </c>
      <c r="F583">
        <v>6018887.4385754</v>
      </c>
      <c r="G583">
        <v>0.48770203906966603</v>
      </c>
      <c r="H583">
        <v>0.293942103630492</v>
      </c>
      <c r="I583">
        <v>9721053.2614614908</v>
      </c>
      <c r="J583">
        <v>5903328.3290979099</v>
      </c>
      <c r="K583">
        <v>0.473915469960208</v>
      </c>
      <c r="L583">
        <v>0.28829858760196803</v>
      </c>
      <c r="M583">
        <v>282792.98968043597</v>
      </c>
      <c r="N583">
        <v>115559.10947749201</v>
      </c>
      <c r="O583">
        <v>1.3786569109457501E-2</v>
      </c>
      <c r="P583">
        <v>5.6435160285237297E-3</v>
      </c>
      <c r="Q583">
        <v>0.39090661802139759</v>
      </c>
      <c r="R583">
        <v>2</v>
      </c>
    </row>
    <row r="584" spans="1:18" x14ac:dyDescent="0.2">
      <c r="A584">
        <v>42</v>
      </c>
      <c r="B584">
        <v>2008</v>
      </c>
      <c r="C584" t="s">
        <v>57</v>
      </c>
      <c r="D584">
        <v>15077774.983899079</v>
      </c>
      <c r="E584">
        <v>9963890.7353096604</v>
      </c>
      <c r="F584">
        <v>5113884.2485894198</v>
      </c>
      <c r="G584">
        <v>0.47616124948895</v>
      </c>
      <c r="H584">
        <v>0.25620224486968801</v>
      </c>
      <c r="I584">
        <v>9675562.1246533692</v>
      </c>
      <c r="J584">
        <v>4977933.53133725</v>
      </c>
      <c r="K584">
        <v>0.46238240393949198</v>
      </c>
      <c r="L584">
        <v>0.24939120315296301</v>
      </c>
      <c r="M584">
        <v>288328.61065629299</v>
      </c>
      <c r="N584">
        <v>135950.71725216499</v>
      </c>
      <c r="O584">
        <v>1.37788455494586E-2</v>
      </c>
      <c r="P584">
        <v>6.8110417167257103E-3</v>
      </c>
      <c r="Q584">
        <v>0.36877782503579948</v>
      </c>
      <c r="R584">
        <v>2</v>
      </c>
    </row>
    <row r="585" spans="1:18" x14ac:dyDescent="0.2">
      <c r="A585">
        <v>42</v>
      </c>
      <c r="B585">
        <v>2009</v>
      </c>
      <c r="C585" t="s">
        <v>57</v>
      </c>
      <c r="D585">
        <v>16060014.32322227</v>
      </c>
      <c r="E585">
        <v>10306836.9646437</v>
      </c>
      <c r="F585">
        <v>5753177.3585785702</v>
      </c>
      <c r="G585">
        <v>0.48328649736053197</v>
      </c>
      <c r="H585">
        <v>0.297762097958501</v>
      </c>
      <c r="I585">
        <v>9989993.2226278298</v>
      </c>
      <c r="J585">
        <v>5526352.6085475804</v>
      </c>
      <c r="K585">
        <v>0.46842972774103098</v>
      </c>
      <c r="L585">
        <v>0.286022530545821</v>
      </c>
      <c r="M585">
        <v>316843.74201590102</v>
      </c>
      <c r="N585">
        <v>226824.750030981</v>
      </c>
      <c r="O585">
        <v>1.4856769619501E-2</v>
      </c>
      <c r="P585">
        <v>1.1739567412680001E-2</v>
      </c>
      <c r="Q585">
        <v>0.39510026739380805</v>
      </c>
      <c r="R585">
        <v>2</v>
      </c>
    </row>
    <row r="586" spans="1:18" x14ac:dyDescent="0.2">
      <c r="A586">
        <v>42</v>
      </c>
      <c r="B586">
        <v>2010</v>
      </c>
      <c r="C586" t="s">
        <v>57</v>
      </c>
      <c r="D586">
        <v>16814192.618811041</v>
      </c>
      <c r="E586">
        <v>10898728.188642301</v>
      </c>
      <c r="F586">
        <v>5915464.4301687405</v>
      </c>
      <c r="G586">
        <v>0.50280265443818295</v>
      </c>
      <c r="H586">
        <v>0.31722997803322101</v>
      </c>
      <c r="I586">
        <v>10726075.8654401</v>
      </c>
      <c r="J586">
        <v>5715547.4123219298</v>
      </c>
      <c r="K586">
        <v>0.49483750062404902</v>
      </c>
      <c r="L586">
        <v>0.30650898191724901</v>
      </c>
      <c r="M586">
        <v>172652.32320219401</v>
      </c>
      <c r="N586">
        <v>199917.017846809</v>
      </c>
      <c r="O586">
        <v>7.9651538141347206E-3</v>
      </c>
      <c r="P586">
        <v>1.07209961159721E-2</v>
      </c>
      <c r="Q586">
        <v>0.41698558477800152</v>
      </c>
      <c r="R586">
        <v>2</v>
      </c>
    </row>
    <row r="587" spans="1:18" x14ac:dyDescent="0.2">
      <c r="A587">
        <v>42</v>
      </c>
      <c r="B587">
        <v>2011</v>
      </c>
      <c r="C587" t="s">
        <v>57</v>
      </c>
      <c r="D587">
        <v>15482585.407173639</v>
      </c>
      <c r="E587">
        <v>11017331.769402299</v>
      </c>
      <c r="F587">
        <v>4465253.6377713401</v>
      </c>
      <c r="G587">
        <v>0.494246315259459</v>
      </c>
      <c r="H587">
        <v>0.24876844942308299</v>
      </c>
      <c r="I587">
        <v>10770749.4003799</v>
      </c>
      <c r="J587">
        <v>4335020.4195266301</v>
      </c>
      <c r="K587">
        <v>0.48318443295908597</v>
      </c>
      <c r="L587">
        <v>0.241512889404709</v>
      </c>
      <c r="M587">
        <v>246582.36902244299</v>
      </c>
      <c r="N587">
        <v>130233.218244709</v>
      </c>
      <c r="O587">
        <v>1.1061882300373201E-2</v>
      </c>
      <c r="P587">
        <v>7.2555600183743301E-3</v>
      </c>
      <c r="Q587">
        <v>0.38475023314770906</v>
      </c>
      <c r="R587">
        <v>2</v>
      </c>
    </row>
    <row r="588" spans="1:18" x14ac:dyDescent="0.2">
      <c r="A588">
        <v>42</v>
      </c>
      <c r="B588">
        <v>2012</v>
      </c>
      <c r="C588" t="s">
        <v>57</v>
      </c>
      <c r="D588">
        <v>14816588.655326329</v>
      </c>
      <c r="E588">
        <v>11319524.1814819</v>
      </c>
      <c r="F588">
        <v>3497064.4738444299</v>
      </c>
      <c r="G588">
        <v>0.49703835817689002</v>
      </c>
      <c r="H588">
        <v>0.204495579609661</v>
      </c>
      <c r="I588">
        <v>11086423.165482</v>
      </c>
      <c r="J588">
        <v>3388547.4011774398</v>
      </c>
      <c r="K588">
        <v>0.486802932692178</v>
      </c>
      <c r="L588">
        <v>0.198149896869593</v>
      </c>
      <c r="M588">
        <v>233101.015999881</v>
      </c>
      <c r="N588">
        <v>108517.072666986</v>
      </c>
      <c r="O588">
        <v>1.0235425484711401E-2</v>
      </c>
      <c r="P588">
        <v>6.3456827400678404E-3</v>
      </c>
      <c r="Q588">
        <v>0.37157706220229547</v>
      </c>
      <c r="R588">
        <v>2</v>
      </c>
    </row>
    <row r="589" spans="1:18" x14ac:dyDescent="0.2">
      <c r="A589">
        <v>42</v>
      </c>
      <c r="B589">
        <v>2013</v>
      </c>
      <c r="C589" t="s">
        <v>57</v>
      </c>
      <c r="D589">
        <v>14933413.408250138</v>
      </c>
      <c r="E589">
        <v>11554204.709795499</v>
      </c>
      <c r="F589">
        <v>3379208.6984546399</v>
      </c>
      <c r="G589">
        <v>0.49844377193133699</v>
      </c>
      <c r="H589">
        <v>0.20910280902339801</v>
      </c>
      <c r="I589">
        <v>11252412.8776919</v>
      </c>
      <c r="J589">
        <v>3210265.8547719601</v>
      </c>
      <c r="K589">
        <v>0.485424592947584</v>
      </c>
      <c r="L589">
        <v>0.198648757104496</v>
      </c>
      <c r="M589">
        <v>301791.83210353798</v>
      </c>
      <c r="N589">
        <v>168942.84368268101</v>
      </c>
      <c r="O589">
        <v>1.30191789837536E-2</v>
      </c>
      <c r="P589">
        <v>1.0454051918901801E-2</v>
      </c>
      <c r="Q589">
        <v>0.37958837945563945</v>
      </c>
      <c r="R589">
        <v>2</v>
      </c>
    </row>
    <row r="590" spans="1:18" x14ac:dyDescent="0.2">
      <c r="A590">
        <v>42</v>
      </c>
      <c r="B590">
        <v>2014</v>
      </c>
      <c r="C590" t="s">
        <v>57</v>
      </c>
      <c r="D590">
        <v>15605327.699193642</v>
      </c>
      <c r="E590">
        <v>12112130.8361421</v>
      </c>
      <c r="F590">
        <v>3493196.8630515402</v>
      </c>
      <c r="G590">
        <v>0.52288234839438996</v>
      </c>
      <c r="H590">
        <v>0.22882188531598599</v>
      </c>
      <c r="I590">
        <v>11806741.6714014</v>
      </c>
      <c r="J590">
        <v>3275370.0395920798</v>
      </c>
      <c r="K590">
        <v>0.50969865629313704</v>
      </c>
      <c r="L590">
        <v>0.21455313769869699</v>
      </c>
      <c r="M590">
        <v>305389.16474065802</v>
      </c>
      <c r="N590">
        <v>217826.823459465</v>
      </c>
      <c r="O590">
        <v>1.31836921012536E-2</v>
      </c>
      <c r="P590">
        <v>1.4268747617288699E-2</v>
      </c>
      <c r="Q590">
        <v>0.40606970834920486</v>
      </c>
      <c r="R590">
        <v>2</v>
      </c>
    </row>
    <row r="591" spans="1:18" x14ac:dyDescent="0.2">
      <c r="A591">
        <v>42</v>
      </c>
      <c r="B591">
        <v>2015</v>
      </c>
      <c r="C591" t="s">
        <v>57</v>
      </c>
      <c r="D591">
        <v>17406734.989258308</v>
      </c>
      <c r="E591">
        <v>12920953.291179299</v>
      </c>
      <c r="F591">
        <v>4485781.6980790095</v>
      </c>
      <c r="G591">
        <v>0.55278094965104596</v>
      </c>
      <c r="H591">
        <v>0.30890165660420799</v>
      </c>
      <c r="I591">
        <v>12580323.197520999</v>
      </c>
      <c r="J591">
        <v>4266036.2367663402</v>
      </c>
      <c r="K591">
        <v>0.53820819929672803</v>
      </c>
      <c r="L591">
        <v>0.29376945856171099</v>
      </c>
      <c r="M591">
        <v>340630.09365831001</v>
      </c>
      <c r="N591">
        <v>219745.46131267099</v>
      </c>
      <c r="O591">
        <v>1.4572750354318501E-2</v>
      </c>
      <c r="P591">
        <v>1.5132198042497E-2</v>
      </c>
      <c r="Q591">
        <v>0.45932703194828861</v>
      </c>
      <c r="R591">
        <v>2</v>
      </c>
    </row>
    <row r="592" spans="1:18" x14ac:dyDescent="0.2">
      <c r="A592">
        <v>42</v>
      </c>
      <c r="B592">
        <v>2016</v>
      </c>
      <c r="C592" t="s">
        <v>57</v>
      </c>
      <c r="D592">
        <v>16870897.508052841</v>
      </c>
      <c r="E592">
        <v>12798268.1038725</v>
      </c>
      <c r="F592">
        <v>4072629.40418034</v>
      </c>
      <c r="G592">
        <v>0.54545013554495303</v>
      </c>
      <c r="H592">
        <v>0.28632251262277802</v>
      </c>
      <c r="I592">
        <v>12417776.4338926</v>
      </c>
      <c r="J592">
        <v>3758934.7085273899</v>
      </c>
      <c r="K592">
        <v>0.52923393884709602</v>
      </c>
      <c r="L592">
        <v>0.264268491855851</v>
      </c>
      <c r="M592">
        <v>380491.66997997399</v>
      </c>
      <c r="N592">
        <v>313694.69565294997</v>
      </c>
      <c r="O592">
        <v>1.6216196697856702E-2</v>
      </c>
      <c r="P592">
        <v>2.2054020766926901E-2</v>
      </c>
      <c r="Q592">
        <v>0.44765109924997293</v>
      </c>
      <c r="R592">
        <v>2</v>
      </c>
    </row>
    <row r="593" spans="1:18" x14ac:dyDescent="0.2">
      <c r="A593">
        <v>42</v>
      </c>
      <c r="B593">
        <v>2017</v>
      </c>
      <c r="C593" t="s">
        <v>57</v>
      </c>
      <c r="D593">
        <v>17143859.57439623</v>
      </c>
      <c r="E593">
        <v>13249845.5522779</v>
      </c>
      <c r="F593">
        <v>3894014.02211833</v>
      </c>
      <c r="G593">
        <v>0.56669134661144704</v>
      </c>
      <c r="H593">
        <v>0.28343263177244299</v>
      </c>
      <c r="I593">
        <v>12935036.032686699</v>
      </c>
      <c r="J593">
        <v>3663080.1653345302</v>
      </c>
      <c r="K593">
        <v>0.55322705150858198</v>
      </c>
      <c r="L593">
        <v>0.26662370647792499</v>
      </c>
      <c r="M593">
        <v>314809.51959121902</v>
      </c>
      <c r="N593">
        <v>230933.85678380099</v>
      </c>
      <c r="O593">
        <v>1.3464295102864799E-2</v>
      </c>
      <c r="P593">
        <v>1.68089252945181E-2</v>
      </c>
      <c r="Q593">
        <v>0.46185182994970997</v>
      </c>
      <c r="R593">
        <v>2</v>
      </c>
    </row>
    <row r="594" spans="1:18" x14ac:dyDescent="0.2">
      <c r="A594">
        <v>42</v>
      </c>
      <c r="B594">
        <v>2018</v>
      </c>
      <c r="C594" t="s">
        <v>57</v>
      </c>
      <c r="D594">
        <v>18068206.790483009</v>
      </c>
      <c r="E594">
        <v>14157791.6637375</v>
      </c>
      <c r="F594">
        <v>3910415.1267455099</v>
      </c>
      <c r="G594">
        <v>0.60647740334840405</v>
      </c>
      <c r="H594">
        <v>0.29411439791280303</v>
      </c>
      <c r="I594">
        <v>13826661.7474251</v>
      </c>
      <c r="J594">
        <v>3718437.9045136501</v>
      </c>
      <c r="K594">
        <v>0.59229278920900497</v>
      </c>
      <c r="L594">
        <v>0.279675198160451</v>
      </c>
      <c r="M594">
        <v>331129.91631238803</v>
      </c>
      <c r="N594">
        <v>191977.222231858</v>
      </c>
      <c r="O594">
        <v>1.4184614139398701E-2</v>
      </c>
      <c r="P594">
        <v>1.44391997523515E-2</v>
      </c>
      <c r="Q594">
        <v>0.49312979458406148</v>
      </c>
      <c r="R594">
        <v>2</v>
      </c>
    </row>
    <row r="595" spans="1:18" x14ac:dyDescent="0.2">
      <c r="A595">
        <v>42</v>
      </c>
      <c r="B595">
        <v>2019</v>
      </c>
      <c r="C595" t="s">
        <v>57</v>
      </c>
      <c r="D595">
        <v>19566779.200697839</v>
      </c>
      <c r="E595">
        <v>15341371.832571</v>
      </c>
      <c r="F595">
        <v>4225407.3681268403</v>
      </c>
      <c r="G595">
        <v>0.65553560265937605</v>
      </c>
      <c r="H595">
        <v>0.327182312780471</v>
      </c>
      <c r="I595">
        <v>14772990.1246936</v>
      </c>
      <c r="J595">
        <v>3956851.2186737601</v>
      </c>
      <c r="K595">
        <v>0.62968180411681896</v>
      </c>
      <c r="L595">
        <v>0.30638743682311997</v>
      </c>
      <c r="M595">
        <v>606557.00713905995</v>
      </c>
      <c r="N595">
        <v>268556.14945307397</v>
      </c>
      <c r="O595">
        <v>2.58537985425576E-2</v>
      </c>
      <c r="P595">
        <v>2.0794875957351001E-2</v>
      </c>
      <c r="Q595">
        <v>0.53877236991689104</v>
      </c>
      <c r="R595">
        <v>2</v>
      </c>
    </row>
    <row r="596" spans="1:18" x14ac:dyDescent="0.2">
      <c r="A596">
        <v>42</v>
      </c>
      <c r="B596">
        <v>2020</v>
      </c>
      <c r="C596" t="s">
        <v>57</v>
      </c>
      <c r="D596">
        <v>18843258.32268988</v>
      </c>
      <c r="E596">
        <v>14924061.5079656</v>
      </c>
      <c r="F596">
        <v>3919196.81472428</v>
      </c>
      <c r="G596">
        <v>0.64184737764133803</v>
      </c>
      <c r="H596">
        <v>0.310609768478601</v>
      </c>
      <c r="I596">
        <v>14882342.4122709</v>
      </c>
      <c r="J596">
        <v>3633455.9013731</v>
      </c>
      <c r="K596">
        <v>0.62264265247755801</v>
      </c>
      <c r="L596">
        <v>0.287963822603307</v>
      </c>
      <c r="M596">
        <v>459029.42030016601</v>
      </c>
      <c r="N596">
        <v>285740.91335117602</v>
      </c>
      <c r="O596">
        <v>1.9204725163780099E-2</v>
      </c>
      <c r="P596">
        <v>2.2645945875294601E-2</v>
      </c>
      <c r="Q596">
        <v>0.52532844005665447</v>
      </c>
      <c r="R596">
        <v>2</v>
      </c>
    </row>
    <row r="597" spans="1:18" x14ac:dyDescent="0.2">
      <c r="A597">
        <v>43</v>
      </c>
      <c r="B597">
        <v>1986</v>
      </c>
      <c r="C597" t="s">
        <v>58</v>
      </c>
      <c r="D597">
        <v>6924796.7028346304</v>
      </c>
      <c r="E597">
        <v>1442479.9418301301</v>
      </c>
      <c r="F597">
        <v>5482316.7610045001</v>
      </c>
      <c r="G597">
        <v>0.225955105983704</v>
      </c>
      <c r="H597">
        <v>0.189663926839863</v>
      </c>
      <c r="I597">
        <v>1393431.0243750501</v>
      </c>
      <c r="J597">
        <v>5118056.9164065802</v>
      </c>
      <c r="K597">
        <v>0.218271911908999</v>
      </c>
      <c r="L597">
        <v>0.17706214632839501</v>
      </c>
      <c r="M597">
        <v>49048.917455082403</v>
      </c>
      <c r="N597">
        <v>364259.84459791798</v>
      </c>
      <c r="O597">
        <v>7.68319407470428E-3</v>
      </c>
      <c r="P597">
        <v>1.26017805114677E-2</v>
      </c>
      <c r="Q597">
        <v>0.19622908281192092</v>
      </c>
      <c r="R597">
        <v>2</v>
      </c>
    </row>
    <row r="598" spans="1:18" x14ac:dyDescent="0.2">
      <c r="A598">
        <v>43</v>
      </c>
      <c r="B598">
        <v>1987</v>
      </c>
      <c r="C598" t="s">
        <v>58</v>
      </c>
      <c r="D598">
        <v>7418884.3276205007</v>
      </c>
      <c r="E598">
        <v>1605512.6987484</v>
      </c>
      <c r="F598">
        <v>5813371.6288721003</v>
      </c>
      <c r="G598">
        <v>0.23557850425239499</v>
      </c>
      <c r="H598">
        <v>0.20045818295991599</v>
      </c>
      <c r="I598">
        <v>1543063.50900512</v>
      </c>
      <c r="J598">
        <v>5463352.20279931</v>
      </c>
      <c r="K598">
        <v>0.226415271396645</v>
      </c>
      <c r="L598">
        <v>0.18838872264832099</v>
      </c>
      <c r="M598">
        <v>62449.1897432771</v>
      </c>
      <c r="N598">
        <v>350019.42607279099</v>
      </c>
      <c r="O598">
        <v>9.1632328557500406E-3</v>
      </c>
      <c r="P598">
        <v>1.2069460311595E-2</v>
      </c>
      <c r="Q598">
        <v>0.20714107096059695</v>
      </c>
      <c r="R598">
        <v>2</v>
      </c>
    </row>
    <row r="599" spans="1:18" x14ac:dyDescent="0.2">
      <c r="A599">
        <v>43</v>
      </c>
      <c r="B599">
        <v>1988</v>
      </c>
      <c r="C599" t="s">
        <v>58</v>
      </c>
      <c r="D599">
        <v>7117461.3609127002</v>
      </c>
      <c r="E599">
        <v>1829284.0008408001</v>
      </c>
      <c r="F599">
        <v>5288177.3600719003</v>
      </c>
      <c r="G599">
        <v>0.25152629799426302</v>
      </c>
      <c r="H599">
        <v>0.180828107843198</v>
      </c>
      <c r="I599">
        <v>1760753.3643992799</v>
      </c>
      <c r="J599">
        <v>4950011.3081807597</v>
      </c>
      <c r="K599">
        <v>0.24210334492880001</v>
      </c>
      <c r="L599">
        <v>0.16926459112721401</v>
      </c>
      <c r="M599">
        <v>68530.636441517505</v>
      </c>
      <c r="N599">
        <v>338166.05189114303</v>
      </c>
      <c r="O599">
        <v>9.4229530654632403E-3</v>
      </c>
      <c r="P599">
        <v>1.15635167159841E-2</v>
      </c>
      <c r="Q599">
        <v>0.19490839319706307</v>
      </c>
      <c r="R599">
        <v>2</v>
      </c>
    </row>
    <row r="600" spans="1:18" x14ac:dyDescent="0.2">
      <c r="A600">
        <v>43</v>
      </c>
      <c r="B600">
        <v>1989</v>
      </c>
      <c r="C600" t="s">
        <v>58</v>
      </c>
      <c r="D600">
        <v>8634776.5084764287</v>
      </c>
      <c r="E600">
        <v>1949907.93683057</v>
      </c>
      <c r="F600">
        <v>6684868.5716458596</v>
      </c>
      <c r="G600">
        <v>0.25556212781521598</v>
      </c>
      <c r="H600">
        <v>0.224441335645472</v>
      </c>
      <c r="I600">
        <v>1879083.99101792</v>
      </c>
      <c r="J600">
        <v>6203049.6298407502</v>
      </c>
      <c r="K600">
        <v>0.24627968019280699</v>
      </c>
      <c r="L600">
        <v>0.20826449003077899</v>
      </c>
      <c r="M600">
        <v>70823.945812644102</v>
      </c>
      <c r="N600">
        <v>481818.94180511002</v>
      </c>
      <c r="O600">
        <v>9.28244762240878E-3</v>
      </c>
      <c r="P600">
        <v>1.6176845614692702E-2</v>
      </c>
      <c r="Q600">
        <v>0.2307877722860131</v>
      </c>
      <c r="R600">
        <v>2</v>
      </c>
    </row>
    <row r="601" spans="1:18" x14ac:dyDescent="0.2">
      <c r="A601">
        <v>43</v>
      </c>
      <c r="B601">
        <v>1990</v>
      </c>
      <c r="C601" t="s">
        <v>58</v>
      </c>
      <c r="D601">
        <v>9741186.4753498696</v>
      </c>
      <c r="E601">
        <v>2520505.2013254398</v>
      </c>
      <c r="F601">
        <v>7220681.2740244297</v>
      </c>
      <c r="G601">
        <v>0.31589176559738202</v>
      </c>
      <c r="H601">
        <v>0.23744234961375099</v>
      </c>
      <c r="I601">
        <v>2445143.6303667701</v>
      </c>
      <c r="J601">
        <v>6739119.7514692396</v>
      </c>
      <c r="K601">
        <v>0.30644679413062698</v>
      </c>
      <c r="L601">
        <v>0.22160684946358999</v>
      </c>
      <c r="M601">
        <v>75361.570958672193</v>
      </c>
      <c r="N601">
        <v>481561.52255519002</v>
      </c>
      <c r="O601">
        <v>9.4449714667553999E-3</v>
      </c>
      <c r="P601">
        <v>1.5835500150161198E-2</v>
      </c>
      <c r="Q601">
        <v>0.25374766505739632</v>
      </c>
      <c r="R601">
        <v>2</v>
      </c>
    </row>
    <row r="602" spans="1:18" x14ac:dyDescent="0.2">
      <c r="A602">
        <v>43</v>
      </c>
      <c r="B602">
        <v>1991</v>
      </c>
      <c r="C602" t="s">
        <v>58</v>
      </c>
      <c r="D602">
        <v>10530580.80252259</v>
      </c>
      <c r="E602">
        <v>2777283.16495885</v>
      </c>
      <c r="F602">
        <v>7753297.6375637399</v>
      </c>
      <c r="G602">
        <v>0.32229418753181099</v>
      </c>
      <c r="H602">
        <v>0.25477656482786099</v>
      </c>
      <c r="I602">
        <v>2702477.7085415199</v>
      </c>
      <c r="J602">
        <v>7218428.3471709397</v>
      </c>
      <c r="K602">
        <v>0.31361327083481899</v>
      </c>
      <c r="L602">
        <v>0.23720053888272299</v>
      </c>
      <c r="M602">
        <v>74805.456417323905</v>
      </c>
      <c r="N602">
        <v>534869.29039280198</v>
      </c>
      <c r="O602">
        <v>8.6809166969925994E-3</v>
      </c>
      <c r="P602">
        <v>1.7576025945137502E-2</v>
      </c>
      <c r="Q602">
        <v>0.26967618152551598</v>
      </c>
      <c r="R602">
        <v>2</v>
      </c>
    </row>
    <row r="603" spans="1:18" x14ac:dyDescent="0.2">
      <c r="A603">
        <v>43</v>
      </c>
      <c r="B603">
        <v>1992</v>
      </c>
      <c r="C603" t="s">
        <v>58</v>
      </c>
      <c r="D603">
        <v>9817696.5204064399</v>
      </c>
      <c r="E603">
        <v>2792029.0862038401</v>
      </c>
      <c r="F603">
        <v>7025667.4342026003</v>
      </c>
      <c r="G603">
        <v>0.31111767156940101</v>
      </c>
      <c r="H603">
        <v>0.23155821211001101</v>
      </c>
      <c r="I603">
        <v>2729751.6665078299</v>
      </c>
      <c r="J603">
        <v>6576963.4463558402</v>
      </c>
      <c r="K603">
        <v>0.30417805697050099</v>
      </c>
      <c r="L603">
        <v>0.216769425967556</v>
      </c>
      <c r="M603">
        <v>62277.419696010897</v>
      </c>
      <c r="N603">
        <v>448703.98784676299</v>
      </c>
      <c r="O603">
        <v>6.9396145988998804E-3</v>
      </c>
      <c r="P603">
        <v>1.4788786142454401E-2</v>
      </c>
      <c r="Q603">
        <v>0.24971874655906959</v>
      </c>
      <c r="R603">
        <v>2</v>
      </c>
    </row>
    <row r="604" spans="1:18" x14ac:dyDescent="0.2">
      <c r="A604">
        <v>43</v>
      </c>
      <c r="B604">
        <v>1993</v>
      </c>
      <c r="C604" t="s">
        <v>58</v>
      </c>
      <c r="D604">
        <v>10945495.84538123</v>
      </c>
      <c r="E604">
        <v>3689624.4600649499</v>
      </c>
      <c r="F604">
        <v>7255871.3853162797</v>
      </c>
      <c r="G604">
        <v>0.39036801084553402</v>
      </c>
      <c r="H604">
        <v>0.24172825213275101</v>
      </c>
      <c r="I604">
        <v>3606230.2280525598</v>
      </c>
      <c r="J604">
        <v>6782814.7755732797</v>
      </c>
      <c r="K604">
        <v>0.38154477129391401</v>
      </c>
      <c r="L604">
        <v>0.225968443095282</v>
      </c>
      <c r="M604">
        <v>83394.2320123971</v>
      </c>
      <c r="N604">
        <v>473056.60974300199</v>
      </c>
      <c r="O604">
        <v>8.8232395516201906E-3</v>
      </c>
      <c r="P604">
        <v>1.57598090374691E-2</v>
      </c>
      <c r="Q604">
        <v>0.27732370173225779</v>
      </c>
      <c r="R604">
        <v>2</v>
      </c>
    </row>
    <row r="605" spans="1:18" x14ac:dyDescent="0.2">
      <c r="A605">
        <v>43</v>
      </c>
      <c r="B605">
        <v>1994</v>
      </c>
      <c r="C605" t="s">
        <v>58</v>
      </c>
      <c r="D605">
        <v>11365683.35630497</v>
      </c>
      <c r="E605">
        <v>4370612.9198157303</v>
      </c>
      <c r="F605">
        <v>6995070.4364892403</v>
      </c>
      <c r="G605">
        <v>0.44341311152212898</v>
      </c>
      <c r="H605">
        <v>0.23486273502610999</v>
      </c>
      <c r="I605">
        <v>4299335.3060838003</v>
      </c>
      <c r="J605">
        <v>6583210.8076783698</v>
      </c>
      <c r="K605">
        <v>0.43618176226595201</v>
      </c>
      <c r="L605">
        <v>0.22103435692075599</v>
      </c>
      <c r="M605">
        <v>71277.613731929901</v>
      </c>
      <c r="N605">
        <v>411859.62881086499</v>
      </c>
      <c r="O605">
        <v>7.2313492561771001E-3</v>
      </c>
      <c r="P605">
        <v>1.38283781053542E-2</v>
      </c>
      <c r="Q605">
        <v>0.28671965310184294</v>
      </c>
      <c r="R605">
        <v>2</v>
      </c>
    </row>
    <row r="606" spans="1:18" x14ac:dyDescent="0.2">
      <c r="A606">
        <v>43</v>
      </c>
      <c r="B606">
        <v>1995</v>
      </c>
      <c r="C606" t="s">
        <v>58</v>
      </c>
      <c r="D606">
        <v>11071570.411329761</v>
      </c>
      <c r="E606">
        <v>4234227.0988321602</v>
      </c>
      <c r="F606">
        <v>6837343.3124976</v>
      </c>
      <c r="G606">
        <v>0.40992407096177202</v>
      </c>
      <c r="H606">
        <v>0.23172423477679599</v>
      </c>
      <c r="I606">
        <v>4117002.2587876599</v>
      </c>
      <c r="J606">
        <v>6381634.8020725399</v>
      </c>
      <c r="K606">
        <v>0.39857529761370702</v>
      </c>
      <c r="L606">
        <v>0.216279828808984</v>
      </c>
      <c r="M606">
        <v>117224.84004449099</v>
      </c>
      <c r="N606">
        <v>455708.51042505802</v>
      </c>
      <c r="O606">
        <v>1.1348773348064899E-2</v>
      </c>
      <c r="P606">
        <v>1.5444405967812399E-2</v>
      </c>
      <c r="Q606">
        <v>0.27793102861454011</v>
      </c>
      <c r="R606">
        <v>2</v>
      </c>
    </row>
    <row r="607" spans="1:18" x14ac:dyDescent="0.2">
      <c r="A607">
        <v>43</v>
      </c>
      <c r="B607">
        <v>1996</v>
      </c>
      <c r="C607" t="s">
        <v>58</v>
      </c>
      <c r="D607">
        <v>11288224.644037731</v>
      </c>
      <c r="E607">
        <v>3990913.4074712601</v>
      </c>
      <c r="F607">
        <v>7297311.23656647</v>
      </c>
      <c r="G607">
        <v>0.36535791314260502</v>
      </c>
      <c r="H607">
        <v>0.24756792270477801</v>
      </c>
      <c r="I607">
        <v>3944071.0435159402</v>
      </c>
      <c r="J607">
        <v>6920022.9000353804</v>
      </c>
      <c r="K607">
        <v>0.361069614551774</v>
      </c>
      <c r="L607">
        <v>0.23476807263565999</v>
      </c>
      <c r="M607">
        <v>46842.363955327397</v>
      </c>
      <c r="N607">
        <v>377288.33653108601</v>
      </c>
      <c r="O607">
        <v>4.2882985908302999E-3</v>
      </c>
      <c r="P607">
        <v>1.2799850069118201E-2</v>
      </c>
      <c r="Q607">
        <v>0.27941637926534213</v>
      </c>
      <c r="R607">
        <v>2</v>
      </c>
    </row>
    <row r="608" spans="1:18" x14ac:dyDescent="0.2">
      <c r="A608">
        <v>43</v>
      </c>
      <c r="B608">
        <v>1997</v>
      </c>
      <c r="C608" t="s">
        <v>58</v>
      </c>
      <c r="D608">
        <v>12000178.107335631</v>
      </c>
      <c r="E608">
        <v>4459658.5133539001</v>
      </c>
      <c r="F608">
        <v>7540519.5939817298</v>
      </c>
      <c r="G608">
        <v>0.38692333992391897</v>
      </c>
      <c r="H608">
        <v>0.25659889380360301</v>
      </c>
      <c r="I608">
        <v>4392448.1257725796</v>
      </c>
      <c r="J608">
        <v>7077032.6089006905</v>
      </c>
      <c r="K608">
        <v>0.381092115949556</v>
      </c>
      <c r="L608">
        <v>0.240826738293381</v>
      </c>
      <c r="M608">
        <v>67210.387581318806</v>
      </c>
      <c r="N608">
        <v>463486.98508103902</v>
      </c>
      <c r="O608">
        <v>5.8312239743638101E-3</v>
      </c>
      <c r="P608">
        <v>1.5772155510222801E-2</v>
      </c>
      <c r="Q608">
        <v>0.29331427800526205</v>
      </c>
      <c r="R608">
        <v>2</v>
      </c>
    </row>
    <row r="609" spans="1:18" x14ac:dyDescent="0.2">
      <c r="A609">
        <v>43</v>
      </c>
      <c r="B609">
        <v>1998</v>
      </c>
      <c r="C609" t="s">
        <v>58</v>
      </c>
      <c r="D609">
        <v>12434206.81631512</v>
      </c>
      <c r="E609">
        <v>4798467.6976499101</v>
      </c>
      <c r="F609">
        <v>7635739.11866521</v>
      </c>
      <c r="G609">
        <v>0.40461484221810801</v>
      </c>
      <c r="H609">
        <v>0.25998872468052198</v>
      </c>
      <c r="I609">
        <v>4744621.7397941304</v>
      </c>
      <c r="J609">
        <v>7288038.9760520598</v>
      </c>
      <c r="K609">
        <v>0.400074460764135</v>
      </c>
      <c r="L609">
        <v>0.248149907868637</v>
      </c>
      <c r="M609">
        <v>53845.9578557766</v>
      </c>
      <c r="N609">
        <v>347700.14261314302</v>
      </c>
      <c r="O609">
        <v>4.5403814539729604E-3</v>
      </c>
      <c r="P609">
        <v>1.18388168118857E-2</v>
      </c>
      <c r="Q609">
        <v>0.30158996664921589</v>
      </c>
      <c r="R609">
        <v>2</v>
      </c>
    </row>
    <row r="610" spans="1:18" x14ac:dyDescent="0.2">
      <c r="A610">
        <v>43</v>
      </c>
      <c r="B610">
        <v>1999</v>
      </c>
      <c r="C610" t="s">
        <v>58</v>
      </c>
      <c r="D610">
        <v>12703980.15882029</v>
      </c>
      <c r="E610">
        <v>4911327.2705680598</v>
      </c>
      <c r="F610">
        <v>7792652.8882522304</v>
      </c>
      <c r="G610">
        <v>0.39570066660109099</v>
      </c>
      <c r="H610">
        <v>0.26472813735188899</v>
      </c>
      <c r="I610">
        <v>4823133.92836631</v>
      </c>
      <c r="J610">
        <v>7457117.7664529197</v>
      </c>
      <c r="K610">
        <v>0.38859501829535897</v>
      </c>
      <c r="L610">
        <v>0.25332950468033999</v>
      </c>
      <c r="M610">
        <v>88193.3422017517</v>
      </c>
      <c r="N610">
        <v>335535.12179930898</v>
      </c>
      <c r="O610">
        <v>7.1056483057328201E-3</v>
      </c>
      <c r="P610">
        <v>1.1398632671548699E-2</v>
      </c>
      <c r="Q610">
        <v>0.30357321054285474</v>
      </c>
      <c r="R610">
        <v>2</v>
      </c>
    </row>
    <row r="611" spans="1:18" x14ac:dyDescent="0.2">
      <c r="A611">
        <v>43</v>
      </c>
      <c r="B611">
        <v>2000</v>
      </c>
      <c r="C611" t="s">
        <v>58</v>
      </c>
      <c r="D611">
        <v>14023638.839738458</v>
      </c>
      <c r="E611">
        <v>5604321.6618557302</v>
      </c>
      <c r="F611">
        <v>8419317.1778827291</v>
      </c>
      <c r="G611">
        <v>0.43238396286917002</v>
      </c>
      <c r="H611">
        <v>0.28570973718562698</v>
      </c>
      <c r="I611">
        <v>5530148.1862222403</v>
      </c>
      <c r="J611">
        <v>8071208.1683678403</v>
      </c>
      <c r="K611">
        <v>0.42666133963851699</v>
      </c>
      <c r="L611">
        <v>0.27389664931649199</v>
      </c>
      <c r="M611">
        <v>74173.4756334915</v>
      </c>
      <c r="N611">
        <v>348109.00951489399</v>
      </c>
      <c r="O611">
        <v>5.7226232306532704E-3</v>
      </c>
      <c r="P611">
        <v>1.18130878691353E-2</v>
      </c>
      <c r="Q611">
        <v>0.33051603915528649</v>
      </c>
      <c r="R611">
        <v>2</v>
      </c>
    </row>
    <row r="612" spans="1:18" x14ac:dyDescent="0.2">
      <c r="A612">
        <v>43</v>
      </c>
      <c r="B612">
        <v>2001</v>
      </c>
      <c r="C612" t="s">
        <v>58</v>
      </c>
      <c r="D612">
        <v>13798908.421238419</v>
      </c>
      <c r="E612">
        <v>5894713.5354591999</v>
      </c>
      <c r="F612">
        <v>7904194.8857792197</v>
      </c>
      <c r="G612">
        <v>0.42637021199842201</v>
      </c>
      <c r="H612">
        <v>0.27217230453508601</v>
      </c>
      <c r="I612">
        <v>5833738.2666850695</v>
      </c>
      <c r="J612">
        <v>7595461.0482594697</v>
      </c>
      <c r="K612">
        <v>0.421959813067669</v>
      </c>
      <c r="L612">
        <v>0.261541392562396</v>
      </c>
      <c r="M612">
        <v>60975.268774128497</v>
      </c>
      <c r="N612">
        <v>308733.83751975099</v>
      </c>
      <c r="O612">
        <v>4.4103989307532499E-3</v>
      </c>
      <c r="P612">
        <v>1.0630911972690799E-2</v>
      </c>
      <c r="Q612">
        <v>0.32190436630872804</v>
      </c>
      <c r="R612">
        <v>2</v>
      </c>
    </row>
    <row r="613" spans="1:18" x14ac:dyDescent="0.2">
      <c r="A613">
        <v>43</v>
      </c>
      <c r="B613">
        <v>2002</v>
      </c>
      <c r="C613" t="s">
        <v>58</v>
      </c>
      <c r="D613">
        <v>13766255.05479015</v>
      </c>
      <c r="E613">
        <v>5988989.0734391296</v>
      </c>
      <c r="F613">
        <v>7777265.9813510198</v>
      </c>
      <c r="G613">
        <v>0.40558651721042099</v>
      </c>
      <c r="H613">
        <v>0.27133187921552598</v>
      </c>
      <c r="I613">
        <v>5807677.6952303601</v>
      </c>
      <c r="J613">
        <v>7356608.5899363495</v>
      </c>
      <c r="K613">
        <v>0.39330774202539798</v>
      </c>
      <c r="L613">
        <v>0.25665605858754098</v>
      </c>
      <c r="M613">
        <v>181311.37820877001</v>
      </c>
      <c r="N613">
        <v>420657.39141466201</v>
      </c>
      <c r="O613">
        <v>1.2278775185022701E-2</v>
      </c>
      <c r="P613">
        <v>1.46758206279855E-2</v>
      </c>
      <c r="Q613">
        <v>0.31697907355724819</v>
      </c>
      <c r="R613">
        <v>2</v>
      </c>
    </row>
    <row r="614" spans="1:18" x14ac:dyDescent="0.2">
      <c r="A614">
        <v>43</v>
      </c>
      <c r="B614">
        <v>2003</v>
      </c>
      <c r="C614" t="s">
        <v>58</v>
      </c>
      <c r="D614">
        <v>14320837.441680219</v>
      </c>
      <c r="E614">
        <v>6704631.3116327897</v>
      </c>
      <c r="F614">
        <v>7616206.1300474303</v>
      </c>
      <c r="G614">
        <v>0.42616742350102299</v>
      </c>
      <c r="H614">
        <v>0.26870065566586498</v>
      </c>
      <c r="I614">
        <v>6493131.2834120402</v>
      </c>
      <c r="J614">
        <v>7251144.5579007696</v>
      </c>
      <c r="K614">
        <v>0.41272381744608</v>
      </c>
      <c r="L614">
        <v>0.25582124009868101</v>
      </c>
      <c r="M614">
        <v>211500.028220748</v>
      </c>
      <c r="N614">
        <v>365061.57214665198</v>
      </c>
      <c r="O614">
        <v>1.3443606054943401E-2</v>
      </c>
      <c r="P614">
        <v>1.2879415567184201E-2</v>
      </c>
      <c r="Q614">
        <v>0.32490525965042538</v>
      </c>
      <c r="R614">
        <v>2</v>
      </c>
    </row>
    <row r="615" spans="1:18" x14ac:dyDescent="0.2">
      <c r="A615">
        <v>43</v>
      </c>
      <c r="B615">
        <v>2004</v>
      </c>
      <c r="C615" t="s">
        <v>58</v>
      </c>
      <c r="D615">
        <v>15976219.57610401</v>
      </c>
      <c r="E615">
        <v>7290812.0314972196</v>
      </c>
      <c r="F615">
        <v>8685407.5446067899</v>
      </c>
      <c r="G615">
        <v>0.43593359593035302</v>
      </c>
      <c r="H615">
        <v>0.31092953510693799</v>
      </c>
      <c r="I615">
        <v>7094646.8877984602</v>
      </c>
      <c r="J615">
        <v>8519656.1674107593</v>
      </c>
      <c r="K615">
        <v>0.42420445298724102</v>
      </c>
      <c r="L615">
        <v>0.30499578952387701</v>
      </c>
      <c r="M615">
        <v>196165.14369875699</v>
      </c>
      <c r="N615">
        <v>165751.37719602801</v>
      </c>
      <c r="O615">
        <v>1.17291429431123E-2</v>
      </c>
      <c r="P615">
        <v>5.9337455830610602E-3</v>
      </c>
      <c r="Q615">
        <v>0.35774374666736436</v>
      </c>
      <c r="R615">
        <v>2</v>
      </c>
    </row>
    <row r="616" spans="1:18" x14ac:dyDescent="0.2">
      <c r="A616">
        <v>43</v>
      </c>
      <c r="B616">
        <v>2005</v>
      </c>
      <c r="C616" t="s">
        <v>58</v>
      </c>
      <c r="D616">
        <v>15431664.9215666</v>
      </c>
      <c r="E616">
        <v>7378228.5384748997</v>
      </c>
      <c r="F616">
        <v>8053436.3830917003</v>
      </c>
      <c r="G616">
        <v>0.41774452503196602</v>
      </c>
      <c r="H616">
        <v>0.29278142966903498</v>
      </c>
      <c r="I616">
        <v>7140180.6593664195</v>
      </c>
      <c r="J616">
        <v>7929100.2335506901</v>
      </c>
      <c r="K616">
        <v>0.40426660175072399</v>
      </c>
      <c r="L616">
        <v>0.28826120825168</v>
      </c>
      <c r="M616">
        <v>238047.87910847901</v>
      </c>
      <c r="N616">
        <v>124336.149541009</v>
      </c>
      <c r="O616">
        <v>1.3477923281242501E-2</v>
      </c>
      <c r="P616">
        <v>4.5202214173553096E-3</v>
      </c>
      <c r="Q616">
        <v>0.34164502609813913</v>
      </c>
      <c r="R616">
        <v>2</v>
      </c>
    </row>
    <row r="617" spans="1:18" x14ac:dyDescent="0.2">
      <c r="A617">
        <v>43</v>
      </c>
      <c r="B617">
        <v>2006</v>
      </c>
      <c r="C617" t="s">
        <v>58</v>
      </c>
      <c r="D617">
        <v>16452625.823979709</v>
      </c>
      <c r="E617">
        <v>8820968.0577617306</v>
      </c>
      <c r="F617">
        <v>7631657.7662179796</v>
      </c>
      <c r="G617">
        <v>0.47850535045347697</v>
      </c>
      <c r="H617">
        <v>0.28337889079412698</v>
      </c>
      <c r="I617">
        <v>8556929.4841451701</v>
      </c>
      <c r="J617">
        <v>7371618.8770543104</v>
      </c>
      <c r="K617">
        <v>0.46418222068197101</v>
      </c>
      <c r="L617">
        <v>0.27372312081178701</v>
      </c>
      <c r="M617">
        <v>264038.57361656398</v>
      </c>
      <c r="N617">
        <v>260038.889163669</v>
      </c>
      <c r="O617">
        <v>1.43231297715059E-2</v>
      </c>
      <c r="P617">
        <v>9.6557699823397198E-3</v>
      </c>
      <c r="Q617">
        <v>0.36266942385966688</v>
      </c>
      <c r="R617">
        <v>2</v>
      </c>
    </row>
    <row r="618" spans="1:18" x14ac:dyDescent="0.2">
      <c r="A618">
        <v>43</v>
      </c>
      <c r="B618">
        <v>2007</v>
      </c>
      <c r="C618" t="s">
        <v>58</v>
      </c>
      <c r="D618">
        <v>16743213.573450971</v>
      </c>
      <c r="E618">
        <v>9158595.7093913909</v>
      </c>
      <c r="F618">
        <v>7584617.8640595796</v>
      </c>
      <c r="G618">
        <v>0.47987835112489802</v>
      </c>
      <c r="H618">
        <v>0.29013085929372001</v>
      </c>
      <c r="I618">
        <v>8899209.4085806608</v>
      </c>
      <c r="J618">
        <v>7438698.7939584097</v>
      </c>
      <c r="K618">
        <v>0.46628741706829402</v>
      </c>
      <c r="L618">
        <v>0.28454908497699299</v>
      </c>
      <c r="M618">
        <v>259386.30081072901</v>
      </c>
      <c r="N618">
        <v>145919.07010116201</v>
      </c>
      <c r="O618">
        <v>1.35909340566045E-2</v>
      </c>
      <c r="P618">
        <v>5.5817743167262202E-3</v>
      </c>
      <c r="Q618">
        <v>0.3702014594511514</v>
      </c>
      <c r="R618">
        <v>2</v>
      </c>
    </row>
    <row r="619" spans="1:18" x14ac:dyDescent="0.2">
      <c r="A619">
        <v>43</v>
      </c>
      <c r="B619">
        <v>2008</v>
      </c>
      <c r="C619" t="s">
        <v>58</v>
      </c>
      <c r="D619">
        <v>15593353.545997251</v>
      </c>
      <c r="E619">
        <v>9193510.6535524502</v>
      </c>
      <c r="F619">
        <v>6399842.8924447997</v>
      </c>
      <c r="G619">
        <v>0.46870735931491597</v>
      </c>
      <c r="H619">
        <v>0.25257583100644199</v>
      </c>
      <c r="I619">
        <v>8922596.4999800399</v>
      </c>
      <c r="J619">
        <v>6229884.55987038</v>
      </c>
      <c r="K619">
        <v>0.454895501983474</v>
      </c>
      <c r="L619">
        <v>0.245868265241487</v>
      </c>
      <c r="M619">
        <v>270914.15357240802</v>
      </c>
      <c r="N619">
        <v>169958.33257442201</v>
      </c>
      <c r="O619">
        <v>1.3811857331441999E-2</v>
      </c>
      <c r="P619">
        <v>6.7075657649550797E-3</v>
      </c>
      <c r="Q619">
        <v>0.3468819616931384</v>
      </c>
      <c r="R619">
        <v>2</v>
      </c>
    </row>
    <row r="620" spans="1:18" x14ac:dyDescent="0.2">
      <c r="A620">
        <v>43</v>
      </c>
      <c r="B620">
        <v>2009</v>
      </c>
      <c r="C620" t="s">
        <v>58</v>
      </c>
      <c r="D620">
        <v>16714931.707682021</v>
      </c>
      <c r="E620">
        <v>9606363.7230330296</v>
      </c>
      <c r="F620">
        <v>7108567.9846489904</v>
      </c>
      <c r="G620">
        <v>0.47460121512338099</v>
      </c>
      <c r="H620">
        <v>0.29060211675528003</v>
      </c>
      <c r="I620">
        <v>9301811.6835210491</v>
      </c>
      <c r="J620">
        <v>6827496.0092522502</v>
      </c>
      <c r="K620">
        <v>0.45955485916726302</v>
      </c>
      <c r="L620">
        <v>0.27911174187425303</v>
      </c>
      <c r="M620">
        <v>304552.039511977</v>
      </c>
      <c r="N620">
        <v>281071.975396742</v>
      </c>
      <c r="O620">
        <v>1.50463559561174E-2</v>
      </c>
      <c r="P620">
        <v>1.1490374881026701E-2</v>
      </c>
      <c r="Q620">
        <v>0.37391549166066584</v>
      </c>
      <c r="R620">
        <v>2</v>
      </c>
    </row>
    <row r="621" spans="1:18" x14ac:dyDescent="0.2">
      <c r="A621">
        <v>43</v>
      </c>
      <c r="B621">
        <v>2010</v>
      </c>
      <c r="C621" t="s">
        <v>58</v>
      </c>
      <c r="D621">
        <v>17464124.943235978</v>
      </c>
      <c r="E621">
        <v>10180714.7028412</v>
      </c>
      <c r="F621">
        <v>7283410.2403947804</v>
      </c>
      <c r="G621">
        <v>0.489732933036721</v>
      </c>
      <c r="H621">
        <v>0.30843584271798202</v>
      </c>
      <c r="I621">
        <v>10011285.1155269</v>
      </c>
      <c r="J621">
        <v>7037474.2553522196</v>
      </c>
      <c r="K621">
        <v>0.48158269494828099</v>
      </c>
      <c r="L621">
        <v>0.29802101363413103</v>
      </c>
      <c r="M621">
        <v>169429.587314301</v>
      </c>
      <c r="N621">
        <v>245935.98504255299</v>
      </c>
      <c r="O621">
        <v>8.1502380884396104E-3</v>
      </c>
      <c r="P621">
        <v>1.04148290838503E-2</v>
      </c>
      <c r="Q621">
        <v>0.39331560115669234</v>
      </c>
      <c r="R621">
        <v>2</v>
      </c>
    </row>
    <row r="622" spans="1:18" x14ac:dyDescent="0.2">
      <c r="A622">
        <v>43</v>
      </c>
      <c r="B622">
        <v>2011</v>
      </c>
      <c r="C622" t="s">
        <v>58</v>
      </c>
      <c r="D622">
        <v>16049140.981841858</v>
      </c>
      <c r="E622">
        <v>10505554.638271799</v>
      </c>
      <c r="F622">
        <v>5543586.3435700601</v>
      </c>
      <c r="G622">
        <v>0.482138234257247</v>
      </c>
      <c r="H622">
        <v>0.24318990561860601</v>
      </c>
      <c r="I622">
        <v>10259228.7656177</v>
      </c>
      <c r="J622">
        <v>5383430.3281342499</v>
      </c>
      <c r="K622">
        <v>0.47083344118514597</v>
      </c>
      <c r="L622">
        <v>0.236164070019731</v>
      </c>
      <c r="M622">
        <v>246325.87265408301</v>
      </c>
      <c r="N622">
        <v>160156.015435815</v>
      </c>
      <c r="O622">
        <v>1.13047930721012E-2</v>
      </c>
      <c r="P622">
        <v>7.0258355988742699E-3</v>
      </c>
      <c r="Q622">
        <v>0.3599688473341997</v>
      </c>
      <c r="R622">
        <v>2</v>
      </c>
    </row>
    <row r="623" spans="1:18" x14ac:dyDescent="0.2">
      <c r="A623">
        <v>43</v>
      </c>
      <c r="B623">
        <v>2012</v>
      </c>
      <c r="C623" t="s">
        <v>58</v>
      </c>
      <c r="D623">
        <v>15333894.13698028</v>
      </c>
      <c r="E623">
        <v>10985779.6122759</v>
      </c>
      <c r="F623">
        <v>4348114.52470438</v>
      </c>
      <c r="G623">
        <v>0.48568914098977001</v>
      </c>
      <c r="H623">
        <v>0.19859612248488301</v>
      </c>
      <c r="I623">
        <v>10748547.603163401</v>
      </c>
      <c r="J623">
        <v>4214340.3343941905</v>
      </c>
      <c r="K623">
        <v>0.47520094490468401</v>
      </c>
      <c r="L623">
        <v>0.19248610966594401</v>
      </c>
      <c r="M623">
        <v>237232.009112428</v>
      </c>
      <c r="N623">
        <v>133774.19031019</v>
      </c>
      <c r="O623">
        <v>1.0488196085086301E-2</v>
      </c>
      <c r="P623">
        <v>6.1100128189389797E-3</v>
      </c>
      <c r="Q623">
        <v>0.34447963520228436</v>
      </c>
      <c r="R623">
        <v>2</v>
      </c>
    </row>
    <row r="624" spans="1:18" x14ac:dyDescent="0.2">
      <c r="A624">
        <v>43</v>
      </c>
      <c r="B624">
        <v>2013</v>
      </c>
      <c r="C624" t="s">
        <v>58</v>
      </c>
      <c r="D624">
        <v>15615114.421421628</v>
      </c>
      <c r="E624">
        <v>11351808.8693392</v>
      </c>
      <c r="F624">
        <v>4263305.5520824296</v>
      </c>
      <c r="G624">
        <v>0.48606939247598202</v>
      </c>
      <c r="H624">
        <v>0.202907656439965</v>
      </c>
      <c r="I624">
        <v>11038663.4467215</v>
      </c>
      <c r="J624">
        <v>4054182.3581084399</v>
      </c>
      <c r="K624">
        <v>0.47266092100854001</v>
      </c>
      <c r="L624">
        <v>0.19295465244385801</v>
      </c>
      <c r="M624">
        <v>313145.42261762498</v>
      </c>
      <c r="N624">
        <v>209123.19397398399</v>
      </c>
      <c r="O624">
        <v>1.34084714674415E-2</v>
      </c>
      <c r="P624">
        <v>9.9530039961069107E-3</v>
      </c>
      <c r="Q624">
        <v>0.35196636484081317</v>
      </c>
      <c r="R624">
        <v>2</v>
      </c>
    </row>
    <row r="625" spans="1:18" x14ac:dyDescent="0.2">
      <c r="A625">
        <v>43</v>
      </c>
      <c r="B625">
        <v>2014</v>
      </c>
      <c r="C625" t="s">
        <v>58</v>
      </c>
      <c r="D625">
        <v>16574616.326285969</v>
      </c>
      <c r="E625">
        <v>12084743.388997801</v>
      </c>
      <c r="F625">
        <v>4489872.9372881697</v>
      </c>
      <c r="G625">
        <v>0.506178064791033</v>
      </c>
      <c r="H625">
        <v>0.22226663408901801</v>
      </c>
      <c r="I625">
        <v>11760833.6210557</v>
      </c>
      <c r="J625">
        <v>4217783.2557231998</v>
      </c>
      <c r="K625">
        <v>0.49261087397644499</v>
      </c>
      <c r="L625">
        <v>0.20879710866224099</v>
      </c>
      <c r="M625">
        <v>323909.767942151</v>
      </c>
      <c r="N625">
        <v>272089.68156497198</v>
      </c>
      <c r="O625">
        <v>1.3567190814588501E-2</v>
      </c>
      <c r="P625">
        <v>1.34695254267766E-2</v>
      </c>
      <c r="Q625">
        <v>0.37605583343150478</v>
      </c>
      <c r="R625">
        <v>2</v>
      </c>
    </row>
    <row r="626" spans="1:18" x14ac:dyDescent="0.2">
      <c r="A626">
        <v>43</v>
      </c>
      <c r="B626">
        <v>2015</v>
      </c>
      <c r="C626" t="s">
        <v>58</v>
      </c>
      <c r="D626">
        <v>19054842.735356871</v>
      </c>
      <c r="E626">
        <v>13054871.2899084</v>
      </c>
      <c r="F626">
        <v>5999971.4454484703</v>
      </c>
      <c r="G626">
        <v>0.53500501740411399</v>
      </c>
      <c r="H626">
        <v>0.30660343033629101</v>
      </c>
      <c r="I626">
        <v>12687801.168059301</v>
      </c>
      <c r="J626">
        <v>5724432.9812980304</v>
      </c>
      <c r="K626">
        <v>0.51996202291053994</v>
      </c>
      <c r="L626">
        <v>0.292523190277448</v>
      </c>
      <c r="M626">
        <v>367070.12184910802</v>
      </c>
      <c r="N626">
        <v>275538.46415043302</v>
      </c>
      <c r="O626">
        <v>1.5042994493574199E-2</v>
      </c>
      <c r="P626">
        <v>1.4080240058842701E-2</v>
      </c>
      <c r="Q626">
        <v>0.4333545683101489</v>
      </c>
      <c r="R626">
        <v>2</v>
      </c>
    </row>
    <row r="627" spans="1:18" x14ac:dyDescent="0.2">
      <c r="A627">
        <v>43</v>
      </c>
      <c r="B627">
        <v>2016</v>
      </c>
      <c r="C627" t="s">
        <v>58</v>
      </c>
      <c r="D627">
        <v>18466313.647994619</v>
      </c>
      <c r="E627">
        <v>12950922.230402799</v>
      </c>
      <c r="F627">
        <v>5515391.4175918195</v>
      </c>
      <c r="G627">
        <v>0.52416341408843203</v>
      </c>
      <c r="H627">
        <v>0.28630603357613699</v>
      </c>
      <c r="I627">
        <v>12538773.917745501</v>
      </c>
      <c r="J627">
        <v>5118432.8719633603</v>
      </c>
      <c r="K627">
        <v>0.50748251192332705</v>
      </c>
      <c r="L627">
        <v>0.26569976684218699</v>
      </c>
      <c r="M627">
        <v>412148.312657292</v>
      </c>
      <c r="N627">
        <v>396958.54562845599</v>
      </c>
      <c r="O627">
        <v>1.6680902165105E-2</v>
      </c>
      <c r="P627">
        <v>2.0606266733949899E-2</v>
      </c>
      <c r="Q627">
        <v>0.41995841568381659</v>
      </c>
      <c r="R627">
        <v>2</v>
      </c>
    </row>
    <row r="628" spans="1:18" x14ac:dyDescent="0.2">
      <c r="A628">
        <v>43</v>
      </c>
      <c r="B628">
        <v>2017</v>
      </c>
      <c r="C628" t="s">
        <v>58</v>
      </c>
      <c r="D628">
        <v>18871040.388797738</v>
      </c>
      <c r="E628">
        <v>13570083.9499023</v>
      </c>
      <c r="F628">
        <v>5300956.4388954397</v>
      </c>
      <c r="G628">
        <v>0.54610469402578099</v>
      </c>
      <c r="H628">
        <v>0.28051830819046197</v>
      </c>
      <c r="I628">
        <v>13228033.022303101</v>
      </c>
      <c r="J628">
        <v>5004640.1679316703</v>
      </c>
      <c r="K628">
        <v>0.53233944262075095</v>
      </c>
      <c r="L628">
        <v>0.26483771545626</v>
      </c>
      <c r="M628">
        <v>342050.92759914102</v>
      </c>
      <c r="N628">
        <v>296316.27096377203</v>
      </c>
      <c r="O628">
        <v>1.37652514050297E-2</v>
      </c>
      <c r="P628">
        <v>1.56805927342018E-2</v>
      </c>
      <c r="Q628">
        <v>0.43137872977472913</v>
      </c>
      <c r="R628">
        <v>2</v>
      </c>
    </row>
    <row r="629" spans="1:18" x14ac:dyDescent="0.2">
      <c r="A629">
        <v>43</v>
      </c>
      <c r="B629">
        <v>2018</v>
      </c>
      <c r="C629" t="s">
        <v>58</v>
      </c>
      <c r="D629">
        <v>20070500.793120138</v>
      </c>
      <c r="E629">
        <v>14740406.022743899</v>
      </c>
      <c r="F629">
        <v>5330094.7703762399</v>
      </c>
      <c r="G629">
        <v>0.59043584643051705</v>
      </c>
      <c r="H629">
        <v>0.28633043183926099</v>
      </c>
      <c r="I629">
        <v>14380352.6629366</v>
      </c>
      <c r="J629">
        <v>5082614.6328426497</v>
      </c>
      <c r="K629">
        <v>0.57601369212011699</v>
      </c>
      <c r="L629">
        <v>0.27303590374841602</v>
      </c>
      <c r="M629">
        <v>360053.35980729602</v>
      </c>
      <c r="N629">
        <v>247480.13753358999</v>
      </c>
      <c r="O629">
        <v>1.4422154310400699E-2</v>
      </c>
      <c r="P629">
        <v>1.3294528090844899E-2</v>
      </c>
      <c r="Q629">
        <v>0.46053872646059868</v>
      </c>
      <c r="R629">
        <v>2</v>
      </c>
    </row>
    <row r="630" spans="1:18" x14ac:dyDescent="0.2">
      <c r="A630">
        <v>43</v>
      </c>
      <c r="B630">
        <v>2019</v>
      </c>
      <c r="C630" t="s">
        <v>58</v>
      </c>
      <c r="D630">
        <v>21819137.362658858</v>
      </c>
      <c r="E630">
        <v>15929947.670238201</v>
      </c>
      <c r="F630">
        <v>5889189.6924206596</v>
      </c>
      <c r="G630">
        <v>0.63219715462606496</v>
      </c>
      <c r="H630">
        <v>0.31933132351003701</v>
      </c>
      <c r="I630">
        <v>15299542.143006699</v>
      </c>
      <c r="J630">
        <v>5540064.5069946898</v>
      </c>
      <c r="K630">
        <v>0.60601053634816804</v>
      </c>
      <c r="L630">
        <v>0.300400602416736</v>
      </c>
      <c r="M630">
        <v>661116.01349344105</v>
      </c>
      <c r="N630">
        <v>349125.18542596599</v>
      </c>
      <c r="O630">
        <v>2.6186618277897498E-2</v>
      </c>
      <c r="P630">
        <v>1.8930721093301399E-2</v>
      </c>
      <c r="Q630">
        <v>0.49998014284512177</v>
      </c>
      <c r="R630">
        <v>2</v>
      </c>
    </row>
    <row r="631" spans="1:18" x14ac:dyDescent="0.2">
      <c r="A631">
        <v>43</v>
      </c>
      <c r="B631">
        <v>2020</v>
      </c>
      <c r="C631" t="s">
        <v>58</v>
      </c>
      <c r="D631">
        <v>20972809.938826822</v>
      </c>
      <c r="E631">
        <v>15544498.374484301</v>
      </c>
      <c r="F631">
        <v>5428311.5643425202</v>
      </c>
      <c r="G631">
        <v>0.62211844533140404</v>
      </c>
      <c r="H631">
        <v>0.297136382700881</v>
      </c>
      <c r="I631">
        <v>15433222.2570905</v>
      </c>
      <c r="J631">
        <v>5057565.3524206998</v>
      </c>
      <c r="K631">
        <v>0.60271963447646504</v>
      </c>
      <c r="L631">
        <v>0.27684237654358201</v>
      </c>
      <c r="M631">
        <v>496725.41314766399</v>
      </c>
      <c r="N631">
        <v>370746.21192182502</v>
      </c>
      <c r="O631">
        <v>1.93988108549389E-2</v>
      </c>
      <c r="P631">
        <v>2.0294006157299101E-2</v>
      </c>
      <c r="Q631">
        <v>0.48486271299356298</v>
      </c>
      <c r="R631">
        <v>2</v>
      </c>
    </row>
    <row r="632" spans="1:18" x14ac:dyDescent="0.2">
      <c r="A632">
        <v>44</v>
      </c>
      <c r="B632">
        <v>1986</v>
      </c>
      <c r="C632" t="s">
        <v>59</v>
      </c>
      <c r="D632">
        <v>7066554.4073956609</v>
      </c>
      <c r="E632">
        <v>2693261.58550927</v>
      </c>
      <c r="F632">
        <v>4373292.8218863904</v>
      </c>
      <c r="G632">
        <v>0.23003330387159501</v>
      </c>
      <c r="H632">
        <v>0.19306628675899001</v>
      </c>
      <c r="I632">
        <v>2600283.6521089901</v>
      </c>
      <c r="J632">
        <v>4072677.2718774802</v>
      </c>
      <c r="K632">
        <v>0.22209199533985299</v>
      </c>
      <c r="L632">
        <v>0.17979511321859101</v>
      </c>
      <c r="M632">
        <v>92977.9334002736</v>
      </c>
      <c r="N632">
        <v>300615.55000891403</v>
      </c>
      <c r="O632">
        <v>7.9413085317421202E-3</v>
      </c>
      <c r="P632">
        <v>1.32711735403983E-2</v>
      </c>
      <c r="Q632">
        <v>0.20566279746120056</v>
      </c>
      <c r="R632">
        <v>1</v>
      </c>
    </row>
    <row r="633" spans="1:18" x14ac:dyDescent="0.2">
      <c r="A633">
        <v>44</v>
      </c>
      <c r="B633">
        <v>1987</v>
      </c>
      <c r="C633" t="s">
        <v>59</v>
      </c>
      <c r="D633">
        <v>7377991.5855375398</v>
      </c>
      <c r="E633">
        <v>3055225.5649354798</v>
      </c>
      <c r="F633">
        <v>4322766.0206020596</v>
      </c>
      <c r="G633">
        <v>0.241405636630068</v>
      </c>
      <c r="H633">
        <v>0.200175280359013</v>
      </c>
      <c r="I633">
        <v>2932610.4608953702</v>
      </c>
      <c r="J633">
        <v>4059024.9484774601</v>
      </c>
      <c r="K633">
        <v>0.23171732503992501</v>
      </c>
      <c r="L633">
        <v>0.18796216431176099</v>
      </c>
      <c r="M633">
        <v>122615.10404011401</v>
      </c>
      <c r="N633">
        <v>263741.07212460699</v>
      </c>
      <c r="O633">
        <v>9.6883115901430297E-3</v>
      </c>
      <c r="P633">
        <v>1.2213116047251799E-2</v>
      </c>
      <c r="Q633">
        <v>0.21541023401931494</v>
      </c>
      <c r="R633">
        <v>1</v>
      </c>
    </row>
    <row r="634" spans="1:18" x14ac:dyDescent="0.2">
      <c r="A634">
        <v>44</v>
      </c>
      <c r="B634">
        <v>1988</v>
      </c>
      <c r="C634" t="s">
        <v>59</v>
      </c>
      <c r="D634">
        <v>7371126.6433605794</v>
      </c>
      <c r="E634">
        <v>3309088.62989699</v>
      </c>
      <c r="F634">
        <v>4062038.0134635898</v>
      </c>
      <c r="G634">
        <v>0.246985924711356</v>
      </c>
      <c r="H634">
        <v>0.18465907288601899</v>
      </c>
      <c r="I634">
        <v>3175423.0432877401</v>
      </c>
      <c r="J634">
        <v>3804277.5234908499</v>
      </c>
      <c r="K634">
        <v>0.23700930510301499</v>
      </c>
      <c r="L634">
        <v>0.172941355585676</v>
      </c>
      <c r="M634">
        <v>133665.586609249</v>
      </c>
      <c r="N634">
        <v>257760.489972738</v>
      </c>
      <c r="O634">
        <v>9.9766196083417892E-3</v>
      </c>
      <c r="P634">
        <v>1.1717717300342601E-2</v>
      </c>
      <c r="Q634">
        <v>0.20825107295226977</v>
      </c>
      <c r="R634">
        <v>1</v>
      </c>
    </row>
    <row r="635" spans="1:18" x14ac:dyDescent="0.2">
      <c r="A635">
        <v>44</v>
      </c>
      <c r="B635">
        <v>1989</v>
      </c>
      <c r="C635" t="s">
        <v>59</v>
      </c>
      <c r="D635">
        <v>8686974.0197254997</v>
      </c>
      <c r="E635">
        <v>3431628.4993503098</v>
      </c>
      <c r="F635">
        <v>5255345.5203751903</v>
      </c>
      <c r="G635">
        <v>0.23985396466259001</v>
      </c>
      <c r="H635">
        <v>0.23602891574243401</v>
      </c>
      <c r="I635">
        <v>3293641.4124878799</v>
      </c>
      <c r="J635">
        <v>4885447.4255363997</v>
      </c>
      <c r="K635">
        <v>0.23020934553716199</v>
      </c>
      <c r="L635">
        <v>0.219415993543218</v>
      </c>
      <c r="M635">
        <v>137987.08686243399</v>
      </c>
      <c r="N635">
        <v>369898.09483878699</v>
      </c>
      <c r="O635">
        <v>9.6446191254274602E-3</v>
      </c>
      <c r="P635">
        <v>1.6612922199215899E-2</v>
      </c>
      <c r="Q635">
        <v>0.23752526040392635</v>
      </c>
      <c r="R635">
        <v>1</v>
      </c>
    </row>
    <row r="636" spans="1:18" x14ac:dyDescent="0.2">
      <c r="A636">
        <v>44</v>
      </c>
      <c r="B636">
        <v>1990</v>
      </c>
      <c r="C636" t="s">
        <v>59</v>
      </c>
      <c r="D636">
        <v>10048238.21580676</v>
      </c>
      <c r="E636">
        <v>4353075.2280570297</v>
      </c>
      <c r="F636">
        <v>5695162.9877497302</v>
      </c>
      <c r="G636">
        <v>0.28456821784960401</v>
      </c>
      <c r="H636">
        <v>0.25518877814815799</v>
      </c>
      <c r="I636">
        <v>4205798.0798356999</v>
      </c>
      <c r="J636">
        <v>5324464.0487155002</v>
      </c>
      <c r="K636">
        <v>0.27494045048891402</v>
      </c>
      <c r="L636">
        <v>0.23857850562102501</v>
      </c>
      <c r="M636">
        <v>147277.14822132999</v>
      </c>
      <c r="N636">
        <v>370698.93903423002</v>
      </c>
      <c r="O636">
        <v>9.6277673606900496E-3</v>
      </c>
      <c r="P636">
        <v>1.6610272527132999E-2</v>
      </c>
      <c r="Q636">
        <v>0.26713683099350388</v>
      </c>
      <c r="R636">
        <v>1</v>
      </c>
    </row>
    <row r="637" spans="1:18" x14ac:dyDescent="0.2">
      <c r="A637">
        <v>44</v>
      </c>
      <c r="B637">
        <v>1991</v>
      </c>
      <c r="C637" t="s">
        <v>59</v>
      </c>
      <c r="D637">
        <v>10805439.109866099</v>
      </c>
      <c r="E637">
        <v>4640673.0205487497</v>
      </c>
      <c r="F637">
        <v>6164766.0893173497</v>
      </c>
      <c r="G637">
        <v>0.29899464925547498</v>
      </c>
      <c r="H637">
        <v>0.27551922833232501</v>
      </c>
      <c r="I637">
        <v>4499450.1913040197</v>
      </c>
      <c r="J637">
        <v>5750937.0574598098</v>
      </c>
      <c r="K637">
        <v>0.28989578145980799</v>
      </c>
      <c r="L637">
        <v>0.25702414613991598</v>
      </c>
      <c r="M637">
        <v>141222.829244733</v>
      </c>
      <c r="N637">
        <v>413829.03185754002</v>
      </c>
      <c r="O637">
        <v>9.0988677956676308E-3</v>
      </c>
      <c r="P637">
        <v>1.84950821924094E-2</v>
      </c>
      <c r="Q637">
        <v>0.28513396683017528</v>
      </c>
      <c r="R637">
        <v>1</v>
      </c>
    </row>
    <row r="638" spans="1:18" x14ac:dyDescent="0.2">
      <c r="A638">
        <v>44</v>
      </c>
      <c r="B638">
        <v>1992</v>
      </c>
      <c r="C638" t="s">
        <v>59</v>
      </c>
      <c r="D638">
        <v>10392727.073644901</v>
      </c>
      <c r="E638">
        <v>4764450.4038754404</v>
      </c>
      <c r="F638">
        <v>5628276.6697694603</v>
      </c>
      <c r="G638">
        <v>0.30013287725538201</v>
      </c>
      <c r="H638">
        <v>0.25261312137626701</v>
      </c>
      <c r="I638">
        <v>4650353.0123481303</v>
      </c>
      <c r="J638">
        <v>5279557.7314601103</v>
      </c>
      <c r="K638">
        <v>0.29294540010616699</v>
      </c>
      <c r="L638">
        <v>0.236961620098354</v>
      </c>
      <c r="M638">
        <v>114097.39152730801</v>
      </c>
      <c r="N638">
        <v>348718.93830934702</v>
      </c>
      <c r="O638">
        <v>7.1874771492153799E-3</v>
      </c>
      <c r="P638">
        <v>1.56515012779125E-2</v>
      </c>
      <c r="Q638">
        <v>0.2723839774568374</v>
      </c>
      <c r="R638">
        <v>1</v>
      </c>
    </row>
    <row r="639" spans="1:18" x14ac:dyDescent="0.2">
      <c r="A639">
        <v>44</v>
      </c>
      <c r="B639">
        <v>1993</v>
      </c>
      <c r="C639" t="s">
        <v>59</v>
      </c>
      <c r="D639">
        <v>12127969.193235639</v>
      </c>
      <c r="E639">
        <v>6239768.0772763304</v>
      </c>
      <c r="F639">
        <v>5888201.11595931</v>
      </c>
      <c r="G639">
        <v>0.38351778572446399</v>
      </c>
      <c r="H639">
        <v>0.26644780643822502</v>
      </c>
      <c r="I639">
        <v>6090738.87435525</v>
      </c>
      <c r="J639">
        <v>5518814.5046273898</v>
      </c>
      <c r="K639">
        <v>0.37435793407537499</v>
      </c>
      <c r="L639">
        <v>0.249732641589273</v>
      </c>
      <c r="M639">
        <v>149029.20292107901</v>
      </c>
      <c r="N639">
        <v>369386.611331922</v>
      </c>
      <c r="O639">
        <v>9.1598516490892599E-3</v>
      </c>
      <c r="P639">
        <v>1.67151648489515E-2</v>
      </c>
      <c r="Q639">
        <v>0.31609002548080356</v>
      </c>
      <c r="R639">
        <v>1</v>
      </c>
    </row>
    <row r="640" spans="1:18" x14ac:dyDescent="0.2">
      <c r="A640">
        <v>44</v>
      </c>
      <c r="B640">
        <v>1994</v>
      </c>
      <c r="C640" t="s">
        <v>59</v>
      </c>
      <c r="D640">
        <v>13119294.336727761</v>
      </c>
      <c r="E640">
        <v>7354927.8812618405</v>
      </c>
      <c r="F640">
        <v>5764366.4554659203</v>
      </c>
      <c r="G640">
        <v>0.437964707494163</v>
      </c>
      <c r="H640">
        <v>0.26144521731173298</v>
      </c>
      <c r="I640">
        <v>7230270.8818240399</v>
      </c>
      <c r="J640">
        <v>5441168.2300285203</v>
      </c>
      <c r="K640">
        <v>0.430541743302363</v>
      </c>
      <c r="L640">
        <v>0.24678642853814201</v>
      </c>
      <c r="M640">
        <v>124656.99943779899</v>
      </c>
      <c r="N640">
        <v>323198.22543739801</v>
      </c>
      <c r="O640">
        <v>7.4229641917996601E-3</v>
      </c>
      <c r="P640">
        <v>1.46587887735908E-2</v>
      </c>
      <c r="Q640">
        <v>0.33776477569744445</v>
      </c>
      <c r="R640">
        <v>1</v>
      </c>
    </row>
    <row r="641" spans="1:18" x14ac:dyDescent="0.2">
      <c r="A641">
        <v>44</v>
      </c>
      <c r="B641">
        <v>1995</v>
      </c>
      <c r="C641" t="s">
        <v>59</v>
      </c>
      <c r="D641">
        <v>12919205.941824831</v>
      </c>
      <c r="E641">
        <v>7078761.7385537401</v>
      </c>
      <c r="F641">
        <v>5840444.2032710901</v>
      </c>
      <c r="G641">
        <v>0.40602940966168</v>
      </c>
      <c r="H641">
        <v>0.26258924871022099</v>
      </c>
      <c r="I641">
        <v>6878001.3741985299</v>
      </c>
      <c r="J641">
        <v>5481612.6324006598</v>
      </c>
      <c r="K641">
        <v>0.39451403236360699</v>
      </c>
      <c r="L641">
        <v>0.24645600450328201</v>
      </c>
      <c r="M641">
        <v>200760.36435521001</v>
      </c>
      <c r="N641">
        <v>358831.57087042602</v>
      </c>
      <c r="O641">
        <v>1.1515377298073001E-2</v>
      </c>
      <c r="P641">
        <v>1.6133244206938901E-2</v>
      </c>
      <c r="Q641">
        <v>0.32561880032781659</v>
      </c>
      <c r="R641">
        <v>1</v>
      </c>
    </row>
    <row r="642" spans="1:18" x14ac:dyDescent="0.2">
      <c r="A642">
        <v>44</v>
      </c>
      <c r="B642">
        <v>1996</v>
      </c>
      <c r="C642" t="s">
        <v>59</v>
      </c>
      <c r="D642">
        <v>13489256.881398279</v>
      </c>
      <c r="E642">
        <v>7376824.5411890699</v>
      </c>
      <c r="F642">
        <v>6112432.3402092103</v>
      </c>
      <c r="G642">
        <v>0.36400560414522098</v>
      </c>
      <c r="H642">
        <v>0.276017292722746</v>
      </c>
      <c r="I642">
        <v>7290860.2229074296</v>
      </c>
      <c r="J642">
        <v>5823845.50992609</v>
      </c>
      <c r="K642">
        <v>0.35976373917523002</v>
      </c>
      <c r="L642">
        <v>0.26298566289411102</v>
      </c>
      <c r="M642">
        <v>85964.318281633794</v>
      </c>
      <c r="N642">
        <v>288586.83028312202</v>
      </c>
      <c r="O642">
        <v>4.2418649699907801E-3</v>
      </c>
      <c r="P642">
        <v>1.3031629828635399E-2</v>
      </c>
      <c r="Q642">
        <v>0.31806186548378212</v>
      </c>
      <c r="R642">
        <v>1</v>
      </c>
    </row>
    <row r="643" spans="1:18" x14ac:dyDescent="0.2">
      <c r="A643">
        <v>44</v>
      </c>
      <c r="B643">
        <v>1997</v>
      </c>
      <c r="C643" t="s">
        <v>59</v>
      </c>
      <c r="D643">
        <v>15143987.165012501</v>
      </c>
      <c r="E643">
        <v>8914524.9076462202</v>
      </c>
      <c r="F643">
        <v>6229462.2573662801</v>
      </c>
      <c r="G643">
        <v>0.37736834103447597</v>
      </c>
      <c r="H643">
        <v>0.28281041664536399</v>
      </c>
      <c r="I643">
        <v>8782320.3104883209</v>
      </c>
      <c r="J643">
        <v>5884336.8784258701</v>
      </c>
      <c r="K643">
        <v>0.37177187571260301</v>
      </c>
      <c r="L643">
        <v>0.267142121665711</v>
      </c>
      <c r="M643">
        <v>132204.59715789801</v>
      </c>
      <c r="N643">
        <v>345125.37894041301</v>
      </c>
      <c r="O643">
        <v>5.5964653218721003E-3</v>
      </c>
      <c r="P643">
        <v>1.5668294979652601E-2</v>
      </c>
      <c r="Q643">
        <v>0.33174221507056423</v>
      </c>
      <c r="R643">
        <v>1</v>
      </c>
    </row>
    <row r="644" spans="1:18" x14ac:dyDescent="0.2">
      <c r="A644">
        <v>44</v>
      </c>
      <c r="B644">
        <v>1998</v>
      </c>
      <c r="C644" t="s">
        <v>59</v>
      </c>
      <c r="D644">
        <v>16858939.084922098</v>
      </c>
      <c r="E644">
        <v>10669934.076533699</v>
      </c>
      <c r="F644">
        <v>6189005.0083884001</v>
      </c>
      <c r="G644">
        <v>0.39038867735670901</v>
      </c>
      <c r="H644">
        <v>0.28163283151289897</v>
      </c>
      <c r="I644">
        <v>10555902.5253297</v>
      </c>
      <c r="J644">
        <v>5936552.9564626999</v>
      </c>
      <c r="K644">
        <v>0.38621652164026798</v>
      </c>
      <c r="L644">
        <v>0.27014491283958902</v>
      </c>
      <c r="M644">
        <v>114031.551203991</v>
      </c>
      <c r="N644">
        <v>252452.051925701</v>
      </c>
      <c r="O644">
        <v>4.1721557164410899E-3</v>
      </c>
      <c r="P644">
        <v>1.14879186733104E-2</v>
      </c>
      <c r="Q644">
        <v>0.34191772656958042</v>
      </c>
      <c r="R644">
        <v>1</v>
      </c>
    </row>
    <row r="645" spans="1:18" x14ac:dyDescent="0.2">
      <c r="A645">
        <v>44</v>
      </c>
      <c r="B645">
        <v>1999</v>
      </c>
      <c r="C645" t="s">
        <v>59</v>
      </c>
      <c r="D645">
        <v>17450759.471270151</v>
      </c>
      <c r="E645">
        <v>11215914.283415999</v>
      </c>
      <c r="F645">
        <v>6234845.1878541503</v>
      </c>
      <c r="G645">
        <v>0.36149647769776999</v>
      </c>
      <c r="H645">
        <v>0.28364673270916002</v>
      </c>
      <c r="I645">
        <v>11015488.7288792</v>
      </c>
      <c r="J645">
        <v>5997314.2670572596</v>
      </c>
      <c r="K645">
        <v>0.35503662697362398</v>
      </c>
      <c r="L645">
        <v>0.27284055106848498</v>
      </c>
      <c r="M645">
        <v>200425.554536804</v>
      </c>
      <c r="N645">
        <v>237530.920796886</v>
      </c>
      <c r="O645">
        <v>6.4598507241453301E-3</v>
      </c>
      <c r="P645">
        <v>1.08061816406741E-2</v>
      </c>
      <c r="Q645">
        <v>0.32921385197701503</v>
      </c>
      <c r="R645">
        <v>1</v>
      </c>
    </row>
    <row r="646" spans="1:18" x14ac:dyDescent="0.2">
      <c r="A646">
        <v>44</v>
      </c>
      <c r="B646">
        <v>2000</v>
      </c>
      <c r="C646" t="s">
        <v>59</v>
      </c>
      <c r="D646">
        <v>20512904.074670408</v>
      </c>
      <c r="E646">
        <v>13854998.531322099</v>
      </c>
      <c r="F646">
        <v>6657905.5433483096</v>
      </c>
      <c r="G646">
        <v>0.39936037283287701</v>
      </c>
      <c r="H646">
        <v>0.30447398458081598</v>
      </c>
      <c r="I646">
        <v>13674296.686879801</v>
      </c>
      <c r="J646">
        <v>6417541.70586746</v>
      </c>
      <c r="K646">
        <v>0.39415177206652402</v>
      </c>
      <c r="L646">
        <v>0.29348185877331701</v>
      </c>
      <c r="M646">
        <v>180701.844442314</v>
      </c>
      <c r="N646">
        <v>240363.83748085101</v>
      </c>
      <c r="O646">
        <v>5.2086007663534996E-3</v>
      </c>
      <c r="P646">
        <v>1.0992125807499101E-2</v>
      </c>
      <c r="Q646">
        <v>0.36267585240101946</v>
      </c>
      <c r="R646">
        <v>1</v>
      </c>
    </row>
    <row r="647" spans="1:18" x14ac:dyDescent="0.2">
      <c r="A647">
        <v>44</v>
      </c>
      <c r="B647">
        <v>2001</v>
      </c>
      <c r="C647" t="s">
        <v>59</v>
      </c>
      <c r="D647">
        <v>20261989.991504371</v>
      </c>
      <c r="E647">
        <v>14062625.520228099</v>
      </c>
      <c r="F647">
        <v>6199364.4712762702</v>
      </c>
      <c r="G647">
        <v>0.395231355625631</v>
      </c>
      <c r="H647">
        <v>0.28638700634596898</v>
      </c>
      <c r="I647">
        <v>13915129.303984899</v>
      </c>
      <c r="J647">
        <v>5984426.3443043297</v>
      </c>
      <c r="K647">
        <v>0.39108596119614802</v>
      </c>
      <c r="L647">
        <v>0.27645768423265998</v>
      </c>
      <c r="M647">
        <v>147496.21624321901</v>
      </c>
      <c r="N647">
        <v>214938.126971941</v>
      </c>
      <c r="O647">
        <v>4.1453944294829797E-3</v>
      </c>
      <c r="P647">
        <v>9.9293221133087105E-3</v>
      </c>
      <c r="Q647">
        <v>0.35406005527573681</v>
      </c>
      <c r="R647">
        <v>1</v>
      </c>
    </row>
    <row r="648" spans="1:18" x14ac:dyDescent="0.2">
      <c r="A648">
        <v>44</v>
      </c>
      <c r="B648">
        <v>2002</v>
      </c>
      <c r="C648" t="s">
        <v>59</v>
      </c>
      <c r="D648">
        <v>19521319.170169242</v>
      </c>
      <c r="E648">
        <v>13497413.728001</v>
      </c>
      <c r="F648">
        <v>6023905.4421682404</v>
      </c>
      <c r="G648">
        <v>0.365216544533571</v>
      </c>
      <c r="H648">
        <v>0.28276292894708799</v>
      </c>
      <c r="I648">
        <v>13062803.1805676</v>
      </c>
      <c r="J648">
        <v>5729212.7667269697</v>
      </c>
      <c r="K648">
        <v>0.35345673887375301</v>
      </c>
      <c r="L648">
        <v>0.268930015258948</v>
      </c>
      <c r="M648">
        <v>434610.54743334203</v>
      </c>
      <c r="N648">
        <v>294692.67544126901</v>
      </c>
      <c r="O648">
        <v>1.1759805659817799E-2</v>
      </c>
      <c r="P648">
        <v>1.3832913688139501E-2</v>
      </c>
      <c r="Q648">
        <v>0.33506654663722807</v>
      </c>
      <c r="R648">
        <v>1</v>
      </c>
    </row>
    <row r="649" spans="1:18" x14ac:dyDescent="0.2">
      <c r="A649">
        <v>44</v>
      </c>
      <c r="B649">
        <v>2003</v>
      </c>
      <c r="C649" t="s">
        <v>59</v>
      </c>
      <c r="D649">
        <v>19899687.852284022</v>
      </c>
      <c r="E649">
        <v>14129596.092106599</v>
      </c>
      <c r="F649">
        <v>5770091.7601774205</v>
      </c>
      <c r="G649">
        <v>0.36527116848438901</v>
      </c>
      <c r="H649">
        <v>0.27811885044295598</v>
      </c>
      <c r="I649">
        <v>13627645.4020466</v>
      </c>
      <c r="J649">
        <v>5513236.5465168403</v>
      </c>
      <c r="K649">
        <v>0.35229499323602698</v>
      </c>
      <c r="L649">
        <v>0.26573841010982602</v>
      </c>
      <c r="M649">
        <v>501950.69005996501</v>
      </c>
      <c r="N649">
        <v>256855.21366058299</v>
      </c>
      <c r="O649">
        <v>1.29761752483622E-2</v>
      </c>
      <c r="P649">
        <v>1.23804403331299E-2</v>
      </c>
      <c r="Q649">
        <v>0.33484618648760056</v>
      </c>
      <c r="R649">
        <v>1</v>
      </c>
    </row>
    <row r="650" spans="1:18" x14ac:dyDescent="0.2">
      <c r="A650">
        <v>44</v>
      </c>
      <c r="B650">
        <v>2004</v>
      </c>
      <c r="C650" t="s">
        <v>59</v>
      </c>
      <c r="D650">
        <v>21988466.200297222</v>
      </c>
      <c r="E650">
        <v>15513163.4097463</v>
      </c>
      <c r="F650">
        <v>6475302.7905509202</v>
      </c>
      <c r="G650">
        <v>0.38434992781345401</v>
      </c>
      <c r="H650">
        <v>0.320674177712924</v>
      </c>
      <c r="I650">
        <v>15051354.721277701</v>
      </c>
      <c r="J650">
        <v>6358152.9194698902</v>
      </c>
      <c r="K650">
        <v>0.37290828103978402</v>
      </c>
      <c r="L650">
        <v>0.31487260521612798</v>
      </c>
      <c r="M650">
        <v>461808.68846859602</v>
      </c>
      <c r="N650">
        <v>117149.871081027</v>
      </c>
      <c r="O650">
        <v>1.14416467736695E-2</v>
      </c>
      <c r="P650">
        <v>5.8015724967955202E-3</v>
      </c>
      <c r="Q650">
        <v>0.36311644926430858</v>
      </c>
      <c r="R650">
        <v>1</v>
      </c>
    </row>
    <row r="651" spans="1:18" x14ac:dyDescent="0.2">
      <c r="A651">
        <v>44</v>
      </c>
      <c r="B651">
        <v>2005</v>
      </c>
      <c r="C651" t="s">
        <v>59</v>
      </c>
      <c r="D651">
        <v>21358091.583101422</v>
      </c>
      <c r="E651">
        <v>15477792.865286101</v>
      </c>
      <c r="F651">
        <v>5880298.71781532</v>
      </c>
      <c r="G651">
        <v>0.36641639141367299</v>
      </c>
      <c r="H651">
        <v>0.29940385284361698</v>
      </c>
      <c r="I651">
        <v>14923100.1500393</v>
      </c>
      <c r="J651">
        <v>5792705.9813472396</v>
      </c>
      <c r="K651">
        <v>0.35328477085038001</v>
      </c>
      <c r="L651">
        <v>0.29494394289036802</v>
      </c>
      <c r="M651">
        <v>554692.71524680895</v>
      </c>
      <c r="N651">
        <v>87592.736468085102</v>
      </c>
      <c r="O651">
        <v>1.31316205632935E-2</v>
      </c>
      <c r="P651">
        <v>4.4599099532487202E-3</v>
      </c>
      <c r="Q651">
        <v>0.34514770722903865</v>
      </c>
      <c r="R651">
        <v>1</v>
      </c>
    </row>
    <row r="652" spans="1:18" x14ac:dyDescent="0.2">
      <c r="A652">
        <v>44</v>
      </c>
      <c r="B652">
        <v>2006</v>
      </c>
      <c r="C652" t="s">
        <v>59</v>
      </c>
      <c r="D652">
        <v>24829024.231460582</v>
      </c>
      <c r="E652">
        <v>19007954.497302301</v>
      </c>
      <c r="F652">
        <v>5821069.7341582803</v>
      </c>
      <c r="G652">
        <v>0.43081422777845002</v>
      </c>
      <c r="H652">
        <v>0.29215476689651199</v>
      </c>
      <c r="I652">
        <v>18395490.632689498</v>
      </c>
      <c r="J652">
        <v>5632006.7273630304</v>
      </c>
      <c r="K652">
        <v>0.41693276847083199</v>
      </c>
      <c r="L652">
        <v>0.28266584798614502</v>
      </c>
      <c r="M652">
        <v>612463.86461277795</v>
      </c>
      <c r="N652">
        <v>189063.006795247</v>
      </c>
      <c r="O652">
        <v>1.38814593076181E-2</v>
      </c>
      <c r="P652">
        <v>9.4889189103669006E-3</v>
      </c>
      <c r="Q652">
        <v>0.3876772248321998</v>
      </c>
      <c r="R652">
        <v>1</v>
      </c>
    </row>
    <row r="653" spans="1:18" x14ac:dyDescent="0.2">
      <c r="A653">
        <v>44</v>
      </c>
      <c r="B653">
        <v>2007</v>
      </c>
      <c r="C653" t="s">
        <v>59</v>
      </c>
      <c r="D653">
        <v>26685568.62616799</v>
      </c>
      <c r="E653">
        <v>20691352.143010199</v>
      </c>
      <c r="F653">
        <v>5994216.4831577903</v>
      </c>
      <c r="G653">
        <v>0.44480423207845599</v>
      </c>
      <c r="H653">
        <v>0.29929423351655698</v>
      </c>
      <c r="I653">
        <v>20088953.4005985</v>
      </c>
      <c r="J653">
        <v>5884066.9178514602</v>
      </c>
      <c r="K653">
        <v>0.43185440124229302</v>
      </c>
      <c r="L653">
        <v>0.29379441050996902</v>
      </c>
      <c r="M653">
        <v>602398.74241167796</v>
      </c>
      <c r="N653">
        <v>110149.565306323</v>
      </c>
      <c r="O653">
        <v>1.2949830836162701E-2</v>
      </c>
      <c r="P653">
        <v>5.4998230065876202E-3</v>
      </c>
      <c r="Q653">
        <v>0.40101102396755645</v>
      </c>
      <c r="R653">
        <v>1</v>
      </c>
    </row>
    <row r="654" spans="1:18" x14ac:dyDescent="0.2">
      <c r="A654">
        <v>44</v>
      </c>
      <c r="B654">
        <v>2008</v>
      </c>
      <c r="C654" t="s">
        <v>59</v>
      </c>
      <c r="D654">
        <v>26672975.704035509</v>
      </c>
      <c r="E654">
        <v>21368428.722440898</v>
      </c>
      <c r="F654">
        <v>5304546.98159461</v>
      </c>
      <c r="G654">
        <v>0.43586331687902702</v>
      </c>
      <c r="H654">
        <v>0.26213702817867901</v>
      </c>
      <c r="I654">
        <v>20737223.145424001</v>
      </c>
      <c r="J654">
        <v>5171315.8114242097</v>
      </c>
      <c r="K654">
        <v>0.422988277726419</v>
      </c>
      <c r="L654">
        <v>0.255553087433048</v>
      </c>
      <c r="M654">
        <v>631205.57701695</v>
      </c>
      <c r="N654">
        <v>133231.170170406</v>
      </c>
      <c r="O654">
        <v>1.2875039152608399E-2</v>
      </c>
      <c r="P654">
        <v>6.5839407456316501E-3</v>
      </c>
      <c r="Q654">
        <v>0.38510645127372933</v>
      </c>
      <c r="R654">
        <v>1</v>
      </c>
    </row>
    <row r="655" spans="1:18" x14ac:dyDescent="0.2">
      <c r="A655">
        <v>44</v>
      </c>
      <c r="B655">
        <v>2009</v>
      </c>
      <c r="C655" t="s">
        <v>59</v>
      </c>
      <c r="D655">
        <v>29209032.510199551</v>
      </c>
      <c r="E655">
        <v>22990839.2257629</v>
      </c>
      <c r="F655">
        <v>6218193.2844366496</v>
      </c>
      <c r="G655">
        <v>0.44476461845877502</v>
      </c>
      <c r="H655">
        <v>0.30357179492393999</v>
      </c>
      <c r="I655">
        <v>22275704.448456299</v>
      </c>
      <c r="J655">
        <v>5988869.6227786299</v>
      </c>
      <c r="K655">
        <v>0.43093012363011601</v>
      </c>
      <c r="L655">
        <v>0.29237622855865902</v>
      </c>
      <c r="M655">
        <v>715134.777306551</v>
      </c>
      <c r="N655">
        <v>229323.66165802701</v>
      </c>
      <c r="O655">
        <v>1.3834494828659101E-2</v>
      </c>
      <c r="P655">
        <v>1.1195566365281399E-2</v>
      </c>
      <c r="Q655">
        <v>0.40469408646034755</v>
      </c>
      <c r="R655">
        <v>1</v>
      </c>
    </row>
    <row r="656" spans="1:18" x14ac:dyDescent="0.2">
      <c r="A656">
        <v>44</v>
      </c>
      <c r="B656">
        <v>2010</v>
      </c>
      <c r="C656" t="s">
        <v>59</v>
      </c>
      <c r="D656">
        <v>31565656.020493243</v>
      </c>
      <c r="E656">
        <v>24865757.146114402</v>
      </c>
      <c r="F656">
        <v>6699898.8743788404</v>
      </c>
      <c r="G656">
        <v>0.45493473641127902</v>
      </c>
      <c r="H656">
        <v>0.32213952186838402</v>
      </c>
      <c r="I656">
        <v>24464098.989951301</v>
      </c>
      <c r="J656">
        <v>6491074.2462554397</v>
      </c>
      <c r="K656">
        <v>0.44758614668896302</v>
      </c>
      <c r="L656">
        <v>0.31209897243333701</v>
      </c>
      <c r="M656">
        <v>401658.15616317402</v>
      </c>
      <c r="N656">
        <v>208824.62812340399</v>
      </c>
      <c r="O656">
        <v>7.3485897223156699E-3</v>
      </c>
      <c r="P656">
        <v>1.0040549435046999E-2</v>
      </c>
      <c r="Q656">
        <v>0.41833204837516896</v>
      </c>
      <c r="R656">
        <v>1</v>
      </c>
    </row>
    <row r="657" spans="1:18" x14ac:dyDescent="0.2">
      <c r="A657">
        <v>44</v>
      </c>
      <c r="B657">
        <v>2011</v>
      </c>
      <c r="C657" t="s">
        <v>59</v>
      </c>
      <c r="D657">
        <v>29659486.063450191</v>
      </c>
      <c r="E657">
        <v>24466993.7527165</v>
      </c>
      <c r="F657">
        <v>5192492.3107336899</v>
      </c>
      <c r="G657">
        <v>0.44346885282903797</v>
      </c>
      <c r="H657">
        <v>0.25195875909605497</v>
      </c>
      <c r="I657">
        <v>23894107.462620899</v>
      </c>
      <c r="J657">
        <v>5053326.6764462097</v>
      </c>
      <c r="K657">
        <v>0.433085181322931</v>
      </c>
      <c r="L657">
        <v>0.24520593243295</v>
      </c>
      <c r="M657">
        <v>572886.29009561799</v>
      </c>
      <c r="N657">
        <v>139165.63428748099</v>
      </c>
      <c r="O657">
        <v>1.0383671506107301E-2</v>
      </c>
      <c r="P657">
        <v>6.7528266631048097E-3</v>
      </c>
      <c r="Q657">
        <v>0.39138759066482925</v>
      </c>
      <c r="R657">
        <v>1</v>
      </c>
    </row>
    <row r="658" spans="1:18" x14ac:dyDescent="0.2">
      <c r="A658">
        <v>44</v>
      </c>
      <c r="B658">
        <v>2012</v>
      </c>
      <c r="C658" t="s">
        <v>59</v>
      </c>
      <c r="D658">
        <v>28804430.676778831</v>
      </c>
      <c r="E658">
        <v>24592900.270684399</v>
      </c>
      <c r="F658">
        <v>4211530.40609443</v>
      </c>
      <c r="G658">
        <v>0.442311730852328</v>
      </c>
      <c r="H658">
        <v>0.20631554709772701</v>
      </c>
      <c r="I658">
        <v>24051523.200892001</v>
      </c>
      <c r="J658">
        <v>4092186.07628957</v>
      </c>
      <c r="K658">
        <v>0.43257487890936802</v>
      </c>
      <c r="L658">
        <v>0.20046907602368</v>
      </c>
      <c r="M658">
        <v>541377.06979239499</v>
      </c>
      <c r="N658">
        <v>119344.32980486</v>
      </c>
      <c r="O658">
        <v>9.7368519429600394E-3</v>
      </c>
      <c r="P658">
        <v>5.8464710740471796E-3</v>
      </c>
      <c r="Q658">
        <v>0.37893643071310185</v>
      </c>
      <c r="R658">
        <v>1</v>
      </c>
    </row>
    <row r="659" spans="1:18" x14ac:dyDescent="0.2">
      <c r="A659">
        <v>44</v>
      </c>
      <c r="B659">
        <v>2013</v>
      </c>
      <c r="C659" t="s">
        <v>59</v>
      </c>
      <c r="D659">
        <v>28783564.942283042</v>
      </c>
      <c r="E659">
        <v>24537479.296899401</v>
      </c>
      <c r="F659">
        <v>4246085.6453836402</v>
      </c>
      <c r="G659">
        <v>0.43927412072737698</v>
      </c>
      <c r="H659">
        <v>0.21084942365982801</v>
      </c>
      <c r="I659">
        <v>23839977.032953199</v>
      </c>
      <c r="J659">
        <v>4055521.2387540299</v>
      </c>
      <c r="K659">
        <v>0.42678731676544501</v>
      </c>
      <c r="L659">
        <v>0.20138649741112799</v>
      </c>
      <c r="M659">
        <v>697502.26394626102</v>
      </c>
      <c r="N659">
        <v>190564.40662960999</v>
      </c>
      <c r="O659">
        <v>1.2486803961932001E-2</v>
      </c>
      <c r="P659">
        <v>9.4629262487002895E-3</v>
      </c>
      <c r="Q659">
        <v>0.37874531839325076</v>
      </c>
      <c r="R659">
        <v>1</v>
      </c>
    </row>
    <row r="660" spans="1:18" x14ac:dyDescent="0.2">
      <c r="A660">
        <v>44</v>
      </c>
      <c r="B660">
        <v>2014</v>
      </c>
      <c r="C660" t="s">
        <v>59</v>
      </c>
      <c r="D660">
        <v>30460283.790908761</v>
      </c>
      <c r="E660">
        <v>25843117.726737</v>
      </c>
      <c r="F660">
        <v>4617166.0641717603</v>
      </c>
      <c r="G660">
        <v>0.46222056432981301</v>
      </c>
      <c r="H660">
        <v>0.23028622881632199</v>
      </c>
      <c r="I660">
        <v>25141111.8692935</v>
      </c>
      <c r="J660">
        <v>4363903.4893557904</v>
      </c>
      <c r="K660">
        <v>0.4496647439748</v>
      </c>
      <c r="L660">
        <v>0.21765447972086399</v>
      </c>
      <c r="M660">
        <v>702005.857443496</v>
      </c>
      <c r="N660">
        <v>253262.57481596901</v>
      </c>
      <c r="O660">
        <v>1.25558203550132E-2</v>
      </c>
      <c r="P660">
        <v>1.2631749095458E-2</v>
      </c>
      <c r="Q660">
        <v>0.40100175219227835</v>
      </c>
      <c r="R660">
        <v>1</v>
      </c>
    </row>
    <row r="661" spans="1:18" x14ac:dyDescent="0.2">
      <c r="A661">
        <v>44</v>
      </c>
      <c r="B661">
        <v>2015</v>
      </c>
      <c r="C661" t="s">
        <v>59</v>
      </c>
      <c r="D661">
        <v>33572272.557311594</v>
      </c>
      <c r="E661">
        <v>27216594.681053702</v>
      </c>
      <c r="F661">
        <v>6355677.8762578899</v>
      </c>
      <c r="G661">
        <v>0.48781910051549399</v>
      </c>
      <c r="H661">
        <v>0.31602326075625498</v>
      </c>
      <c r="I661">
        <v>26442393.839947298</v>
      </c>
      <c r="J661">
        <v>6092908.5063104397</v>
      </c>
      <c r="K661">
        <v>0.47394264159942801</v>
      </c>
      <c r="L661">
        <v>0.30295758393398198</v>
      </c>
      <c r="M661">
        <v>774200.841106407</v>
      </c>
      <c r="N661">
        <v>262769.369947445</v>
      </c>
      <c r="O661">
        <v>1.38764589160662E-2</v>
      </c>
      <c r="P661">
        <v>1.30656768222734E-2</v>
      </c>
      <c r="Q661">
        <v>0.44230019023743727</v>
      </c>
      <c r="R661">
        <v>1</v>
      </c>
    </row>
    <row r="662" spans="1:18" x14ac:dyDescent="0.2">
      <c r="A662">
        <v>44</v>
      </c>
      <c r="B662">
        <v>2016</v>
      </c>
      <c r="C662" t="s">
        <v>59</v>
      </c>
      <c r="D662">
        <v>32310962.227307931</v>
      </c>
      <c r="E662">
        <v>26534714.664038699</v>
      </c>
      <c r="F662">
        <v>5776247.5632692296</v>
      </c>
      <c r="G662">
        <v>0.47179092523288402</v>
      </c>
      <c r="H662">
        <v>0.29100821548960998</v>
      </c>
      <c r="I662">
        <v>25658078.7382815</v>
      </c>
      <c r="J662">
        <v>5396624.3666121596</v>
      </c>
      <c r="K662">
        <v>0.45620421628417701</v>
      </c>
      <c r="L662">
        <v>0.271882742107872</v>
      </c>
      <c r="M662">
        <v>876635.92575718695</v>
      </c>
      <c r="N662">
        <v>379623.19665706501</v>
      </c>
      <c r="O662">
        <v>1.55867089487074E-2</v>
      </c>
      <c r="P662">
        <v>1.9125473381737802E-2</v>
      </c>
      <c r="Q662">
        <v>0.42463235486202261</v>
      </c>
      <c r="R662">
        <v>1</v>
      </c>
    </row>
    <row r="663" spans="1:18" x14ac:dyDescent="0.2">
      <c r="A663">
        <v>44</v>
      </c>
      <c r="B663">
        <v>2017</v>
      </c>
      <c r="C663" t="s">
        <v>59</v>
      </c>
      <c r="D663">
        <v>33217609.202651981</v>
      </c>
      <c r="E663">
        <v>27623525.130533401</v>
      </c>
      <c r="F663">
        <v>5594084.0721185803</v>
      </c>
      <c r="G663">
        <v>0.48949012205379899</v>
      </c>
      <c r="H663">
        <v>0.287756287064589</v>
      </c>
      <c r="I663">
        <v>26885530.337546501</v>
      </c>
      <c r="J663">
        <v>5308310.7506515998</v>
      </c>
      <c r="K663">
        <v>0.47641282074677199</v>
      </c>
      <c r="L663">
        <v>0.27305628097470702</v>
      </c>
      <c r="M663">
        <v>737994.79298687296</v>
      </c>
      <c r="N663">
        <v>285773.32146697602</v>
      </c>
      <c r="O663">
        <v>1.3077301307026799E-2</v>
      </c>
      <c r="P663">
        <v>1.47000060898815E-2</v>
      </c>
      <c r="Q663">
        <v>0.43780183727054106</v>
      </c>
      <c r="R663">
        <v>1</v>
      </c>
    </row>
    <row r="664" spans="1:18" x14ac:dyDescent="0.2">
      <c r="A664">
        <v>44</v>
      </c>
      <c r="B664">
        <v>2018</v>
      </c>
      <c r="C664" t="s">
        <v>59</v>
      </c>
      <c r="D664">
        <v>35561258.773846895</v>
      </c>
      <c r="E664">
        <v>29875953.088406701</v>
      </c>
      <c r="F664">
        <v>5685305.6854401901</v>
      </c>
      <c r="G664">
        <v>0.52820608021908</v>
      </c>
      <c r="H664">
        <v>0.29856503603120699</v>
      </c>
      <c r="I664">
        <v>29084571.534040399</v>
      </c>
      <c r="J664">
        <v>5443783.6349235801</v>
      </c>
      <c r="K664">
        <v>0.51421447474451898</v>
      </c>
      <c r="L664">
        <v>0.28588145423199202</v>
      </c>
      <c r="M664">
        <v>791381.55436627404</v>
      </c>
      <c r="N664">
        <v>241522.05051661099</v>
      </c>
      <c r="O664">
        <v>1.39916054745615E-2</v>
      </c>
      <c r="P664">
        <v>1.2683581799215001E-2</v>
      </c>
      <c r="Q664">
        <v>0.47036667652969266</v>
      </c>
      <c r="R664">
        <v>1</v>
      </c>
    </row>
    <row r="665" spans="1:18" x14ac:dyDescent="0.2">
      <c r="A665">
        <v>44</v>
      </c>
      <c r="B665">
        <v>2019</v>
      </c>
      <c r="C665" t="s">
        <v>59</v>
      </c>
      <c r="D665">
        <v>38414088.059281461</v>
      </c>
      <c r="E665">
        <v>32158518.603075702</v>
      </c>
      <c r="F665">
        <v>6255569.4562057601</v>
      </c>
      <c r="G665">
        <v>0.57125200954716904</v>
      </c>
      <c r="H665">
        <v>0.33471943768775397</v>
      </c>
      <c r="I665">
        <v>31075148.4973827</v>
      </c>
      <c r="J665">
        <v>5912475.3713854598</v>
      </c>
      <c r="K665">
        <v>0.54543369246754003</v>
      </c>
      <c r="L665">
        <v>0.31636135535024301</v>
      </c>
      <c r="M665">
        <v>1470954.3034870799</v>
      </c>
      <c r="N665">
        <v>343094.08482029202</v>
      </c>
      <c r="O665">
        <v>2.58183170796288E-2</v>
      </c>
      <c r="P665">
        <v>1.8358082337510798E-2</v>
      </c>
      <c r="Q665">
        <v>0.51229852875773074</v>
      </c>
      <c r="R665">
        <v>1</v>
      </c>
    </row>
    <row r="666" spans="1:18" x14ac:dyDescent="0.2">
      <c r="A666">
        <v>44</v>
      </c>
      <c r="B666">
        <v>2020</v>
      </c>
      <c r="C666" t="s">
        <v>59</v>
      </c>
      <c r="D666">
        <v>37345948.457463965</v>
      </c>
      <c r="E666">
        <v>31547870.199775599</v>
      </c>
      <c r="F666">
        <v>5798078.2576883696</v>
      </c>
      <c r="G666">
        <v>0.55791135423462401</v>
      </c>
      <c r="H666">
        <v>0.315849069418077</v>
      </c>
      <c r="I666">
        <v>31038946.192805301</v>
      </c>
      <c r="J666">
        <v>5430407.6454421999</v>
      </c>
      <c r="K666">
        <v>0.53848812870339902</v>
      </c>
      <c r="L666">
        <v>0.295820291680153</v>
      </c>
      <c r="M666">
        <v>1119572.41027033</v>
      </c>
      <c r="N666">
        <v>367670.61224617099</v>
      </c>
      <c r="O666">
        <v>1.9423225531225202E-2</v>
      </c>
      <c r="P666">
        <v>2.0028777737923598E-2</v>
      </c>
      <c r="Q666">
        <v>0.49858748376818035</v>
      </c>
      <c r="R666">
        <v>1</v>
      </c>
    </row>
    <row r="667" spans="1:18" x14ac:dyDescent="0.2">
      <c r="A667">
        <v>45</v>
      </c>
      <c r="B667">
        <v>1986</v>
      </c>
      <c r="C667" t="s">
        <v>60</v>
      </c>
      <c r="D667">
        <v>4270707.2972391564</v>
      </c>
      <c r="E667">
        <v>826380.73052817595</v>
      </c>
      <c r="F667">
        <v>3444326.5667109801</v>
      </c>
      <c r="G667">
        <v>0.24070814866927001</v>
      </c>
      <c r="H667">
        <v>0.188182306690266</v>
      </c>
      <c r="I667">
        <v>801237.50605684903</v>
      </c>
      <c r="J667">
        <v>3206634.1422113501</v>
      </c>
      <c r="K667">
        <v>0.23338443117382399</v>
      </c>
      <c r="L667">
        <v>0.17519587585718299</v>
      </c>
      <c r="M667">
        <v>25143.224471326899</v>
      </c>
      <c r="N667">
        <v>237692.42449963099</v>
      </c>
      <c r="O667">
        <v>7.32371749544641E-3</v>
      </c>
      <c r="P667">
        <v>1.2986430833083E-2</v>
      </c>
      <c r="Q667">
        <v>0.19647847558230003</v>
      </c>
      <c r="R667">
        <v>3</v>
      </c>
    </row>
    <row r="668" spans="1:18" x14ac:dyDescent="0.2">
      <c r="A668">
        <v>45</v>
      </c>
      <c r="B668">
        <v>1987</v>
      </c>
      <c r="C668" t="s">
        <v>60</v>
      </c>
      <c r="D668">
        <v>4391428.7643661387</v>
      </c>
      <c r="E668">
        <v>905942.67457652895</v>
      </c>
      <c r="F668">
        <v>3485486.0897896099</v>
      </c>
      <c r="G668">
        <v>0.248461583429851</v>
      </c>
      <c r="H668">
        <v>0.190792449147172</v>
      </c>
      <c r="I668">
        <v>874058.26155245304</v>
      </c>
      <c r="J668">
        <v>3262994.8601530702</v>
      </c>
      <c r="K668">
        <v>0.23971704366038299</v>
      </c>
      <c r="L668">
        <v>0.17861347452998</v>
      </c>
      <c r="M668">
        <v>31884.413024076101</v>
      </c>
      <c r="N668">
        <v>222491.22963654</v>
      </c>
      <c r="O668">
        <v>8.7445397694687396E-3</v>
      </c>
      <c r="P668">
        <v>1.21789746171913E-2</v>
      </c>
      <c r="Q668">
        <v>0.20038755580801254</v>
      </c>
      <c r="R668">
        <v>3</v>
      </c>
    </row>
    <row r="669" spans="1:18" x14ac:dyDescent="0.2">
      <c r="A669">
        <v>45</v>
      </c>
      <c r="B669">
        <v>1988</v>
      </c>
      <c r="C669" t="s">
        <v>60</v>
      </c>
      <c r="D669">
        <v>4235257.5058695599</v>
      </c>
      <c r="E669">
        <v>1022645.7866336</v>
      </c>
      <c r="F669">
        <v>3212611.7192359599</v>
      </c>
      <c r="G669">
        <v>0.26500593152130097</v>
      </c>
      <c r="H669">
        <v>0.17400257468779301</v>
      </c>
      <c r="I669">
        <v>986383.69364324806</v>
      </c>
      <c r="J669">
        <v>2992439.2887884402</v>
      </c>
      <c r="K669">
        <v>0.25560906130736899</v>
      </c>
      <c r="L669">
        <v>0.162077520208364</v>
      </c>
      <c r="M669">
        <v>36262.092990354402</v>
      </c>
      <c r="N669">
        <v>220172.43044752901</v>
      </c>
      <c r="O669">
        <v>9.3968702139325504E-3</v>
      </c>
      <c r="P669">
        <v>1.1925054479428401E-2</v>
      </c>
      <c r="Q669">
        <v>0.18973496062807899</v>
      </c>
      <c r="R669">
        <v>3</v>
      </c>
    </row>
    <row r="670" spans="1:18" x14ac:dyDescent="0.2">
      <c r="A670">
        <v>45</v>
      </c>
      <c r="B670">
        <v>1989</v>
      </c>
      <c r="C670" t="s">
        <v>60</v>
      </c>
      <c r="D670">
        <v>5261423.3228255901</v>
      </c>
      <c r="E670">
        <v>1074894.3975793801</v>
      </c>
      <c r="F670">
        <v>4186528.9252462098</v>
      </c>
      <c r="G670">
        <v>0.26308379758063</v>
      </c>
      <c r="H670">
        <v>0.22198984348217099</v>
      </c>
      <c r="I670">
        <v>1036315.78063701</v>
      </c>
      <c r="J670">
        <v>3865803.92662377</v>
      </c>
      <c r="K670">
        <v>0.25364155927939502</v>
      </c>
      <c r="L670">
        <v>0.204983465760601</v>
      </c>
      <c r="M670">
        <v>38578.6169423678</v>
      </c>
      <c r="N670">
        <v>320724.998622438</v>
      </c>
      <c r="O670">
        <v>9.4422383012346001E-3</v>
      </c>
      <c r="P670">
        <v>1.7006377721569699E-2</v>
      </c>
      <c r="Q670">
        <v>0.22930737158982506</v>
      </c>
      <c r="R670">
        <v>3</v>
      </c>
    </row>
    <row r="671" spans="1:18" x14ac:dyDescent="0.2">
      <c r="A671">
        <v>45</v>
      </c>
      <c r="B671">
        <v>1990</v>
      </c>
      <c r="C671" t="s">
        <v>60</v>
      </c>
      <c r="D671">
        <v>6026926.2042777203</v>
      </c>
      <c r="E671">
        <v>1380436.7371582601</v>
      </c>
      <c r="F671">
        <v>4646489.46711946</v>
      </c>
      <c r="G671">
        <v>0.31809627090660803</v>
      </c>
      <c r="H671">
        <v>0.23900602536739601</v>
      </c>
      <c r="I671">
        <v>1338417.4987862699</v>
      </c>
      <c r="J671">
        <v>4318468.6570114596</v>
      </c>
      <c r="K671">
        <v>0.30841370982091798</v>
      </c>
      <c r="L671">
        <v>0.22213329798546899</v>
      </c>
      <c r="M671">
        <v>42019.238371989602</v>
      </c>
      <c r="N671">
        <v>328020.81010799302</v>
      </c>
      <c r="O671">
        <v>9.6825610856901903E-3</v>
      </c>
      <c r="P671">
        <v>1.6872727381927601E-2</v>
      </c>
      <c r="Q671">
        <v>0.25343909087266631</v>
      </c>
      <c r="R671">
        <v>3</v>
      </c>
    </row>
    <row r="672" spans="1:18" x14ac:dyDescent="0.2">
      <c r="A672">
        <v>45</v>
      </c>
      <c r="B672">
        <v>1991</v>
      </c>
      <c r="C672" t="s">
        <v>60</v>
      </c>
      <c r="D672">
        <v>6500695.4329538802</v>
      </c>
      <c r="E672">
        <v>1493930.7081557401</v>
      </c>
      <c r="F672">
        <v>5006764.7247981401</v>
      </c>
      <c r="G672">
        <v>0.323739785398163</v>
      </c>
      <c r="H672">
        <v>0.25846039215866301</v>
      </c>
      <c r="I672">
        <v>1452794.47916366</v>
      </c>
      <c r="J672">
        <v>4644142.7610093895</v>
      </c>
      <c r="K672">
        <v>0.31482542687183701</v>
      </c>
      <c r="L672">
        <v>0.23974103542476599</v>
      </c>
      <c r="M672">
        <v>41136.228992088501</v>
      </c>
      <c r="N672">
        <v>362621.96378875</v>
      </c>
      <c r="O672">
        <v>8.9143585263260199E-3</v>
      </c>
      <c r="P672">
        <v>1.8719356733896401E-2</v>
      </c>
      <c r="Q672">
        <v>0.27101927014613886</v>
      </c>
      <c r="R672">
        <v>3</v>
      </c>
    </row>
    <row r="673" spans="1:18" x14ac:dyDescent="0.2">
      <c r="A673">
        <v>45</v>
      </c>
      <c r="B673">
        <v>1992</v>
      </c>
      <c r="C673" t="s">
        <v>60</v>
      </c>
      <c r="D673">
        <v>6066618.1948289294</v>
      </c>
      <c r="E673">
        <v>1507152.9146509899</v>
      </c>
      <c r="F673">
        <v>4559465.2801779397</v>
      </c>
      <c r="G673">
        <v>0.31240471379753898</v>
      </c>
      <c r="H673">
        <v>0.234806195631516</v>
      </c>
      <c r="I673">
        <v>1473259.2447071699</v>
      </c>
      <c r="J673">
        <v>4256114.8366265502</v>
      </c>
      <c r="K673">
        <v>0.30537918761806698</v>
      </c>
      <c r="L673">
        <v>0.219184064698072</v>
      </c>
      <c r="M673">
        <v>33893.669943822599</v>
      </c>
      <c r="N673">
        <v>303350.44355138298</v>
      </c>
      <c r="O673">
        <v>7.0255261794720499E-3</v>
      </c>
      <c r="P673">
        <v>1.56221309334444E-2</v>
      </c>
      <c r="Q673">
        <v>0.25024872279171867</v>
      </c>
      <c r="R673">
        <v>3</v>
      </c>
    </row>
    <row r="674" spans="1:18" x14ac:dyDescent="0.2">
      <c r="A674">
        <v>45</v>
      </c>
      <c r="B674">
        <v>1993</v>
      </c>
      <c r="C674" t="s">
        <v>60</v>
      </c>
      <c r="D674">
        <v>6790045.3153619403</v>
      </c>
      <c r="E674">
        <v>2000110.3953765901</v>
      </c>
      <c r="F674">
        <v>4789934.9199853502</v>
      </c>
      <c r="G674">
        <v>0.39339499828407298</v>
      </c>
      <c r="H674">
        <v>0.24553098883563201</v>
      </c>
      <c r="I674">
        <v>1954997.84009649</v>
      </c>
      <c r="J674">
        <v>4470410.5956160203</v>
      </c>
      <c r="K674">
        <v>0.38452196125170401</v>
      </c>
      <c r="L674">
        <v>0.22915224368982601</v>
      </c>
      <c r="M674">
        <v>45112.555280094297</v>
      </c>
      <c r="N674">
        <v>319524.324369332</v>
      </c>
      <c r="O674">
        <v>8.8730370323691007E-3</v>
      </c>
      <c r="P674">
        <v>1.63787451458066E-2</v>
      </c>
      <c r="Q674">
        <v>0.27609999642414712</v>
      </c>
      <c r="R674">
        <v>3</v>
      </c>
    </row>
    <row r="675" spans="1:18" x14ac:dyDescent="0.2">
      <c r="A675">
        <v>45</v>
      </c>
      <c r="B675">
        <v>1994</v>
      </c>
      <c r="C675" t="s">
        <v>60</v>
      </c>
      <c r="D675">
        <v>7172736.2516943403</v>
      </c>
      <c r="E675">
        <v>2405212.38284135</v>
      </c>
      <c r="F675">
        <v>4767523.8688529897</v>
      </c>
      <c r="G675">
        <v>0.44661629913162798</v>
      </c>
      <c r="H675">
        <v>0.24056251189945599</v>
      </c>
      <c r="I675">
        <v>2366718.0841259402</v>
      </c>
      <c r="J675">
        <v>4488802.9454812696</v>
      </c>
      <c r="K675">
        <v>0.439468414249365</v>
      </c>
      <c r="L675">
        <v>0.226498648290238</v>
      </c>
      <c r="M675">
        <v>38494.298715411103</v>
      </c>
      <c r="N675">
        <v>278720.92337172403</v>
      </c>
      <c r="O675">
        <v>7.1478848822633502E-3</v>
      </c>
      <c r="P675">
        <v>1.40638636092175E-2</v>
      </c>
      <c r="Q675">
        <v>0.28459123883091897</v>
      </c>
      <c r="R675">
        <v>3</v>
      </c>
    </row>
    <row r="676" spans="1:18" x14ac:dyDescent="0.2">
      <c r="A676">
        <v>45</v>
      </c>
      <c r="B676">
        <v>1995</v>
      </c>
      <c r="C676" t="s">
        <v>60</v>
      </c>
      <c r="D676">
        <v>7164343.4393084897</v>
      </c>
      <c r="E676">
        <v>2349301.8960529799</v>
      </c>
      <c r="F676">
        <v>4815041.5432555098</v>
      </c>
      <c r="G676">
        <v>0.40062882804002198</v>
      </c>
      <c r="H676">
        <v>0.23224649309727699</v>
      </c>
      <c r="I676">
        <v>2286218.4025785201</v>
      </c>
      <c r="J676">
        <v>4505862.0660579698</v>
      </c>
      <c r="K676">
        <v>0.38987113610532298</v>
      </c>
      <c r="L676">
        <v>0.217333672787895</v>
      </c>
      <c r="M676">
        <v>63083.493474454597</v>
      </c>
      <c r="N676">
        <v>309179.47719753999</v>
      </c>
      <c r="O676">
        <v>1.0757691934698501E-2</v>
      </c>
      <c r="P676">
        <v>1.4912820309381901E-2</v>
      </c>
      <c r="Q676">
        <v>0.2693716849263954</v>
      </c>
      <c r="R676">
        <v>3</v>
      </c>
    </row>
    <row r="677" spans="1:18" x14ac:dyDescent="0.2">
      <c r="A677">
        <v>45</v>
      </c>
      <c r="B677">
        <v>1996</v>
      </c>
      <c r="C677" t="s">
        <v>60</v>
      </c>
      <c r="D677">
        <v>7311906.6579702403</v>
      </c>
      <c r="E677">
        <v>2309165.09752951</v>
      </c>
      <c r="F677">
        <v>5002741.5604407303</v>
      </c>
      <c r="G677">
        <v>0.35504574446012899</v>
      </c>
      <c r="H677">
        <v>0.24525052162418301</v>
      </c>
      <c r="I677">
        <v>2282536.67574149</v>
      </c>
      <c r="J677">
        <v>4750680.8671688903</v>
      </c>
      <c r="K677">
        <v>0.350951490719832</v>
      </c>
      <c r="L677">
        <v>0.23289369372111901</v>
      </c>
      <c r="M677">
        <v>26628.421788014599</v>
      </c>
      <c r="N677">
        <v>252060.69327184299</v>
      </c>
      <c r="O677">
        <v>4.0942537402972098E-3</v>
      </c>
      <c r="P677">
        <v>1.23568279030641E-2</v>
      </c>
      <c r="Q677">
        <v>0.27179437320733102</v>
      </c>
      <c r="R677">
        <v>3</v>
      </c>
    </row>
    <row r="678" spans="1:18" x14ac:dyDescent="0.2">
      <c r="A678">
        <v>45</v>
      </c>
      <c r="B678">
        <v>1997</v>
      </c>
      <c r="C678" t="s">
        <v>60</v>
      </c>
      <c r="D678">
        <v>7680789.19803013</v>
      </c>
      <c r="E678">
        <v>2605931.4563569101</v>
      </c>
      <c r="F678">
        <v>5074857.7416732199</v>
      </c>
      <c r="G678">
        <v>0.37410324168178499</v>
      </c>
      <c r="H678">
        <v>0.25274605698059199</v>
      </c>
      <c r="I678">
        <v>2565969.9508807599</v>
      </c>
      <c r="J678">
        <v>4770509.8084785296</v>
      </c>
      <c r="K678">
        <v>0.36836643356097099</v>
      </c>
      <c r="L678">
        <v>0.23758844193387099</v>
      </c>
      <c r="M678">
        <v>39961.505476157399</v>
      </c>
      <c r="N678">
        <v>304347.93319469102</v>
      </c>
      <c r="O678">
        <v>5.7368081208147301E-3</v>
      </c>
      <c r="P678">
        <v>1.51576150467202E-2</v>
      </c>
      <c r="Q678">
        <v>0.28400361386644518</v>
      </c>
      <c r="R678">
        <v>3</v>
      </c>
    </row>
    <row r="679" spans="1:18" x14ac:dyDescent="0.2">
      <c r="A679">
        <v>45</v>
      </c>
      <c r="B679">
        <v>1998</v>
      </c>
      <c r="C679" t="s">
        <v>60</v>
      </c>
      <c r="D679">
        <v>8036273.4666710403</v>
      </c>
      <c r="E679">
        <v>2959700.0101342401</v>
      </c>
      <c r="F679">
        <v>5076573.4565367997</v>
      </c>
      <c r="G679">
        <v>0.38974228847270198</v>
      </c>
      <c r="H679">
        <v>0.25614334828420099</v>
      </c>
      <c r="I679">
        <v>2926085.8898028</v>
      </c>
      <c r="J679">
        <v>4852040.0164885903</v>
      </c>
      <c r="K679">
        <v>0.38531587899264702</v>
      </c>
      <c r="L679">
        <v>0.24481429973834401</v>
      </c>
      <c r="M679">
        <v>33614.120331448197</v>
      </c>
      <c r="N679">
        <v>224533.44004820599</v>
      </c>
      <c r="O679">
        <v>4.4264094800544199E-3</v>
      </c>
      <c r="P679">
        <v>1.13290485458576E-2</v>
      </c>
      <c r="Q679">
        <v>0.29315278679006224</v>
      </c>
      <c r="R679">
        <v>3</v>
      </c>
    </row>
    <row r="680" spans="1:18" x14ac:dyDescent="0.2">
      <c r="A680">
        <v>45</v>
      </c>
      <c r="B680">
        <v>1999</v>
      </c>
      <c r="C680" t="s">
        <v>60</v>
      </c>
      <c r="D680">
        <v>8201708.0143856294</v>
      </c>
      <c r="E680">
        <v>3100621.9919472602</v>
      </c>
      <c r="F680">
        <v>5101086.0224383697</v>
      </c>
      <c r="G680">
        <v>0.37504449326674499</v>
      </c>
      <c r="H680">
        <v>0.26047188571492003</v>
      </c>
      <c r="I680">
        <v>3043155.9067653501</v>
      </c>
      <c r="J680">
        <v>4888378.6132490998</v>
      </c>
      <c r="K680">
        <v>0.36809352057383199</v>
      </c>
      <c r="L680">
        <v>0.249610610344664</v>
      </c>
      <c r="M680">
        <v>57466.0851819073</v>
      </c>
      <c r="N680">
        <v>212707.409189275</v>
      </c>
      <c r="O680">
        <v>6.9509726929133601E-3</v>
      </c>
      <c r="P680">
        <v>1.0861275370255699E-2</v>
      </c>
      <c r="Q680">
        <v>0.29448139670084894</v>
      </c>
      <c r="R680">
        <v>3</v>
      </c>
    </row>
    <row r="681" spans="1:18" x14ac:dyDescent="0.2">
      <c r="A681">
        <v>45</v>
      </c>
      <c r="B681">
        <v>2000</v>
      </c>
      <c r="C681" t="s">
        <v>60</v>
      </c>
      <c r="D681">
        <v>9096553.6430007406</v>
      </c>
      <c r="E681">
        <v>3686251.6690463698</v>
      </c>
      <c r="F681">
        <v>5410301.9739543702</v>
      </c>
      <c r="G681">
        <v>0.40838779339701797</v>
      </c>
      <c r="H681">
        <v>0.27991832964458002</v>
      </c>
      <c r="I681">
        <v>3635961.5253010402</v>
      </c>
      <c r="J681">
        <v>5194242.44833735</v>
      </c>
      <c r="K681">
        <v>0.40281631247881899</v>
      </c>
      <c r="L681">
        <v>0.26873983687177899</v>
      </c>
      <c r="M681">
        <v>50290.143745322399</v>
      </c>
      <c r="N681">
        <v>216059.52561702099</v>
      </c>
      <c r="O681">
        <v>5.5714809181990101E-3</v>
      </c>
      <c r="P681">
        <v>1.11784927728004E-2</v>
      </c>
      <c r="Q681">
        <v>0.32081521271781877</v>
      </c>
      <c r="R681">
        <v>3</v>
      </c>
    </row>
    <row r="682" spans="1:18" x14ac:dyDescent="0.2">
      <c r="A682">
        <v>45</v>
      </c>
      <c r="B682">
        <v>2001</v>
      </c>
      <c r="C682" t="s">
        <v>60</v>
      </c>
      <c r="D682">
        <v>9002034.5659179296</v>
      </c>
      <c r="E682">
        <v>3891581.2205602699</v>
      </c>
      <c r="F682">
        <v>5110453.3453576602</v>
      </c>
      <c r="G682">
        <v>0.40367141896445002</v>
      </c>
      <c r="H682">
        <v>0.26477410453346201</v>
      </c>
      <c r="I682">
        <v>3849833.5712848399</v>
      </c>
      <c r="J682">
        <v>4915919.6152369101</v>
      </c>
      <c r="K682">
        <v>0.39934095998998298</v>
      </c>
      <c r="L682">
        <v>0.254695254241038</v>
      </c>
      <c r="M682">
        <v>41747.649275427299</v>
      </c>
      <c r="N682">
        <v>194533.730120747</v>
      </c>
      <c r="O682">
        <v>4.3304589744668697E-3</v>
      </c>
      <c r="P682">
        <v>1.0078850292423501E-2</v>
      </c>
      <c r="Q682">
        <v>0.31104081862029598</v>
      </c>
      <c r="R682">
        <v>3</v>
      </c>
    </row>
    <row r="683" spans="1:18" x14ac:dyDescent="0.2">
      <c r="A683">
        <v>45</v>
      </c>
      <c r="B683">
        <v>2002</v>
      </c>
      <c r="C683" t="s">
        <v>60</v>
      </c>
      <c r="D683">
        <v>8936127.8226910401</v>
      </c>
      <c r="E683">
        <v>3920234.2732207901</v>
      </c>
      <c r="F683">
        <v>5015893.5494702496</v>
      </c>
      <c r="G683">
        <v>0.385435493791562</v>
      </c>
      <c r="H683">
        <v>0.26221283800295297</v>
      </c>
      <c r="I683">
        <v>3795453.5614435798</v>
      </c>
      <c r="J683">
        <v>4747221.64493318</v>
      </c>
      <c r="K683">
        <v>0.37316711595811303</v>
      </c>
      <c r="L683">
        <v>0.24816763909960701</v>
      </c>
      <c r="M683">
        <v>124780.71177721101</v>
      </c>
      <c r="N683">
        <v>268671.90453706298</v>
      </c>
      <c r="O683">
        <v>1.22683778334497E-2</v>
      </c>
      <c r="P683">
        <v>1.4045198903346399E-2</v>
      </c>
      <c r="Q683">
        <v>0.30498715197521792</v>
      </c>
      <c r="R683">
        <v>3</v>
      </c>
    </row>
    <row r="684" spans="1:18" x14ac:dyDescent="0.2">
      <c r="A684">
        <v>45</v>
      </c>
      <c r="B684">
        <v>2003</v>
      </c>
      <c r="C684" t="s">
        <v>60</v>
      </c>
      <c r="D684">
        <v>8961141.7928898204</v>
      </c>
      <c r="E684">
        <v>4278339.4118121602</v>
      </c>
      <c r="F684">
        <v>4682802.3810776602</v>
      </c>
      <c r="G684">
        <v>0.390062038479212</v>
      </c>
      <c r="H684">
        <v>0.25389624528238802</v>
      </c>
      <c r="I684">
        <v>4132524.8557366901</v>
      </c>
      <c r="J684">
        <v>4446914.3910853397</v>
      </c>
      <c r="K684">
        <v>0.37676792655679098</v>
      </c>
      <c r="L684">
        <v>0.24110666543416101</v>
      </c>
      <c r="M684">
        <v>145814.55607546101</v>
      </c>
      <c r="N684">
        <v>235887.989992327</v>
      </c>
      <c r="O684">
        <v>1.3294111922421E-2</v>
      </c>
      <c r="P684">
        <v>1.2789579848227201E-2</v>
      </c>
      <c r="Q684">
        <v>0.30467513945027769</v>
      </c>
      <c r="R684">
        <v>3</v>
      </c>
    </row>
    <row r="685" spans="1:18" x14ac:dyDescent="0.2">
      <c r="A685">
        <v>45</v>
      </c>
      <c r="B685">
        <v>2004</v>
      </c>
      <c r="C685" t="s">
        <v>60</v>
      </c>
      <c r="D685">
        <v>9854550.3250165097</v>
      </c>
      <c r="E685">
        <v>4699781.4512994299</v>
      </c>
      <c r="F685">
        <v>5154768.8737170799</v>
      </c>
      <c r="G685">
        <v>0.40317660256584298</v>
      </c>
      <c r="H685">
        <v>0.28718752052344598</v>
      </c>
      <c r="I685">
        <v>4564494.8942722501</v>
      </c>
      <c r="J685">
        <v>5046618.0202507302</v>
      </c>
      <c r="K685">
        <v>0.39157087685279601</v>
      </c>
      <c r="L685">
        <v>0.28116211449450401</v>
      </c>
      <c r="M685">
        <v>135286.55702718001</v>
      </c>
      <c r="N685">
        <v>108150.853466352</v>
      </c>
      <c r="O685">
        <v>1.1605725713047301E-2</v>
      </c>
      <c r="P685">
        <v>6.0254060289417497E-3</v>
      </c>
      <c r="Q685">
        <v>0.33285630219191564</v>
      </c>
      <c r="R685">
        <v>3</v>
      </c>
    </row>
    <row r="686" spans="1:18" x14ac:dyDescent="0.2">
      <c r="A686">
        <v>45</v>
      </c>
      <c r="B686">
        <v>2005</v>
      </c>
      <c r="C686" t="s">
        <v>60</v>
      </c>
      <c r="D686">
        <v>9489127.6417548992</v>
      </c>
      <c r="E686">
        <v>4671615.9776646197</v>
      </c>
      <c r="F686">
        <v>4817511.6640902804</v>
      </c>
      <c r="G686">
        <v>0.38190361952755397</v>
      </c>
      <c r="H686">
        <v>0.27305389395086799</v>
      </c>
      <c r="I686">
        <v>4508255.4374299701</v>
      </c>
      <c r="J686">
        <v>4736094.2810978098</v>
      </c>
      <c r="K686">
        <v>0.36854892986516102</v>
      </c>
      <c r="L686">
        <v>0.26843920175881902</v>
      </c>
      <c r="M686">
        <v>163360.540234655</v>
      </c>
      <c r="N686">
        <v>81417.382992468105</v>
      </c>
      <c r="O686">
        <v>1.3354689662393801E-2</v>
      </c>
      <c r="P686">
        <v>4.61469219204904E-3</v>
      </c>
      <c r="Q686">
        <v>0.3176220964333169</v>
      </c>
      <c r="R686">
        <v>3</v>
      </c>
    </row>
    <row r="687" spans="1:18" x14ac:dyDescent="0.2">
      <c r="A687">
        <v>45</v>
      </c>
      <c r="B687">
        <v>2006</v>
      </c>
      <c r="C687" t="s">
        <v>60</v>
      </c>
      <c r="D687">
        <v>10157982.507498391</v>
      </c>
      <c r="E687">
        <v>5678539.5210947897</v>
      </c>
      <c r="F687">
        <v>4479442.9864036003</v>
      </c>
      <c r="G687">
        <v>0.45497033629175998</v>
      </c>
      <c r="H687">
        <v>0.27038856517237497</v>
      </c>
      <c r="I687">
        <v>5501951.4190395502</v>
      </c>
      <c r="J687">
        <v>4308840.7277665799</v>
      </c>
      <c r="K687">
        <v>0.44082191874905502</v>
      </c>
      <c r="L687">
        <v>0.26009065535009401</v>
      </c>
      <c r="M687">
        <v>176588.10205524799</v>
      </c>
      <c r="N687">
        <v>170602.25863702499</v>
      </c>
      <c r="O687">
        <v>1.4148417542704701E-2</v>
      </c>
      <c r="P687">
        <v>1.02979098222806E-2</v>
      </c>
      <c r="Q687">
        <v>0.34969875873215728</v>
      </c>
      <c r="R687">
        <v>3</v>
      </c>
    </row>
    <row r="688" spans="1:18" x14ac:dyDescent="0.2">
      <c r="A688">
        <v>45</v>
      </c>
      <c r="B688">
        <v>2007</v>
      </c>
      <c r="C688" t="s">
        <v>60</v>
      </c>
      <c r="D688">
        <v>10717273.83292301</v>
      </c>
      <c r="E688">
        <v>5999420.1333205597</v>
      </c>
      <c r="F688">
        <v>4717853.6996024502</v>
      </c>
      <c r="G688">
        <v>0.46152435152500498</v>
      </c>
      <c r="H688">
        <v>0.29133670356166003</v>
      </c>
      <c r="I688">
        <v>5829739.3887081901</v>
      </c>
      <c r="J688">
        <v>4621423.1064949203</v>
      </c>
      <c r="K688">
        <v>0.44847112406581102</v>
      </c>
      <c r="L688">
        <v>0.28538192562507098</v>
      </c>
      <c r="M688">
        <v>169680.74461237001</v>
      </c>
      <c r="N688">
        <v>96430.593107535606</v>
      </c>
      <c r="O688">
        <v>1.3053227459194501E-2</v>
      </c>
      <c r="P688">
        <v>5.9547779365885104E-3</v>
      </c>
      <c r="Q688">
        <v>0.36711844247867081</v>
      </c>
      <c r="R688">
        <v>3</v>
      </c>
    </row>
    <row r="689" spans="1:18" x14ac:dyDescent="0.2">
      <c r="A689">
        <v>45</v>
      </c>
      <c r="B689">
        <v>2008</v>
      </c>
      <c r="C689" t="s">
        <v>60</v>
      </c>
      <c r="D689">
        <v>9972003.6975179594</v>
      </c>
      <c r="E689">
        <v>6090093.3093025098</v>
      </c>
      <c r="F689">
        <v>3881910.3882154501</v>
      </c>
      <c r="G689">
        <v>0.45169962225705301</v>
      </c>
      <c r="H689">
        <v>0.24544674903956801</v>
      </c>
      <c r="I689">
        <v>5916386.95541598</v>
      </c>
      <c r="J689">
        <v>3768729.1976821502</v>
      </c>
      <c r="K689">
        <v>0.438815896105544</v>
      </c>
      <c r="L689">
        <v>0.23829049026730001</v>
      </c>
      <c r="M689">
        <v>173706.35388652401</v>
      </c>
      <c r="N689">
        <v>113181.190533303</v>
      </c>
      <c r="O689">
        <v>1.28837261515094E-2</v>
      </c>
      <c r="P689">
        <v>7.1562587722685299E-3</v>
      </c>
      <c r="Q689">
        <v>0.34036104907699311</v>
      </c>
      <c r="R689">
        <v>3</v>
      </c>
    </row>
    <row r="690" spans="1:18" x14ac:dyDescent="0.2">
      <c r="A690">
        <v>45</v>
      </c>
      <c r="B690">
        <v>2009</v>
      </c>
      <c r="C690" t="s">
        <v>60</v>
      </c>
      <c r="D690">
        <v>10746843.852191471</v>
      </c>
      <c r="E690">
        <v>6357070.1668512505</v>
      </c>
      <c r="F690">
        <v>4389773.6853402201</v>
      </c>
      <c r="G690">
        <v>0.459506004601972</v>
      </c>
      <c r="H690">
        <v>0.28312395641716598</v>
      </c>
      <c r="I690">
        <v>6165278.2628714899</v>
      </c>
      <c r="J690">
        <v>4200772.5343467696</v>
      </c>
      <c r="K690">
        <v>0.44564277371106598</v>
      </c>
      <c r="L690">
        <v>0.27093409027090798</v>
      </c>
      <c r="M690">
        <v>191791.90397976001</v>
      </c>
      <c r="N690">
        <v>189001.150993446</v>
      </c>
      <c r="O690">
        <v>1.3863230890905199E-2</v>
      </c>
      <c r="P690">
        <v>1.21898661462579E-2</v>
      </c>
      <c r="Q690">
        <v>0.36629452836766913</v>
      </c>
      <c r="R690">
        <v>3</v>
      </c>
    </row>
    <row r="691" spans="1:18" x14ac:dyDescent="0.2">
      <c r="A691">
        <v>45</v>
      </c>
      <c r="B691">
        <v>2010</v>
      </c>
      <c r="C691" t="s">
        <v>60</v>
      </c>
      <c r="D691">
        <v>11371240.27305737</v>
      </c>
      <c r="E691">
        <v>6753643.1581018995</v>
      </c>
      <c r="F691">
        <v>4617597.11495547</v>
      </c>
      <c r="G691">
        <v>0.47315888375519499</v>
      </c>
      <c r="H691">
        <v>0.30167147332873701</v>
      </c>
      <c r="I691">
        <v>6648684.4935579803</v>
      </c>
      <c r="J691">
        <v>4450277.5398363201</v>
      </c>
      <c r="K691">
        <v>0.465805500789371</v>
      </c>
      <c r="L691">
        <v>0.29074034584265701</v>
      </c>
      <c r="M691">
        <v>104958.66454392301</v>
      </c>
      <c r="N691">
        <v>167319.575119149</v>
      </c>
      <c r="O691">
        <v>7.3533829658237598E-3</v>
      </c>
      <c r="P691">
        <v>1.09311274860797E-2</v>
      </c>
      <c r="Q691">
        <v>0.3844202967041852</v>
      </c>
      <c r="R691">
        <v>3</v>
      </c>
    </row>
    <row r="692" spans="1:18" x14ac:dyDescent="0.2">
      <c r="A692">
        <v>45</v>
      </c>
      <c r="B692">
        <v>2011</v>
      </c>
      <c r="C692" t="s">
        <v>60</v>
      </c>
      <c r="D692">
        <v>10325288.655235901</v>
      </c>
      <c r="E692">
        <v>6929387.3164003603</v>
      </c>
      <c r="F692">
        <v>3395901.3388355402</v>
      </c>
      <c r="G692">
        <v>0.46182768284473802</v>
      </c>
      <c r="H692">
        <v>0.22864542976684701</v>
      </c>
      <c r="I692">
        <v>6776667.6161045004</v>
      </c>
      <c r="J692">
        <v>3286014.2340199701</v>
      </c>
      <c r="K692">
        <v>0.45164926704952801</v>
      </c>
      <c r="L692">
        <v>0.22124675065357</v>
      </c>
      <c r="M692">
        <v>152719.70029585401</v>
      </c>
      <c r="N692">
        <v>109887.104815574</v>
      </c>
      <c r="O692">
        <v>1.017841579521E-2</v>
      </c>
      <c r="P692">
        <v>7.3986791132768601E-3</v>
      </c>
      <c r="Q692">
        <v>0.34583016349802576</v>
      </c>
      <c r="R692">
        <v>3</v>
      </c>
    </row>
    <row r="693" spans="1:18" x14ac:dyDescent="0.2">
      <c r="A693">
        <v>45</v>
      </c>
      <c r="B693">
        <v>2012</v>
      </c>
      <c r="C693" t="s">
        <v>60</v>
      </c>
      <c r="D693">
        <v>9987530.8427300807</v>
      </c>
      <c r="E693">
        <v>7190446.5586914504</v>
      </c>
      <c r="F693">
        <v>2797084.2840386298</v>
      </c>
      <c r="G693">
        <v>0.46101187785638398</v>
      </c>
      <c r="H693">
        <v>0.19404045362555999</v>
      </c>
      <c r="I693">
        <v>7043110.06211448</v>
      </c>
      <c r="J693">
        <v>2704232.2216530102</v>
      </c>
      <c r="K693">
        <v>0.451565472211156</v>
      </c>
      <c r="L693">
        <v>0.187599083085463</v>
      </c>
      <c r="M693">
        <v>147336.496576971</v>
      </c>
      <c r="N693">
        <v>92852.062385627694</v>
      </c>
      <c r="O693">
        <v>9.4464056452275395E-3</v>
      </c>
      <c r="P693">
        <v>6.4413705400974399E-3</v>
      </c>
      <c r="Q693">
        <v>0.33278402143098812</v>
      </c>
      <c r="R693">
        <v>3</v>
      </c>
    </row>
    <row r="694" spans="1:18" x14ac:dyDescent="0.2">
      <c r="A694">
        <v>45</v>
      </c>
      <c r="B694">
        <v>2013</v>
      </c>
      <c r="C694" t="s">
        <v>60</v>
      </c>
      <c r="D694">
        <v>10105670.358971409</v>
      </c>
      <c r="E694">
        <v>7321873.6508703995</v>
      </c>
      <c r="F694">
        <v>2783796.70810101</v>
      </c>
      <c r="G694">
        <v>0.45816812982391603</v>
      </c>
      <c r="H694">
        <v>0.19748710279842899</v>
      </c>
      <c r="I694">
        <v>7127873.6727578696</v>
      </c>
      <c r="J694">
        <v>2637536.3406946999</v>
      </c>
      <c r="K694">
        <v>0.44602853121897001</v>
      </c>
      <c r="L694">
        <v>0.18711115252546101</v>
      </c>
      <c r="M694">
        <v>193999.97811253101</v>
      </c>
      <c r="N694">
        <v>146260.36740631299</v>
      </c>
      <c r="O694">
        <v>1.21395986049462E-2</v>
      </c>
      <c r="P694">
        <v>1.0375950272967401E-2</v>
      </c>
      <c r="Q694">
        <v>0.33599496104006876</v>
      </c>
      <c r="R694">
        <v>3</v>
      </c>
    </row>
    <row r="695" spans="1:18" x14ac:dyDescent="0.2">
      <c r="A695">
        <v>45</v>
      </c>
      <c r="B695">
        <v>2014</v>
      </c>
      <c r="C695" t="s">
        <v>60</v>
      </c>
      <c r="D695">
        <v>10799489.82947881</v>
      </c>
      <c r="E695">
        <v>7801100.7849250101</v>
      </c>
      <c r="F695">
        <v>2998389.0445538</v>
      </c>
      <c r="G695">
        <v>0.47830814128670301</v>
      </c>
      <c r="H695">
        <v>0.21597861271286001</v>
      </c>
      <c r="I695">
        <v>7600807.1383434599</v>
      </c>
      <c r="J695">
        <v>2805718.1268810802</v>
      </c>
      <c r="K695">
        <v>0.46602755621939002</v>
      </c>
      <c r="L695">
        <v>0.20210022772321001</v>
      </c>
      <c r="M695">
        <v>200293.646581548</v>
      </c>
      <c r="N695">
        <v>192670.91767271201</v>
      </c>
      <c r="O695">
        <v>1.2280585067313299E-2</v>
      </c>
      <c r="P695">
        <v>1.3878384989649901E-2</v>
      </c>
      <c r="Q695">
        <v>0.35768681370243771</v>
      </c>
      <c r="R695">
        <v>3</v>
      </c>
    </row>
    <row r="696" spans="1:18" x14ac:dyDescent="0.2">
      <c r="A696">
        <v>45</v>
      </c>
      <c r="B696">
        <v>2015</v>
      </c>
      <c r="C696" t="s">
        <v>60</v>
      </c>
      <c r="D696">
        <v>12318561.518798569</v>
      </c>
      <c r="E696">
        <v>8280871.0886849798</v>
      </c>
      <c r="F696">
        <v>4037690.4301135899</v>
      </c>
      <c r="G696">
        <v>0.50258279213442203</v>
      </c>
      <c r="H696">
        <v>0.29267585880622099</v>
      </c>
      <c r="I696">
        <v>8054648.48271445</v>
      </c>
      <c r="J696">
        <v>3839813.3622938502</v>
      </c>
      <c r="K696">
        <v>0.48885288525204701</v>
      </c>
      <c r="L696">
        <v>0.27833254998534901</v>
      </c>
      <c r="M696">
        <v>226222.60597052801</v>
      </c>
      <c r="N696">
        <v>197877.06781974199</v>
      </c>
      <c r="O696">
        <v>1.3729906882374699E-2</v>
      </c>
      <c r="P696">
        <v>1.43433088208723E-2</v>
      </c>
      <c r="Q696">
        <v>0.40692376525922352</v>
      </c>
      <c r="R696">
        <v>3</v>
      </c>
    </row>
    <row r="697" spans="1:18" x14ac:dyDescent="0.2">
      <c r="A697">
        <v>45</v>
      </c>
      <c r="B697">
        <v>2016</v>
      </c>
      <c r="C697" t="s">
        <v>60</v>
      </c>
      <c r="D697">
        <v>11791048.638000479</v>
      </c>
      <c r="E697">
        <v>8266208.9005915197</v>
      </c>
      <c r="F697">
        <v>3524839.7374089598</v>
      </c>
      <c r="G697">
        <v>0.49070784750683599</v>
      </c>
      <c r="H697">
        <v>0.25787800403918498</v>
      </c>
      <c r="I697">
        <v>8011431.8025491498</v>
      </c>
      <c r="J697">
        <v>3238444.6240677699</v>
      </c>
      <c r="K697">
        <v>0.47558348724956501</v>
      </c>
      <c r="L697">
        <v>0.236925278327664</v>
      </c>
      <c r="M697">
        <v>254777.09804236799</v>
      </c>
      <c r="N697">
        <v>286395.11334118497</v>
      </c>
      <c r="O697">
        <v>1.51243602572713E-2</v>
      </c>
      <c r="P697">
        <v>2.0952725711521399E-2</v>
      </c>
      <c r="Q697">
        <v>0.38641296851625234</v>
      </c>
      <c r="R697">
        <v>3</v>
      </c>
    </row>
    <row r="698" spans="1:18" x14ac:dyDescent="0.2">
      <c r="A698">
        <v>45</v>
      </c>
      <c r="B698">
        <v>2017</v>
      </c>
      <c r="C698" t="s">
        <v>60</v>
      </c>
      <c r="D698">
        <v>12241786.71430077</v>
      </c>
      <c r="E698">
        <v>8776373.1905556098</v>
      </c>
      <c r="F698">
        <v>3465413.5237451601</v>
      </c>
      <c r="G698">
        <v>0.51153685115425196</v>
      </c>
      <c r="H698">
        <v>0.25806325003906999</v>
      </c>
      <c r="I698">
        <v>8563140.61681352</v>
      </c>
      <c r="J698">
        <v>3249629.3708148599</v>
      </c>
      <c r="K698">
        <v>0.49910844628048001</v>
      </c>
      <c r="L698">
        <v>0.24199418369805101</v>
      </c>
      <c r="M698">
        <v>213232.573742092</v>
      </c>
      <c r="N698">
        <v>215784.152930307</v>
      </c>
      <c r="O698">
        <v>1.24284048737724E-2</v>
      </c>
      <c r="P698">
        <v>1.60690663410182E-2</v>
      </c>
      <c r="Q698">
        <v>0.40024913463221862</v>
      </c>
      <c r="R698">
        <v>3</v>
      </c>
    </row>
    <row r="699" spans="1:18" x14ac:dyDescent="0.2">
      <c r="A699">
        <v>45</v>
      </c>
      <c r="B699">
        <v>2018</v>
      </c>
      <c r="C699" t="s">
        <v>60</v>
      </c>
      <c r="D699">
        <v>13219239.05380646</v>
      </c>
      <c r="E699">
        <v>9669847.9083974995</v>
      </c>
      <c r="F699">
        <v>3549391.1454089601</v>
      </c>
      <c r="G699">
        <v>0.55382998844142395</v>
      </c>
      <c r="H699">
        <v>0.26996122476180401</v>
      </c>
      <c r="I699">
        <v>9443259.2691982295</v>
      </c>
      <c r="J699">
        <v>3367644.9588106899</v>
      </c>
      <c r="K699">
        <v>0.54085237135608</v>
      </c>
      <c r="L699">
        <v>0.25613788968268197</v>
      </c>
      <c r="M699">
        <v>226588.63919927401</v>
      </c>
      <c r="N699">
        <v>181746.18659827099</v>
      </c>
      <c r="O699">
        <v>1.29776170853435E-2</v>
      </c>
      <c r="P699">
        <v>1.3823335079121901E-2</v>
      </c>
      <c r="Q699">
        <v>0.43189205365068234</v>
      </c>
      <c r="R699">
        <v>3</v>
      </c>
    </row>
    <row r="700" spans="1:18" x14ac:dyDescent="0.2">
      <c r="A700">
        <v>45</v>
      </c>
      <c r="B700">
        <v>2019</v>
      </c>
      <c r="C700" t="s">
        <v>60</v>
      </c>
      <c r="D700">
        <v>14595483.764445748</v>
      </c>
      <c r="E700">
        <v>10739459.277410399</v>
      </c>
      <c r="F700">
        <v>3856024.4870353499</v>
      </c>
      <c r="G700">
        <v>0.59913889063223102</v>
      </c>
      <c r="H700">
        <v>0.298383054622467</v>
      </c>
      <c r="I700">
        <v>10243542.3094049</v>
      </c>
      <c r="J700">
        <v>3597868.4855462001</v>
      </c>
      <c r="K700">
        <v>0.57560191912171299</v>
      </c>
      <c r="L700">
        <v>0.27840668347844499</v>
      </c>
      <c r="M700">
        <v>418869.28360338899</v>
      </c>
      <c r="N700">
        <v>258156.00148915601</v>
      </c>
      <c r="O700">
        <v>2.3536971510517798E-2</v>
      </c>
      <c r="P700">
        <v>1.9976371144022301E-2</v>
      </c>
      <c r="Q700">
        <v>0.47314363344356775</v>
      </c>
      <c r="R700">
        <v>3</v>
      </c>
    </row>
    <row r="701" spans="1:18" x14ac:dyDescent="0.2">
      <c r="A701">
        <v>45</v>
      </c>
      <c r="B701">
        <v>2020</v>
      </c>
      <c r="C701" t="s">
        <v>60</v>
      </c>
      <c r="D701">
        <v>13965424.10351648</v>
      </c>
      <c r="E701">
        <v>10354463.091025</v>
      </c>
      <c r="F701">
        <v>3610961.01249148</v>
      </c>
      <c r="G701">
        <v>0.58859669948236104</v>
      </c>
      <c r="H701">
        <v>0.28354018320179297</v>
      </c>
      <c r="I701">
        <v>10421691.773874599</v>
      </c>
      <c r="J701">
        <v>3334544.6470228499</v>
      </c>
      <c r="K701">
        <v>0.57118084092257704</v>
      </c>
      <c r="L701">
        <v>0.26183539419027402</v>
      </c>
      <c r="M701">
        <v>317767.50353582099</v>
      </c>
      <c r="N701">
        <v>276416.36546863802</v>
      </c>
      <c r="O701">
        <v>1.74158585597835E-2</v>
      </c>
      <c r="P701">
        <v>2.1704789011519801E-2</v>
      </c>
      <c r="Q701">
        <v>0.46049398720380386</v>
      </c>
      <c r="R701">
        <v>3</v>
      </c>
    </row>
    <row r="702" spans="1:18" x14ac:dyDescent="0.2">
      <c r="A702">
        <v>46</v>
      </c>
      <c r="B702">
        <v>1986</v>
      </c>
      <c r="C702" t="s">
        <v>61</v>
      </c>
      <c r="D702">
        <v>680090.13963339594</v>
      </c>
      <c r="E702">
        <v>159936.88588080101</v>
      </c>
      <c r="F702">
        <v>520153.25375259499</v>
      </c>
      <c r="G702">
        <v>0.23740996119029101</v>
      </c>
      <c r="H702">
        <v>0.19337546726812399</v>
      </c>
      <c r="I702">
        <v>155251.68482538499</v>
      </c>
      <c r="J702">
        <v>487544.28926711698</v>
      </c>
      <c r="K702">
        <v>0.23045525906132799</v>
      </c>
      <c r="L702">
        <v>0.181252552148366</v>
      </c>
      <c r="M702">
        <v>4685.2010554153203</v>
      </c>
      <c r="N702">
        <v>32608.964485478598</v>
      </c>
      <c r="O702">
        <v>6.9547021289626402E-3</v>
      </c>
      <c r="P702">
        <v>1.21229151197588E-2</v>
      </c>
      <c r="Q702">
        <v>0.20219502262256916</v>
      </c>
      <c r="R702">
        <v>1</v>
      </c>
    </row>
    <row r="703" spans="1:18" x14ac:dyDescent="0.2">
      <c r="A703">
        <v>46</v>
      </c>
      <c r="B703">
        <v>1987</v>
      </c>
      <c r="C703" t="s">
        <v>61</v>
      </c>
      <c r="D703">
        <v>724637.24160606798</v>
      </c>
      <c r="E703">
        <v>179275.16714182601</v>
      </c>
      <c r="F703">
        <v>545362.07446424197</v>
      </c>
      <c r="G703">
        <v>0.245527391547541</v>
      </c>
      <c r="H703">
        <v>0.20308117108854901</v>
      </c>
      <c r="I703">
        <v>173074.87830267</v>
      </c>
      <c r="J703">
        <v>514332.31927390699</v>
      </c>
      <c r="K703">
        <v>0.237035748394784</v>
      </c>
      <c r="L703">
        <v>0.19152635399050499</v>
      </c>
      <c r="M703">
        <v>6200.2888391561501</v>
      </c>
      <c r="N703">
        <v>31029.7551903358</v>
      </c>
      <c r="O703">
        <v>8.4916431527574995E-3</v>
      </c>
      <c r="P703">
        <v>1.1554817098044399E-2</v>
      </c>
      <c r="Q703">
        <v>0.21215502720867113</v>
      </c>
      <c r="R703">
        <v>1</v>
      </c>
    </row>
    <row r="704" spans="1:18" x14ac:dyDescent="0.2">
      <c r="A704">
        <v>46</v>
      </c>
      <c r="B704">
        <v>1988</v>
      </c>
      <c r="C704" t="s">
        <v>61</v>
      </c>
      <c r="D704">
        <v>730023.119709488</v>
      </c>
      <c r="E704">
        <v>213538.56033793601</v>
      </c>
      <c r="F704">
        <v>516484.55937155202</v>
      </c>
      <c r="G704">
        <v>0.260576077760166</v>
      </c>
      <c r="H704">
        <v>0.192425877386975</v>
      </c>
      <c r="I704">
        <v>206174.37647060701</v>
      </c>
      <c r="J704">
        <v>487049.901771189</v>
      </c>
      <c r="K704">
        <v>0.25158973756467001</v>
      </c>
      <c r="L704">
        <v>0.18145945116655299</v>
      </c>
      <c r="M704">
        <v>7364.1838673283701</v>
      </c>
      <c r="N704">
        <v>29434.657600362902</v>
      </c>
      <c r="O704">
        <v>8.9863401954958996E-3</v>
      </c>
      <c r="P704">
        <v>1.09664262204215E-2</v>
      </c>
      <c r="Q704">
        <v>0.20836629757976199</v>
      </c>
      <c r="R704">
        <v>1</v>
      </c>
    </row>
    <row r="705" spans="1:18" x14ac:dyDescent="0.2">
      <c r="A705">
        <v>46</v>
      </c>
      <c r="B705">
        <v>1989</v>
      </c>
      <c r="C705" t="s">
        <v>61</v>
      </c>
      <c r="D705">
        <v>871969.13090278697</v>
      </c>
      <c r="E705">
        <v>237436.15875895301</v>
      </c>
      <c r="F705">
        <v>634532.97214383399</v>
      </c>
      <c r="G705">
        <v>0.25672472033321803</v>
      </c>
      <c r="H705">
        <v>0.234375030163961</v>
      </c>
      <c r="I705">
        <v>229265.66350391999</v>
      </c>
      <c r="J705">
        <v>593327.23811460601</v>
      </c>
      <c r="K705">
        <v>0.24789047991972801</v>
      </c>
      <c r="L705">
        <v>0.219155024931767</v>
      </c>
      <c r="M705">
        <v>8170.4952550328899</v>
      </c>
      <c r="N705">
        <v>41205.734029228101</v>
      </c>
      <c r="O705">
        <v>8.8342404134901503E-3</v>
      </c>
      <c r="P705">
        <v>1.5220005232193501E-2</v>
      </c>
      <c r="Q705">
        <v>0.2400659186253849</v>
      </c>
      <c r="R705">
        <v>1</v>
      </c>
    </row>
    <row r="706" spans="1:18" x14ac:dyDescent="0.2">
      <c r="A706">
        <v>46</v>
      </c>
      <c r="B706">
        <v>1990</v>
      </c>
      <c r="C706" t="s">
        <v>61</v>
      </c>
      <c r="D706">
        <v>999015.85643809801</v>
      </c>
      <c r="E706">
        <v>315532.15385930601</v>
      </c>
      <c r="F706">
        <v>683483.702578792</v>
      </c>
      <c r="G706">
        <v>0.30440656020307999</v>
      </c>
      <c r="H706">
        <v>0.247860466958266</v>
      </c>
      <c r="I706">
        <v>306278.11495987698</v>
      </c>
      <c r="J706">
        <v>643052.03178523504</v>
      </c>
      <c r="K706">
        <v>0.29547881665965497</v>
      </c>
      <c r="L706">
        <v>0.23319821127465101</v>
      </c>
      <c r="M706">
        <v>9254.0388994285604</v>
      </c>
      <c r="N706">
        <v>40431.670793556601</v>
      </c>
      <c r="O706">
        <v>8.9277435434254593E-3</v>
      </c>
      <c r="P706">
        <v>1.4662255683614501E-2</v>
      </c>
      <c r="Q706">
        <v>0.26330893559359192</v>
      </c>
      <c r="R706">
        <v>1</v>
      </c>
    </row>
    <row r="707" spans="1:18" x14ac:dyDescent="0.2">
      <c r="A707">
        <v>46</v>
      </c>
      <c r="B707">
        <v>1991</v>
      </c>
      <c r="C707" t="s">
        <v>61</v>
      </c>
      <c r="D707">
        <v>1062347.4595081119</v>
      </c>
      <c r="E707">
        <v>350537.555272281</v>
      </c>
      <c r="F707">
        <v>711809.904235831</v>
      </c>
      <c r="G707">
        <v>0.31256306943062401</v>
      </c>
      <c r="H707">
        <v>0.26201204885881102</v>
      </c>
      <c r="I707">
        <v>341100.73093830497</v>
      </c>
      <c r="J707">
        <v>667597.933366257</v>
      </c>
      <c r="K707">
        <v>0.304148556534242</v>
      </c>
      <c r="L707">
        <v>0.24573794392898499</v>
      </c>
      <c r="M707">
        <v>9436.82433397567</v>
      </c>
      <c r="N707">
        <v>44211.970869573597</v>
      </c>
      <c r="O707">
        <v>8.4145128963826199E-3</v>
      </c>
      <c r="P707">
        <v>1.62741049298256E-2</v>
      </c>
      <c r="Q707">
        <v>0.27678268330334865</v>
      </c>
      <c r="R707">
        <v>1</v>
      </c>
    </row>
    <row r="708" spans="1:18" x14ac:dyDescent="0.2">
      <c r="A708">
        <v>46</v>
      </c>
      <c r="B708">
        <v>1992</v>
      </c>
      <c r="C708" t="s">
        <v>61</v>
      </c>
      <c r="D708">
        <v>1018267.11693715</v>
      </c>
      <c r="E708">
        <v>366541.84125686099</v>
      </c>
      <c r="F708">
        <v>651725.27568028902</v>
      </c>
      <c r="G708">
        <v>0.30178756176802501</v>
      </c>
      <c r="H708">
        <v>0.24438062958968201</v>
      </c>
      <c r="I708">
        <v>358467.08418208198</v>
      </c>
      <c r="J708">
        <v>615211.86310616997</v>
      </c>
      <c r="K708">
        <v>0.29513931325944898</v>
      </c>
      <c r="L708">
        <v>0.23068901582801499</v>
      </c>
      <c r="M708">
        <v>8074.7570747788104</v>
      </c>
      <c r="N708">
        <v>36513.412574118804</v>
      </c>
      <c r="O708">
        <v>6.6482485085759303E-3</v>
      </c>
      <c r="P708">
        <v>1.36916137616678E-2</v>
      </c>
      <c r="Q708">
        <v>0.26234436193595373</v>
      </c>
      <c r="R708">
        <v>1</v>
      </c>
    </row>
    <row r="709" spans="1:18" x14ac:dyDescent="0.2">
      <c r="A709">
        <v>46</v>
      </c>
      <c r="B709">
        <v>1993</v>
      </c>
      <c r="C709" t="s">
        <v>61</v>
      </c>
      <c r="D709">
        <v>1190364.789905519</v>
      </c>
      <c r="E709">
        <v>501572.645379744</v>
      </c>
      <c r="F709">
        <v>688792.14452577499</v>
      </c>
      <c r="G709">
        <v>0.38018258688756901</v>
      </c>
      <c r="H709">
        <v>0.262212954901408</v>
      </c>
      <c r="I709">
        <v>490445.808784844</v>
      </c>
      <c r="J709">
        <v>650835.98387687199</v>
      </c>
      <c r="K709">
        <v>0.37174865501450699</v>
      </c>
      <c r="L709">
        <v>0.247763607417467</v>
      </c>
      <c r="M709">
        <v>11126.8365949001</v>
      </c>
      <c r="N709">
        <v>37956.160648902798</v>
      </c>
      <c r="O709">
        <v>8.4339318730623104E-3</v>
      </c>
      <c r="P709">
        <v>1.4449347483940301E-2</v>
      </c>
      <c r="Q709">
        <v>0.30165321102399545</v>
      </c>
      <c r="R709">
        <v>1</v>
      </c>
    </row>
    <row r="710" spans="1:18" x14ac:dyDescent="0.2">
      <c r="A710">
        <v>46</v>
      </c>
      <c r="B710">
        <v>1994</v>
      </c>
      <c r="C710" t="s">
        <v>61</v>
      </c>
      <c r="D710">
        <v>1290272.5669207089</v>
      </c>
      <c r="E710">
        <v>622203.94813371694</v>
      </c>
      <c r="F710">
        <v>668068.61878699204</v>
      </c>
      <c r="G710">
        <v>0.43517733978961698</v>
      </c>
      <c r="H710">
        <v>0.25466814366261298</v>
      </c>
      <c r="I710">
        <v>612405.56569098297</v>
      </c>
      <c r="J710">
        <v>635369.45497493399</v>
      </c>
      <c r="K710">
        <v>0.42832422672522702</v>
      </c>
      <c r="L710">
        <v>0.242203203515511</v>
      </c>
      <c r="M710">
        <v>9798.3824427343206</v>
      </c>
      <c r="N710">
        <v>32699.163812057999</v>
      </c>
      <c r="O710">
        <v>6.85311306439031E-3</v>
      </c>
      <c r="P710">
        <v>1.2464940147101301E-2</v>
      </c>
      <c r="Q710">
        <v>0.31834514233191707</v>
      </c>
      <c r="R710">
        <v>1</v>
      </c>
    </row>
    <row r="711" spans="1:18" x14ac:dyDescent="0.2">
      <c r="A711">
        <v>46</v>
      </c>
      <c r="B711">
        <v>1995</v>
      </c>
      <c r="C711" t="s">
        <v>61</v>
      </c>
      <c r="D711">
        <v>1279021.7289774029</v>
      </c>
      <c r="E711">
        <v>627040.10708552995</v>
      </c>
      <c r="F711">
        <v>651981.62189187296</v>
      </c>
      <c r="G711">
        <v>0.40489731614730001</v>
      </c>
      <c r="H711">
        <v>0.251020502398352</v>
      </c>
      <c r="I711">
        <v>610485.37962404697</v>
      </c>
      <c r="J711">
        <v>616303.86723521003</v>
      </c>
      <c r="K711">
        <v>0.39420746609949397</v>
      </c>
      <c r="L711">
        <v>0.23728415217367299</v>
      </c>
      <c r="M711">
        <v>16554.727461483199</v>
      </c>
      <c r="N711">
        <v>35677.754656663397</v>
      </c>
      <c r="O711">
        <v>1.06898500478061E-2</v>
      </c>
      <c r="P711">
        <v>1.3736350224678701E-2</v>
      </c>
      <c r="Q711">
        <v>0.30849803016004101</v>
      </c>
      <c r="R711">
        <v>1</v>
      </c>
    </row>
    <row r="712" spans="1:18" x14ac:dyDescent="0.2">
      <c r="A712">
        <v>46</v>
      </c>
      <c r="B712">
        <v>1996</v>
      </c>
      <c r="C712" t="s">
        <v>61</v>
      </c>
      <c r="D712">
        <v>1273820.5214205291</v>
      </c>
      <c r="E712">
        <v>582054.77486643405</v>
      </c>
      <c r="F712">
        <v>691765.74655409495</v>
      </c>
      <c r="G712">
        <v>0.35768840077147901</v>
      </c>
      <c r="H712">
        <v>0.26726500905350398</v>
      </c>
      <c r="I712">
        <v>575318.27343058505</v>
      </c>
      <c r="J712">
        <v>662363.61481808196</v>
      </c>
      <c r="K712">
        <v>0.35354863845110901</v>
      </c>
      <c r="L712">
        <v>0.25590543965626</v>
      </c>
      <c r="M712">
        <v>6736.5014358487797</v>
      </c>
      <c r="N712">
        <v>29402.131736012499</v>
      </c>
      <c r="O712">
        <v>4.1397623203700299E-3</v>
      </c>
      <c r="P712">
        <v>1.1359569397244199E-2</v>
      </c>
      <c r="Q712">
        <v>0.30216957893534352</v>
      </c>
      <c r="R712">
        <v>1</v>
      </c>
    </row>
    <row r="713" spans="1:18" x14ac:dyDescent="0.2">
      <c r="A713">
        <v>46</v>
      </c>
      <c r="B713">
        <v>1997</v>
      </c>
      <c r="C713" t="s">
        <v>61</v>
      </c>
      <c r="D713">
        <v>1353736.68830316</v>
      </c>
      <c r="E713">
        <v>644603.54971866996</v>
      </c>
      <c r="F713">
        <v>709133.13858449005</v>
      </c>
      <c r="G713">
        <v>0.37497096961955001</v>
      </c>
      <c r="H713">
        <v>0.274817276397673</v>
      </c>
      <c r="I713">
        <v>634813.59040451702</v>
      </c>
      <c r="J713">
        <v>673238.74413406895</v>
      </c>
      <c r="K713">
        <v>0.36927607306155602</v>
      </c>
      <c r="L713">
        <v>0.26090677189001599</v>
      </c>
      <c r="M713">
        <v>9789.9593141532205</v>
      </c>
      <c r="N713">
        <v>35894.394450420499</v>
      </c>
      <c r="O713">
        <v>5.6948965579946397E-3</v>
      </c>
      <c r="P713">
        <v>1.3910504507656799E-2</v>
      </c>
      <c r="Q713">
        <v>0.31486229220442835</v>
      </c>
      <c r="R713">
        <v>1</v>
      </c>
    </row>
    <row r="714" spans="1:18" x14ac:dyDescent="0.2">
      <c r="A714">
        <v>46</v>
      </c>
      <c r="B714">
        <v>1998</v>
      </c>
      <c r="C714" t="s">
        <v>61</v>
      </c>
      <c r="D714">
        <v>1409676.1282231212</v>
      </c>
      <c r="E714">
        <v>711507.81977592804</v>
      </c>
      <c r="F714">
        <v>698168.30844719301</v>
      </c>
      <c r="G714">
        <v>0.39019397551450602</v>
      </c>
      <c r="H714">
        <v>0.27071339391757798</v>
      </c>
      <c r="I714">
        <v>703545.72694856697</v>
      </c>
      <c r="J714">
        <v>671377.210136501</v>
      </c>
      <c r="K714">
        <v>0.38582752926139102</v>
      </c>
      <c r="L714">
        <v>0.26032519803026</v>
      </c>
      <c r="M714">
        <v>7962.0928273603604</v>
      </c>
      <c r="N714">
        <v>26791.098310692101</v>
      </c>
      <c r="O714">
        <v>4.3664462531159201E-3</v>
      </c>
      <c r="P714">
        <v>1.03881958873181E-2</v>
      </c>
      <c r="Q714">
        <v>0.32020144997574046</v>
      </c>
      <c r="R714">
        <v>1</v>
      </c>
    </row>
    <row r="715" spans="1:18" x14ac:dyDescent="0.2">
      <c r="A715">
        <v>46</v>
      </c>
      <c r="B715">
        <v>1999</v>
      </c>
      <c r="C715" t="s">
        <v>61</v>
      </c>
      <c r="D715">
        <v>1432289.9464842458</v>
      </c>
      <c r="E715">
        <v>726895.91968948196</v>
      </c>
      <c r="F715">
        <v>705394.02679476398</v>
      </c>
      <c r="G715">
        <v>0.37550052623255098</v>
      </c>
      <c r="H715">
        <v>0.27133108436769598</v>
      </c>
      <c r="I715">
        <v>713677.57927547698</v>
      </c>
      <c r="J715">
        <v>679607.36038816301</v>
      </c>
      <c r="K715">
        <v>0.36867218444807598</v>
      </c>
      <c r="L715">
        <v>0.26141219663607801</v>
      </c>
      <c r="M715">
        <v>13218.340414005799</v>
      </c>
      <c r="N715">
        <v>25786.6664066017</v>
      </c>
      <c r="O715">
        <v>6.8283417844751497E-3</v>
      </c>
      <c r="P715">
        <v>9.9188877316181093E-3</v>
      </c>
      <c r="Q715">
        <v>0.31579126081796555</v>
      </c>
      <c r="R715">
        <v>1</v>
      </c>
    </row>
    <row r="716" spans="1:18" x14ac:dyDescent="0.2">
      <c r="A716">
        <v>46</v>
      </c>
      <c r="B716">
        <v>2000</v>
      </c>
      <c r="C716" t="s">
        <v>61</v>
      </c>
      <c r="D716">
        <v>1600480.1680817059</v>
      </c>
      <c r="E716">
        <v>844869.27594298602</v>
      </c>
      <c r="F716">
        <v>755610.89213872002</v>
      </c>
      <c r="G716">
        <v>0.41033440146938199</v>
      </c>
      <c r="H716">
        <v>0.29085624270688298</v>
      </c>
      <c r="I716">
        <v>833598.75048214197</v>
      </c>
      <c r="J716">
        <v>728964.96835999703</v>
      </c>
      <c r="K716">
        <v>0.40486055545449501</v>
      </c>
      <c r="L716">
        <v>0.28059946457627999</v>
      </c>
      <c r="M716">
        <v>11270.525460844599</v>
      </c>
      <c r="N716">
        <v>26645.923778723401</v>
      </c>
      <c r="O716">
        <v>5.4738460148871498E-3</v>
      </c>
      <c r="P716">
        <v>1.02567781306025E-2</v>
      </c>
      <c r="Q716">
        <v>0.34368212473112891</v>
      </c>
      <c r="R716">
        <v>1</v>
      </c>
    </row>
    <row r="717" spans="1:18" x14ac:dyDescent="0.2">
      <c r="A717">
        <v>46</v>
      </c>
      <c r="B717">
        <v>2001</v>
      </c>
      <c r="C717" t="s">
        <v>61</v>
      </c>
      <c r="D717">
        <v>1590949.2880081092</v>
      </c>
      <c r="E717">
        <v>865536.26005930803</v>
      </c>
      <c r="F717">
        <v>725413.02794880106</v>
      </c>
      <c r="G717">
        <v>0.405293986861822</v>
      </c>
      <c r="H717">
        <v>0.27516410913357198</v>
      </c>
      <c r="I717">
        <v>856281.78164246201</v>
      </c>
      <c r="J717">
        <v>700935.47750886902</v>
      </c>
      <c r="K717">
        <v>0.40096050642088399</v>
      </c>
      <c r="L717">
        <v>0.26587926987500399</v>
      </c>
      <c r="M717">
        <v>9254.4784168463102</v>
      </c>
      <c r="N717">
        <v>24477.550439932402</v>
      </c>
      <c r="O717">
        <v>4.3334804409387896E-3</v>
      </c>
      <c r="P717">
        <v>9.2848392585684909E-3</v>
      </c>
      <c r="Q717">
        <v>0.3334017325233139</v>
      </c>
      <c r="R717">
        <v>1</v>
      </c>
    </row>
    <row r="718" spans="1:18" x14ac:dyDescent="0.2">
      <c r="A718">
        <v>46</v>
      </c>
      <c r="B718">
        <v>2002</v>
      </c>
      <c r="C718" t="s">
        <v>61</v>
      </c>
      <c r="D718">
        <v>1577686.943556109</v>
      </c>
      <c r="E718">
        <v>853817.66766846995</v>
      </c>
      <c r="F718">
        <v>723869.27588763903</v>
      </c>
      <c r="G718">
        <v>0.38246913352429301</v>
      </c>
      <c r="H718">
        <v>0.27304946804221097</v>
      </c>
      <c r="I718">
        <v>826397.32738635805</v>
      </c>
      <c r="J718">
        <v>689422.75311947998</v>
      </c>
      <c r="K718">
        <v>0.37018614362402802</v>
      </c>
      <c r="L718">
        <v>0.26005595522014002</v>
      </c>
      <c r="M718">
        <v>27420.3402821114</v>
      </c>
      <c r="N718">
        <v>34446.522768158597</v>
      </c>
      <c r="O718">
        <v>1.2282989900265899E-2</v>
      </c>
      <c r="P718">
        <v>1.29935128220715E-2</v>
      </c>
      <c r="Q718">
        <v>0.32306885831574245</v>
      </c>
      <c r="R718">
        <v>1</v>
      </c>
    </row>
    <row r="719" spans="1:18" x14ac:dyDescent="0.2">
      <c r="A719">
        <v>46</v>
      </c>
      <c r="B719">
        <v>2003</v>
      </c>
      <c r="C719" t="s">
        <v>61</v>
      </c>
      <c r="D719">
        <v>1642139.340230098</v>
      </c>
      <c r="E719">
        <v>947114.12507025898</v>
      </c>
      <c r="F719">
        <v>695025.21515983902</v>
      </c>
      <c r="G719">
        <v>0.394077349431737</v>
      </c>
      <c r="H719">
        <v>0.26869978317784798</v>
      </c>
      <c r="I719">
        <v>915271.49627588002</v>
      </c>
      <c r="J719">
        <v>664169.85684852605</v>
      </c>
      <c r="K719">
        <v>0.380828197695882</v>
      </c>
      <c r="L719">
        <v>0.25677096691724999</v>
      </c>
      <c r="M719">
        <v>31842.628794378499</v>
      </c>
      <c r="N719">
        <v>30855.358311313001</v>
      </c>
      <c r="O719">
        <v>1.3249151735854999E-2</v>
      </c>
      <c r="P719">
        <v>1.1928816260598401E-2</v>
      </c>
      <c r="Q719">
        <v>0.32908638399926576</v>
      </c>
      <c r="R719">
        <v>1</v>
      </c>
    </row>
    <row r="720" spans="1:18" x14ac:dyDescent="0.2">
      <c r="A720">
        <v>46</v>
      </c>
      <c r="B720">
        <v>2004</v>
      </c>
      <c r="C720" t="s">
        <v>61</v>
      </c>
      <c r="D720">
        <v>1823708.6174690789</v>
      </c>
      <c r="E720">
        <v>1025115.15495706</v>
      </c>
      <c r="F720">
        <v>798593.46251201897</v>
      </c>
      <c r="G720">
        <v>0.40478264371439499</v>
      </c>
      <c r="H720">
        <v>0.31036138846484501</v>
      </c>
      <c r="I720">
        <v>995618.59152255801</v>
      </c>
      <c r="J720">
        <v>784109.06743009505</v>
      </c>
      <c r="K720">
        <v>0.393135467424229</v>
      </c>
      <c r="L720">
        <v>0.30473224525277898</v>
      </c>
      <c r="M720">
        <v>29496.563434497199</v>
      </c>
      <c r="N720">
        <v>14484.395081924</v>
      </c>
      <c r="O720">
        <v>1.16471762901655E-2</v>
      </c>
      <c r="P720">
        <v>5.6291432120653597E-3</v>
      </c>
      <c r="Q720">
        <v>0.35719659022212608</v>
      </c>
      <c r="R720">
        <v>1</v>
      </c>
    </row>
    <row r="721" spans="1:18" x14ac:dyDescent="0.2">
      <c r="A721">
        <v>46</v>
      </c>
      <c r="B721">
        <v>2005</v>
      </c>
      <c r="C721" t="s">
        <v>61</v>
      </c>
      <c r="D721">
        <v>1772821.1886188611</v>
      </c>
      <c r="E721">
        <v>1030085.4774736901</v>
      </c>
      <c r="F721">
        <v>742735.71114517096</v>
      </c>
      <c r="G721">
        <v>0.38736333808934098</v>
      </c>
      <c r="H721">
        <v>0.28863531159925698</v>
      </c>
      <c r="I721">
        <v>994520.29327369505</v>
      </c>
      <c r="J721">
        <v>731593.65667708602</v>
      </c>
      <c r="K721">
        <v>0.37398906112616898</v>
      </c>
      <c r="L721">
        <v>0.28430538600796801</v>
      </c>
      <c r="M721">
        <v>35565.184200000003</v>
      </c>
      <c r="N721">
        <v>11142.0544680851</v>
      </c>
      <c r="O721">
        <v>1.33742769631718E-2</v>
      </c>
      <c r="P721">
        <v>4.3299255912888999E-3</v>
      </c>
      <c r="Q721">
        <v>0.33881024517113795</v>
      </c>
      <c r="R721">
        <v>1</v>
      </c>
    </row>
    <row r="722" spans="1:18" x14ac:dyDescent="0.2">
      <c r="A722">
        <v>46</v>
      </c>
      <c r="B722">
        <v>2006</v>
      </c>
      <c r="C722" t="s">
        <v>61</v>
      </c>
      <c r="D722">
        <v>1988367.0556237921</v>
      </c>
      <c r="E722">
        <v>1253245.81165052</v>
      </c>
      <c r="F722">
        <v>735121.24397327204</v>
      </c>
      <c r="G722">
        <v>0.44878130435136898</v>
      </c>
      <c r="H722">
        <v>0.28662603786124302</v>
      </c>
      <c r="I722">
        <v>1214336.5800642299</v>
      </c>
      <c r="J722">
        <v>711095.86711393204</v>
      </c>
      <c r="K722">
        <v>0.43484809544671799</v>
      </c>
      <c r="L722">
        <v>0.27725846940396898</v>
      </c>
      <c r="M722">
        <v>38909.231586292102</v>
      </c>
      <c r="N722">
        <v>24025.376859340398</v>
      </c>
      <c r="O722">
        <v>1.39332089046511E-2</v>
      </c>
      <c r="P722">
        <v>9.3675684572738192E-3</v>
      </c>
      <c r="Q722">
        <v>0.37115141707042082</v>
      </c>
      <c r="R722">
        <v>1</v>
      </c>
    </row>
    <row r="723" spans="1:18" x14ac:dyDescent="0.2">
      <c r="A723">
        <v>46</v>
      </c>
      <c r="B723">
        <v>2007</v>
      </c>
      <c r="C723" t="s">
        <v>61</v>
      </c>
      <c r="D723">
        <v>2082833.5752174831</v>
      </c>
      <c r="E723">
        <v>1341909.16591598</v>
      </c>
      <c r="F723">
        <v>740924.40930150298</v>
      </c>
      <c r="G723">
        <v>0.45805082989173301</v>
      </c>
      <c r="H723">
        <v>0.288794046209988</v>
      </c>
      <c r="I723">
        <v>1304017.29367213</v>
      </c>
      <c r="J723">
        <v>726947.93675974105</v>
      </c>
      <c r="K723">
        <v>0.44511671783087398</v>
      </c>
      <c r="L723">
        <v>0.283346362200112</v>
      </c>
      <c r="M723">
        <v>37891.872243858503</v>
      </c>
      <c r="N723">
        <v>13976.472541762199</v>
      </c>
      <c r="O723">
        <v>1.29341120608588E-2</v>
      </c>
      <c r="P723">
        <v>5.4476840098755704E-3</v>
      </c>
      <c r="Q723">
        <v>0.37902861780823988</v>
      </c>
      <c r="R723">
        <v>1</v>
      </c>
    </row>
    <row r="724" spans="1:18" x14ac:dyDescent="0.2">
      <c r="A724">
        <v>46</v>
      </c>
      <c r="B724">
        <v>2008</v>
      </c>
      <c r="C724" t="s">
        <v>61</v>
      </c>
      <c r="D724">
        <v>2031316.5622424269</v>
      </c>
      <c r="E724">
        <v>1374193.0304465699</v>
      </c>
      <c r="F724">
        <v>657123.53179585701</v>
      </c>
      <c r="G724">
        <v>0.449128463625598</v>
      </c>
      <c r="H724">
        <v>0.25554794154008598</v>
      </c>
      <c r="I724">
        <v>1334966.1664470001</v>
      </c>
      <c r="J724">
        <v>640244.14852899301</v>
      </c>
      <c r="K724">
        <v>0.43630792038994198</v>
      </c>
      <c r="L724">
        <v>0.248983739469092</v>
      </c>
      <c r="M724">
        <v>39226.863999570203</v>
      </c>
      <c r="N724">
        <v>16879.383266864101</v>
      </c>
      <c r="O724">
        <v>1.28205432356559E-2</v>
      </c>
      <c r="P724">
        <v>6.5642020709940404E-3</v>
      </c>
      <c r="Q724">
        <v>0.36073061718918525</v>
      </c>
      <c r="R724">
        <v>1</v>
      </c>
    </row>
    <row r="725" spans="1:18" x14ac:dyDescent="0.2">
      <c r="A725">
        <v>46</v>
      </c>
      <c r="B725">
        <v>2009</v>
      </c>
      <c r="C725" t="s">
        <v>61</v>
      </c>
      <c r="D725">
        <v>2227302.0662889262</v>
      </c>
      <c r="E725">
        <v>1457435.7410597301</v>
      </c>
      <c r="F725">
        <v>769866.32522919599</v>
      </c>
      <c r="G725">
        <v>0.45804784675397903</v>
      </c>
      <c r="H725">
        <v>0.29767637625078502</v>
      </c>
      <c r="I725">
        <v>1413615.17094567</v>
      </c>
      <c r="J725">
        <v>740842.61297646596</v>
      </c>
      <c r="K725">
        <v>0.44427576938631302</v>
      </c>
      <c r="L725">
        <v>0.28645407283835</v>
      </c>
      <c r="M725">
        <v>43820.570114058399</v>
      </c>
      <c r="N725">
        <v>29023.712252730202</v>
      </c>
      <c r="O725">
        <v>1.3772077367666001E-2</v>
      </c>
      <c r="P725">
        <v>1.1222303412434799E-2</v>
      </c>
      <c r="Q725">
        <v>0.38614175132380463</v>
      </c>
      <c r="R725">
        <v>1</v>
      </c>
    </row>
    <row r="726" spans="1:18" x14ac:dyDescent="0.2">
      <c r="A726">
        <v>46</v>
      </c>
      <c r="B726">
        <v>2010</v>
      </c>
      <c r="C726" t="s">
        <v>61</v>
      </c>
      <c r="D726">
        <v>2384425.369999412</v>
      </c>
      <c r="E726">
        <v>1562781.43712468</v>
      </c>
      <c r="F726">
        <v>821643.93287473195</v>
      </c>
      <c r="G726">
        <v>0.47527522149333101</v>
      </c>
      <c r="H726">
        <v>0.31538837262983999</v>
      </c>
      <c r="I726">
        <v>1538602.3981103499</v>
      </c>
      <c r="J726">
        <v>795296.14998111501</v>
      </c>
      <c r="K726">
        <v>0.46792185918044599</v>
      </c>
      <c r="L726">
        <v>0.30527476497481998</v>
      </c>
      <c r="M726">
        <v>24179.039014325899</v>
      </c>
      <c r="N726">
        <v>26347.782893617001</v>
      </c>
      <c r="O726">
        <v>7.3533623128854897E-3</v>
      </c>
      <c r="P726">
        <v>1.0113607655019501E-2</v>
      </c>
      <c r="Q726">
        <v>0.40459644176524584</v>
      </c>
      <c r="R726">
        <v>1</v>
      </c>
    </row>
    <row r="727" spans="1:18" x14ac:dyDescent="0.2">
      <c r="A727">
        <v>46</v>
      </c>
      <c r="B727">
        <v>2011</v>
      </c>
      <c r="C727" t="s">
        <v>61</v>
      </c>
      <c r="D727">
        <v>2210922.8498437242</v>
      </c>
      <c r="E727">
        <v>1580820.9605672101</v>
      </c>
      <c r="F727">
        <v>630101.88927651395</v>
      </c>
      <c r="G727">
        <v>0.46214323577746003</v>
      </c>
      <c r="H727">
        <v>0.24622117341632699</v>
      </c>
      <c r="I727">
        <v>1546167.27731571</v>
      </c>
      <c r="J727">
        <v>612775.12613457302</v>
      </c>
      <c r="K727">
        <v>0.45201244569500398</v>
      </c>
      <c r="L727">
        <v>0.23945049707822899</v>
      </c>
      <c r="M727">
        <v>34653.683251496397</v>
      </c>
      <c r="N727">
        <v>17326.763141941101</v>
      </c>
      <c r="O727">
        <v>1.0130790082456599E-2</v>
      </c>
      <c r="P727">
        <v>6.7706763380982601E-3</v>
      </c>
      <c r="Q727">
        <v>0.36973692333249991</v>
      </c>
      <c r="R727">
        <v>1</v>
      </c>
    </row>
    <row r="728" spans="1:18" x14ac:dyDescent="0.2">
      <c r="A728">
        <v>46</v>
      </c>
      <c r="B728">
        <v>2012</v>
      </c>
      <c r="C728" t="s">
        <v>61</v>
      </c>
      <c r="D728">
        <v>2130960.507789887</v>
      </c>
      <c r="E728">
        <v>1622983.5079228501</v>
      </c>
      <c r="F728">
        <v>507976.999867037</v>
      </c>
      <c r="G728">
        <v>0.46039931028340902</v>
      </c>
      <c r="H728">
        <v>0.20131663679092701</v>
      </c>
      <c r="I728">
        <v>1589967.60483906</v>
      </c>
      <c r="J728">
        <v>493283.37581951998</v>
      </c>
      <c r="K728">
        <v>0.45103353488645898</v>
      </c>
      <c r="L728">
        <v>0.19549339877760999</v>
      </c>
      <c r="M728">
        <v>33015.903083789803</v>
      </c>
      <c r="N728">
        <v>14693.6240475172</v>
      </c>
      <c r="O728">
        <v>9.3657753969508106E-3</v>
      </c>
      <c r="P728">
        <v>5.8232380133169904E-3</v>
      </c>
      <c r="Q728">
        <v>0.35231579427096371</v>
      </c>
      <c r="R728">
        <v>1</v>
      </c>
    </row>
    <row r="729" spans="1:18" x14ac:dyDescent="0.2">
      <c r="A729">
        <v>46</v>
      </c>
      <c r="B729">
        <v>2013</v>
      </c>
      <c r="C729" t="s">
        <v>61</v>
      </c>
      <c r="D729">
        <v>2164302.9147958732</v>
      </c>
      <c r="E729">
        <v>1648544.9867391901</v>
      </c>
      <c r="F729">
        <v>515757.92805668298</v>
      </c>
      <c r="G729">
        <v>0.45443070962429299</v>
      </c>
      <c r="H729">
        <v>0.20755329288091301</v>
      </c>
      <c r="I729">
        <v>1605478.7968001899</v>
      </c>
      <c r="J729">
        <v>492510.258438466</v>
      </c>
      <c r="K729">
        <v>0.44255927183386701</v>
      </c>
      <c r="L729">
        <v>0.19819787608829301</v>
      </c>
      <c r="M729">
        <v>43066.189938995303</v>
      </c>
      <c r="N729">
        <v>23247.669618216201</v>
      </c>
      <c r="O729">
        <v>1.18714377904255E-2</v>
      </c>
      <c r="P729">
        <v>9.3554167926199003E-3</v>
      </c>
      <c r="Q729">
        <v>0.35406909753727256</v>
      </c>
      <c r="R729">
        <v>1</v>
      </c>
    </row>
    <row r="730" spans="1:18" x14ac:dyDescent="0.2">
      <c r="A730">
        <v>46</v>
      </c>
      <c r="B730">
        <v>2014</v>
      </c>
      <c r="C730" t="s">
        <v>61</v>
      </c>
      <c r="D730">
        <v>2308371.441741765</v>
      </c>
      <c r="E730">
        <v>1742522.7144873501</v>
      </c>
      <c r="F730">
        <v>565848.72725441505</v>
      </c>
      <c r="G730">
        <v>0.472392736624967</v>
      </c>
      <c r="H730">
        <v>0.228647486122147</v>
      </c>
      <c r="I730">
        <v>1698586.4191477499</v>
      </c>
      <c r="J730">
        <v>535201.302288468</v>
      </c>
      <c r="K730">
        <v>0.46048173734783998</v>
      </c>
      <c r="L730">
        <v>0.216263510799657</v>
      </c>
      <c r="M730">
        <v>43936.295339598801</v>
      </c>
      <c r="N730">
        <v>30647.424965947601</v>
      </c>
      <c r="O730">
        <v>1.1910999277126799E-2</v>
      </c>
      <c r="P730">
        <v>1.238397532249E-2</v>
      </c>
      <c r="Q730">
        <v>0.37452399057219454</v>
      </c>
      <c r="R730">
        <v>1</v>
      </c>
    </row>
    <row r="731" spans="1:18" x14ac:dyDescent="0.2">
      <c r="A731">
        <v>46</v>
      </c>
      <c r="B731">
        <v>2015</v>
      </c>
      <c r="C731" t="s">
        <v>61</v>
      </c>
      <c r="D731">
        <v>2619965.7275848682</v>
      </c>
      <c r="E731">
        <v>1835730.6385534201</v>
      </c>
      <c r="F731">
        <v>784235.08903144801</v>
      </c>
      <c r="G731">
        <v>0.49386709422601099</v>
      </c>
      <c r="H731">
        <v>0.31578613428892099</v>
      </c>
      <c r="I731">
        <v>1786532.3794239601</v>
      </c>
      <c r="J731">
        <v>752688.77484172105</v>
      </c>
      <c r="K731">
        <v>0.48063127369387099</v>
      </c>
      <c r="L731">
        <v>0.303083452722682</v>
      </c>
      <c r="M731">
        <v>49198.2591294589</v>
      </c>
      <c r="N731">
        <v>31546.314189726399</v>
      </c>
      <c r="O731">
        <v>1.3235820532140201E-2</v>
      </c>
      <c r="P731">
        <v>1.2702681566238799E-2</v>
      </c>
      <c r="Q731">
        <v>0.422541631779978</v>
      </c>
      <c r="R731">
        <v>1</v>
      </c>
    </row>
    <row r="732" spans="1:18" x14ac:dyDescent="0.2">
      <c r="A732">
        <v>46</v>
      </c>
      <c r="B732">
        <v>2016</v>
      </c>
      <c r="C732" t="s">
        <v>61</v>
      </c>
      <c r="D732">
        <v>2511364.6930694361</v>
      </c>
      <c r="E732">
        <v>1806490.14064368</v>
      </c>
      <c r="F732">
        <v>704874.552425756</v>
      </c>
      <c r="G732">
        <v>0.47772071085450801</v>
      </c>
      <c r="H732">
        <v>0.28515049206003301</v>
      </c>
      <c r="I732">
        <v>1750788.0537018799</v>
      </c>
      <c r="J732">
        <v>658901.92218708398</v>
      </c>
      <c r="K732">
        <v>0.46299046684640599</v>
      </c>
      <c r="L732">
        <v>0.26655268896338602</v>
      </c>
      <c r="M732">
        <v>55702.086941792601</v>
      </c>
      <c r="N732">
        <v>45972.630238672202</v>
      </c>
      <c r="O732">
        <v>1.47302440081025E-2</v>
      </c>
      <c r="P732">
        <v>1.8597803096646898E-2</v>
      </c>
      <c r="Q732">
        <v>0.40159883376580613</v>
      </c>
      <c r="R732">
        <v>1</v>
      </c>
    </row>
    <row r="733" spans="1:18" x14ac:dyDescent="0.2">
      <c r="A733">
        <v>46</v>
      </c>
      <c r="B733">
        <v>2017</v>
      </c>
      <c r="C733" t="s">
        <v>61</v>
      </c>
      <c r="D733">
        <v>2587743.0298829819</v>
      </c>
      <c r="E733">
        <v>1897964.76723748</v>
      </c>
      <c r="F733">
        <v>689778.26264550199</v>
      </c>
      <c r="G733">
        <v>0.49621293830961599</v>
      </c>
      <c r="H733">
        <v>0.284047556965077</v>
      </c>
      <c r="I733">
        <v>1851091.7160155899</v>
      </c>
      <c r="J733">
        <v>654853.79116298095</v>
      </c>
      <c r="K733">
        <v>0.483958224799731</v>
      </c>
      <c r="L733">
        <v>0.26966581816562601</v>
      </c>
      <c r="M733">
        <v>46873.051221891597</v>
      </c>
      <c r="N733">
        <v>34924.471482520603</v>
      </c>
      <c r="O733">
        <v>1.2254713509885599E-2</v>
      </c>
      <c r="P733">
        <v>1.4381738799450599E-2</v>
      </c>
      <c r="Q733">
        <v>0.413821059106253</v>
      </c>
      <c r="R733">
        <v>1</v>
      </c>
    </row>
    <row r="734" spans="1:18" x14ac:dyDescent="0.2">
      <c r="A734">
        <v>46</v>
      </c>
      <c r="B734">
        <v>2018</v>
      </c>
      <c r="C734" t="s">
        <v>61</v>
      </c>
      <c r="D734">
        <v>2770659.7282490367</v>
      </c>
      <c r="E734">
        <v>2069860.2278938999</v>
      </c>
      <c r="F734">
        <v>700799.50035513705</v>
      </c>
      <c r="G734">
        <v>0.53521546853555102</v>
      </c>
      <c r="H734">
        <v>0.29513027272800901</v>
      </c>
      <c r="I734">
        <v>2019529.67163235</v>
      </c>
      <c r="J734">
        <v>670967.99815761996</v>
      </c>
      <c r="K734">
        <v>0.52220121187794699</v>
      </c>
      <c r="L734">
        <v>0.28256722241907201</v>
      </c>
      <c r="M734">
        <v>50330.556261544298</v>
      </c>
      <c r="N734">
        <v>29831.502197517199</v>
      </c>
      <c r="O734">
        <v>1.3014256657603701E-2</v>
      </c>
      <c r="P734">
        <v>1.25630503089369E-2</v>
      </c>
      <c r="Q734">
        <v>0.44388203547613908</v>
      </c>
      <c r="R734">
        <v>1</v>
      </c>
    </row>
    <row r="735" spans="1:18" x14ac:dyDescent="0.2">
      <c r="A735">
        <v>46</v>
      </c>
      <c r="B735">
        <v>2019</v>
      </c>
      <c r="C735" t="s">
        <v>61</v>
      </c>
      <c r="D735">
        <v>2996114.2238853481</v>
      </c>
      <c r="E735">
        <v>2235548.1029374301</v>
      </c>
      <c r="F735">
        <v>760566.12094791804</v>
      </c>
      <c r="G735">
        <v>0.57594958515625605</v>
      </c>
      <c r="H735">
        <v>0.32814030462616101</v>
      </c>
      <c r="I735">
        <v>2164744.81706915</v>
      </c>
      <c r="J735">
        <v>717948.04444048996</v>
      </c>
      <c r="K735">
        <v>0.55210801399113796</v>
      </c>
      <c r="L735">
        <v>0.30975306882567699</v>
      </c>
      <c r="M735">
        <v>93479.747264277205</v>
      </c>
      <c r="N735">
        <v>42618.076507428501</v>
      </c>
      <c r="O735">
        <v>2.3841571165117599E-2</v>
      </c>
      <c r="P735">
        <v>1.8387235800483698E-2</v>
      </c>
      <c r="Q735">
        <v>0.48329822493600677</v>
      </c>
      <c r="R735">
        <v>1</v>
      </c>
    </row>
    <row r="736" spans="1:18" x14ac:dyDescent="0.2">
      <c r="A736">
        <v>46</v>
      </c>
      <c r="B736">
        <v>2020</v>
      </c>
      <c r="C736" t="s">
        <v>61</v>
      </c>
      <c r="D736">
        <v>2904382.307681005</v>
      </c>
      <c r="E736">
        <v>2187903.4255907401</v>
      </c>
      <c r="F736">
        <v>716478.88209026505</v>
      </c>
      <c r="G736">
        <v>0.56223953653859804</v>
      </c>
      <c r="H736">
        <v>0.30982229224313201</v>
      </c>
      <c r="I736">
        <v>2164335.29200608</v>
      </c>
      <c r="J736">
        <v>670368.62458975101</v>
      </c>
      <c r="K736">
        <v>0.54432954043471604</v>
      </c>
      <c r="L736">
        <v>0.28988313418581202</v>
      </c>
      <c r="M736">
        <v>71212.810931344298</v>
      </c>
      <c r="N736">
        <v>46110.257500513602</v>
      </c>
      <c r="O736">
        <v>1.7909996103881901E-2</v>
      </c>
      <c r="P736">
        <v>1.9939158057320699E-2</v>
      </c>
      <c r="Q736">
        <v>0.46815005980358954</v>
      </c>
      <c r="R736">
        <v>1</v>
      </c>
    </row>
    <row r="737" spans="1:18" x14ac:dyDescent="0.2">
      <c r="A737">
        <v>50</v>
      </c>
      <c r="B737">
        <v>1986</v>
      </c>
      <c r="C737" t="s">
        <v>62</v>
      </c>
      <c r="D737">
        <v>3003096.3071563961</v>
      </c>
      <c r="E737">
        <v>764175.73373896605</v>
      </c>
      <c r="F737">
        <v>2238920.5734174298</v>
      </c>
      <c r="G737">
        <v>0.21541142756526999</v>
      </c>
      <c r="H737">
        <v>0.164564261214486</v>
      </c>
      <c r="I737">
        <v>737564.74066074798</v>
      </c>
      <c r="J737">
        <v>2075675.20267674</v>
      </c>
      <c r="K737">
        <v>0.20791012681097701</v>
      </c>
      <c r="L737">
        <v>0.15256546404785801</v>
      </c>
      <c r="M737">
        <v>26610.993078218398</v>
      </c>
      <c r="N737">
        <v>163245.370740685</v>
      </c>
      <c r="O737">
        <v>7.5013007542930402E-3</v>
      </c>
      <c r="P737">
        <v>1.19987971666277E-2</v>
      </c>
      <c r="Q737">
        <v>0.17508048295804726</v>
      </c>
      <c r="R737">
        <v>3</v>
      </c>
    </row>
    <row r="738" spans="1:18" x14ac:dyDescent="0.2">
      <c r="A738">
        <v>50</v>
      </c>
      <c r="B738">
        <v>1987</v>
      </c>
      <c r="C738" t="s">
        <v>62</v>
      </c>
      <c r="D738">
        <v>3143242.0209334427</v>
      </c>
      <c r="E738">
        <v>837789.75657207298</v>
      </c>
      <c r="F738">
        <v>2305452.2643613699</v>
      </c>
      <c r="G738">
        <v>0.22566931537252299</v>
      </c>
      <c r="H738">
        <v>0.16999458225370301</v>
      </c>
      <c r="I738">
        <v>804057.50024770806</v>
      </c>
      <c r="J738">
        <v>2150953.6801966</v>
      </c>
      <c r="K738">
        <v>0.21658310355031599</v>
      </c>
      <c r="L738">
        <v>0.15860249113133401</v>
      </c>
      <c r="M738">
        <v>33732.256324364702</v>
      </c>
      <c r="N738">
        <v>154498.584164764</v>
      </c>
      <c r="O738">
        <v>9.0862118222078993E-3</v>
      </c>
      <c r="P738">
        <v>1.1392091122369399E-2</v>
      </c>
      <c r="Q738">
        <v>0.18195973220779285</v>
      </c>
      <c r="R738">
        <v>3</v>
      </c>
    </row>
    <row r="739" spans="1:18" x14ac:dyDescent="0.2">
      <c r="A739">
        <v>50</v>
      </c>
      <c r="B739">
        <v>1988</v>
      </c>
      <c r="C739" t="s">
        <v>62</v>
      </c>
      <c r="D739">
        <v>3002773.3952916269</v>
      </c>
      <c r="E739">
        <v>949124.31524568703</v>
      </c>
      <c r="F739">
        <v>2053649.0800459399</v>
      </c>
      <c r="G739">
        <v>0.232784167531741</v>
      </c>
      <c r="H739">
        <v>0.152642983745512</v>
      </c>
      <c r="I739">
        <v>909918.65835941501</v>
      </c>
      <c r="J739">
        <v>1904376.1147309099</v>
      </c>
      <c r="K739">
        <v>0.22316850807153299</v>
      </c>
      <c r="L739">
        <v>0.14154786966803001</v>
      </c>
      <c r="M739">
        <v>39205.656886272103</v>
      </c>
      <c r="N739">
        <v>149272.96531502699</v>
      </c>
      <c r="O739">
        <v>9.6156594602083197E-3</v>
      </c>
      <c r="P739">
        <v>1.1095114077482199E-2</v>
      </c>
      <c r="Q739">
        <v>0.17128159512143454</v>
      </c>
      <c r="R739">
        <v>3</v>
      </c>
    </row>
    <row r="740" spans="1:18" x14ac:dyDescent="0.2">
      <c r="A740">
        <v>50</v>
      </c>
      <c r="B740">
        <v>1989</v>
      </c>
      <c r="C740" t="s">
        <v>62</v>
      </c>
      <c r="D740">
        <v>3679149.6967925401</v>
      </c>
      <c r="E740">
        <v>1022384.0785792799</v>
      </c>
      <c r="F740">
        <v>2656765.6182132601</v>
      </c>
      <c r="G740">
        <v>0.22851223880982799</v>
      </c>
      <c r="H740">
        <v>0.19608466420748299</v>
      </c>
      <c r="I740">
        <v>979757.34600993001</v>
      </c>
      <c r="J740">
        <v>2443861.94255351</v>
      </c>
      <c r="K740">
        <v>0.218984772276794</v>
      </c>
      <c r="L740">
        <v>0.18037114192155501</v>
      </c>
      <c r="M740">
        <v>42626.732569353298</v>
      </c>
      <c r="N740">
        <v>212903.675659751</v>
      </c>
      <c r="O740">
        <v>9.5274665330338307E-3</v>
      </c>
      <c r="P740">
        <v>1.57135222859279E-2</v>
      </c>
      <c r="Q740">
        <v>0.20413451946768874</v>
      </c>
      <c r="R740">
        <v>3</v>
      </c>
    </row>
    <row r="741" spans="1:18" x14ac:dyDescent="0.2">
      <c r="A741">
        <v>50</v>
      </c>
      <c r="B741">
        <v>1990</v>
      </c>
      <c r="C741" t="s">
        <v>62</v>
      </c>
      <c r="D741">
        <v>4283599.0547096804</v>
      </c>
      <c r="E741">
        <v>1327363.4399820601</v>
      </c>
      <c r="F741">
        <v>2956235.61472762</v>
      </c>
      <c r="G741">
        <v>0.27404242218008701</v>
      </c>
      <c r="H741">
        <v>0.21360308278660101</v>
      </c>
      <c r="I741">
        <v>1279948.00937866</v>
      </c>
      <c r="J741">
        <v>2742374.89668083</v>
      </c>
      <c r="K741">
        <v>0.26425321218689601</v>
      </c>
      <c r="L741">
        <v>0.19815055646083399</v>
      </c>
      <c r="M741">
        <v>47415.430603405403</v>
      </c>
      <c r="N741">
        <v>213860.71804678399</v>
      </c>
      <c r="O741">
        <v>9.7892099931912203E-3</v>
      </c>
      <c r="P741">
        <v>1.54525263257673E-2</v>
      </c>
      <c r="Q741">
        <v>0.22927180568931557</v>
      </c>
      <c r="R741">
        <v>3</v>
      </c>
    </row>
    <row r="742" spans="1:18" x14ac:dyDescent="0.2">
      <c r="A742">
        <v>50</v>
      </c>
      <c r="B742">
        <v>1991</v>
      </c>
      <c r="C742" t="s">
        <v>62</v>
      </c>
      <c r="D742">
        <v>4652467.5718262</v>
      </c>
      <c r="E742">
        <v>1486373.94456283</v>
      </c>
      <c r="F742">
        <v>3166093.62726337</v>
      </c>
      <c r="G742">
        <v>0.28486763169948298</v>
      </c>
      <c r="H742">
        <v>0.231952545985155</v>
      </c>
      <c r="I742">
        <v>1438822.12482598</v>
      </c>
      <c r="J742">
        <v>2930165.2194536198</v>
      </c>
      <c r="K742">
        <v>0.27575419539296803</v>
      </c>
      <c r="L742">
        <v>0.21466809350072399</v>
      </c>
      <c r="M742">
        <v>47551.819736850601</v>
      </c>
      <c r="N742">
        <v>235928.40780974401</v>
      </c>
      <c r="O742">
        <v>9.1134363065153799E-3</v>
      </c>
      <c r="P742">
        <v>1.7284452484431199E-2</v>
      </c>
      <c r="Q742">
        <v>0.24658609659233086</v>
      </c>
      <c r="R742">
        <v>3</v>
      </c>
    </row>
    <row r="743" spans="1:18" x14ac:dyDescent="0.2">
      <c r="A743">
        <v>50</v>
      </c>
      <c r="B743">
        <v>1992</v>
      </c>
      <c r="C743" t="s">
        <v>62</v>
      </c>
      <c r="D743">
        <v>4399631.2697068695</v>
      </c>
      <c r="E743">
        <v>1595434.5293612001</v>
      </c>
      <c r="F743">
        <v>2804196.7403456699</v>
      </c>
      <c r="G743">
        <v>0.28670387394175501</v>
      </c>
      <c r="H743">
        <v>0.208406258867913</v>
      </c>
      <c r="I743">
        <v>1555317.8459396099</v>
      </c>
      <c r="J743">
        <v>2607290.3360389201</v>
      </c>
      <c r="K743">
        <v>0.279494798084992</v>
      </c>
      <c r="L743">
        <v>0.193772290259974</v>
      </c>
      <c r="M743">
        <v>40116.6834215852</v>
      </c>
      <c r="N743">
        <v>196906.404306752</v>
      </c>
      <c r="O743">
        <v>7.2090758567627698E-3</v>
      </c>
      <c r="P743">
        <v>1.4633968607938801E-2</v>
      </c>
      <c r="Q743">
        <v>0.23131384377753028</v>
      </c>
      <c r="R743">
        <v>3</v>
      </c>
    </row>
    <row r="744" spans="1:18" x14ac:dyDescent="0.2">
      <c r="A744">
        <v>50</v>
      </c>
      <c r="B744">
        <v>1993</v>
      </c>
      <c r="C744" t="s">
        <v>62</v>
      </c>
      <c r="D744">
        <v>5006897.7620067801</v>
      </c>
      <c r="E744">
        <v>2152125.5806238502</v>
      </c>
      <c r="F744">
        <v>2854772.1813829299</v>
      </c>
      <c r="G744">
        <v>0.36501218449586398</v>
      </c>
      <c r="H744">
        <v>0.21610529101974099</v>
      </c>
      <c r="I744">
        <v>2097726.8584406399</v>
      </c>
      <c r="J744">
        <v>2648195.96763526</v>
      </c>
      <c r="K744">
        <v>0.35578586582903199</v>
      </c>
      <c r="L744">
        <v>0.20046754133140299</v>
      </c>
      <c r="M744">
        <v>54398.722183206402</v>
      </c>
      <c r="N744">
        <v>206576.21374767201</v>
      </c>
      <c r="O744">
        <v>9.2263186668316895E-3</v>
      </c>
      <c r="P744">
        <v>1.5637749688338001E-2</v>
      </c>
      <c r="Q744">
        <v>0.2620570545119793</v>
      </c>
      <c r="R744">
        <v>3</v>
      </c>
    </row>
    <row r="745" spans="1:18" x14ac:dyDescent="0.2">
      <c r="A745">
        <v>50</v>
      </c>
      <c r="B745">
        <v>1994</v>
      </c>
      <c r="C745" t="s">
        <v>62</v>
      </c>
      <c r="D745">
        <v>5323408.0684353393</v>
      </c>
      <c r="E745">
        <v>2575400.7926063999</v>
      </c>
      <c r="F745">
        <v>2748007.2758289399</v>
      </c>
      <c r="G745">
        <v>0.412832218066362</v>
      </c>
      <c r="H745">
        <v>0.21182454623507299</v>
      </c>
      <c r="I745">
        <v>2528255.0516768298</v>
      </c>
      <c r="J745">
        <v>2568712.4953387799</v>
      </c>
      <c r="K745">
        <v>0.40527483870381298</v>
      </c>
      <c r="L745">
        <v>0.198003973104243</v>
      </c>
      <c r="M745">
        <v>47145.740929570697</v>
      </c>
      <c r="N745">
        <v>179294.780490162</v>
      </c>
      <c r="O745">
        <v>7.5573793625493199E-3</v>
      </c>
      <c r="P745">
        <v>1.38205731308296E-2</v>
      </c>
      <c r="Q745">
        <v>0.27709621388205347</v>
      </c>
      <c r="R745">
        <v>3</v>
      </c>
    </row>
    <row r="746" spans="1:18" x14ac:dyDescent="0.2">
      <c r="A746">
        <v>50</v>
      </c>
      <c r="B746">
        <v>1995</v>
      </c>
      <c r="C746" t="s">
        <v>62</v>
      </c>
      <c r="D746">
        <v>5168106.4043920599</v>
      </c>
      <c r="E746">
        <v>2482020.9384494699</v>
      </c>
      <c r="F746">
        <v>2686085.46594259</v>
      </c>
      <c r="G746">
        <v>0.37571283694437102</v>
      </c>
      <c r="H746">
        <v>0.21135143456962399</v>
      </c>
      <c r="I746">
        <v>2403505.4349369402</v>
      </c>
      <c r="J746">
        <v>2488413.8238507598</v>
      </c>
      <c r="K746">
        <v>0.36382765011462798</v>
      </c>
      <c r="L746">
        <v>0.195797876926148</v>
      </c>
      <c r="M746">
        <v>78515.503512524097</v>
      </c>
      <c r="N746">
        <v>197671.64209183</v>
      </c>
      <c r="O746">
        <v>1.18851868297431E-2</v>
      </c>
      <c r="P746">
        <v>1.55535576434761E-2</v>
      </c>
      <c r="Q746">
        <v>0.26756597822000622</v>
      </c>
      <c r="R746">
        <v>3</v>
      </c>
    </row>
    <row r="747" spans="1:18" x14ac:dyDescent="0.2">
      <c r="A747">
        <v>50</v>
      </c>
      <c r="B747">
        <v>1996</v>
      </c>
      <c r="C747" t="s">
        <v>62</v>
      </c>
      <c r="D747">
        <v>5165306.2185541401</v>
      </c>
      <c r="E747">
        <v>2395668.0620993301</v>
      </c>
      <c r="F747">
        <v>2769638.1564548099</v>
      </c>
      <c r="G747">
        <v>0.35123618069012802</v>
      </c>
      <c r="H747">
        <v>0.220150623368564</v>
      </c>
      <c r="I747">
        <v>2364607.76810118</v>
      </c>
      <c r="J747">
        <v>2603279.1614377401</v>
      </c>
      <c r="K747">
        <v>0.34668233652130598</v>
      </c>
      <c r="L747">
        <v>0.206927222192269</v>
      </c>
      <c r="M747">
        <v>31060.293998152301</v>
      </c>
      <c r="N747">
        <v>166358.99501707099</v>
      </c>
      <c r="O747">
        <v>4.5538441688217296E-3</v>
      </c>
      <c r="P747">
        <v>1.32234011762949E-2</v>
      </c>
      <c r="Q747">
        <v>0.26623469200255057</v>
      </c>
      <c r="R747">
        <v>3</v>
      </c>
    </row>
    <row r="748" spans="1:18" x14ac:dyDescent="0.2">
      <c r="A748">
        <v>50</v>
      </c>
      <c r="B748">
        <v>1997</v>
      </c>
      <c r="C748" t="s">
        <v>62</v>
      </c>
      <c r="D748">
        <v>5377344.4005845003</v>
      </c>
      <c r="E748">
        <v>2579501.94922768</v>
      </c>
      <c r="F748">
        <v>2797842.4513568198</v>
      </c>
      <c r="G748">
        <v>0.36773852409743801</v>
      </c>
      <c r="H748">
        <v>0.22415509728475799</v>
      </c>
      <c r="I748">
        <v>2535551.46036071</v>
      </c>
      <c r="J748">
        <v>2590321.6078854701</v>
      </c>
      <c r="K748">
        <v>0.36147286187758998</v>
      </c>
      <c r="L748">
        <v>0.20752912364053899</v>
      </c>
      <c r="M748">
        <v>43950.488866970998</v>
      </c>
      <c r="N748">
        <v>207520.84347134799</v>
      </c>
      <c r="O748">
        <v>6.2656622198482498E-3</v>
      </c>
      <c r="P748">
        <v>1.6625973644218799E-2</v>
      </c>
      <c r="Q748">
        <v>0.27581463272058265</v>
      </c>
      <c r="R748">
        <v>3</v>
      </c>
    </row>
    <row r="749" spans="1:18" x14ac:dyDescent="0.2">
      <c r="A749">
        <v>50</v>
      </c>
      <c r="B749">
        <v>1998</v>
      </c>
      <c r="C749" t="s">
        <v>62</v>
      </c>
      <c r="D749">
        <v>5607666.9903735705</v>
      </c>
      <c r="E749">
        <v>2755743.0938977399</v>
      </c>
      <c r="F749">
        <v>2851923.8964758301</v>
      </c>
      <c r="G749">
        <v>0.38516399596191397</v>
      </c>
      <c r="H749">
        <v>0.22986554150373101</v>
      </c>
      <c r="I749">
        <v>2720914.7389055002</v>
      </c>
      <c r="J749">
        <v>2694224.3616736201</v>
      </c>
      <c r="K749">
        <v>0.380296115348769</v>
      </c>
      <c r="L749">
        <v>0.21715493270838601</v>
      </c>
      <c r="M749">
        <v>34828.354992244102</v>
      </c>
      <c r="N749">
        <v>157699.534802218</v>
      </c>
      <c r="O749">
        <v>4.8678806131449096E-3</v>
      </c>
      <c r="P749">
        <v>1.2710608795344301E-2</v>
      </c>
      <c r="Q749">
        <v>0.28666637636587233</v>
      </c>
      <c r="R749">
        <v>3</v>
      </c>
    </row>
    <row r="750" spans="1:18" x14ac:dyDescent="0.2">
      <c r="A750">
        <v>50</v>
      </c>
      <c r="B750">
        <v>1999</v>
      </c>
      <c r="C750" t="s">
        <v>62</v>
      </c>
      <c r="D750">
        <v>5588640.0443418194</v>
      </c>
      <c r="E750">
        <v>2686719.62180633</v>
      </c>
      <c r="F750">
        <v>2901920.4225354898</v>
      </c>
      <c r="G750">
        <v>0.36973998013405801</v>
      </c>
      <c r="H750">
        <v>0.23450677312611601</v>
      </c>
      <c r="I750">
        <v>2630502.25509565</v>
      </c>
      <c r="J750">
        <v>2748165.5715809399</v>
      </c>
      <c r="K750">
        <v>0.36200347950254702</v>
      </c>
      <c r="L750">
        <v>0.222081706721871</v>
      </c>
      <c r="M750">
        <v>56217.366710684903</v>
      </c>
      <c r="N750">
        <v>153754.850954547</v>
      </c>
      <c r="O750">
        <v>7.7365006315110001E-3</v>
      </c>
      <c r="P750">
        <v>1.2425066404244799E-2</v>
      </c>
      <c r="Q750">
        <v>0.28453831649773947</v>
      </c>
      <c r="R750">
        <v>3</v>
      </c>
    </row>
    <row r="751" spans="1:18" x14ac:dyDescent="0.2">
      <c r="A751">
        <v>50</v>
      </c>
      <c r="B751">
        <v>2000</v>
      </c>
      <c r="C751" t="s">
        <v>62</v>
      </c>
      <c r="D751">
        <v>6092954.3020497505</v>
      </c>
      <c r="E751">
        <v>3040555.01491063</v>
      </c>
      <c r="F751">
        <v>3052399.28713912</v>
      </c>
      <c r="G751">
        <v>0.408911627715215</v>
      </c>
      <c r="H751">
        <v>0.247289319845621</v>
      </c>
      <c r="I751">
        <v>2994065.46861429</v>
      </c>
      <c r="J751">
        <v>2891467.38281572</v>
      </c>
      <c r="K751">
        <v>0.40265944153389199</v>
      </c>
      <c r="L751">
        <v>0.23425146423830501</v>
      </c>
      <c r="M751">
        <v>46489.5462963381</v>
      </c>
      <c r="N751">
        <v>160931.90432340399</v>
      </c>
      <c r="O751">
        <v>6.25218618132328E-3</v>
      </c>
      <c r="P751">
        <v>1.30378556073164E-2</v>
      </c>
      <c r="Q751">
        <v>0.3080491939633771</v>
      </c>
      <c r="R751">
        <v>3</v>
      </c>
    </row>
    <row r="752" spans="1:18" x14ac:dyDescent="0.2">
      <c r="A752">
        <v>50</v>
      </c>
      <c r="B752">
        <v>2001</v>
      </c>
      <c r="C752" t="s">
        <v>62</v>
      </c>
      <c r="D752">
        <v>5933161.3858415894</v>
      </c>
      <c r="E752">
        <v>3196853.1130788699</v>
      </c>
      <c r="F752">
        <v>2736308.27276272</v>
      </c>
      <c r="G752">
        <v>0.40365269802415199</v>
      </c>
      <c r="H752">
        <v>0.23816753299076401</v>
      </c>
      <c r="I752">
        <v>3158501.1305343299</v>
      </c>
      <c r="J752">
        <v>2599256.3876569099</v>
      </c>
      <c r="K752">
        <v>0.39881016047829398</v>
      </c>
      <c r="L752">
        <v>0.22623857392855001</v>
      </c>
      <c r="M752">
        <v>38351.982544534701</v>
      </c>
      <c r="N752">
        <v>137051.88510581301</v>
      </c>
      <c r="O752">
        <v>4.8425375458577401E-3</v>
      </c>
      <c r="P752">
        <v>1.19289590622144E-2</v>
      </c>
      <c r="Q752">
        <v>0.30569412271841589</v>
      </c>
      <c r="R752">
        <v>3</v>
      </c>
    </row>
    <row r="753" spans="1:18" x14ac:dyDescent="0.2">
      <c r="A753">
        <v>50</v>
      </c>
      <c r="B753">
        <v>2002</v>
      </c>
      <c r="C753" t="s">
        <v>62</v>
      </c>
      <c r="D753">
        <v>5785627.8985438496</v>
      </c>
      <c r="E753">
        <v>3256384.3010894102</v>
      </c>
      <c r="F753">
        <v>2529243.5974544398</v>
      </c>
      <c r="G753">
        <v>0.38900022848946098</v>
      </c>
      <c r="H753">
        <v>0.238367421806015</v>
      </c>
      <c r="I753">
        <v>3142346.5310758902</v>
      </c>
      <c r="J753">
        <v>2351236.0711858901</v>
      </c>
      <c r="K753">
        <v>0.37537753703475502</v>
      </c>
      <c r="L753">
        <v>0.22159118279866699</v>
      </c>
      <c r="M753">
        <v>114037.77001352199</v>
      </c>
      <c r="N753">
        <v>178007.52626855401</v>
      </c>
      <c r="O753">
        <v>1.36226914547058E-2</v>
      </c>
      <c r="P753">
        <v>1.6776239007348499E-2</v>
      </c>
      <c r="Q753">
        <v>0.3047977938504095</v>
      </c>
      <c r="R753">
        <v>3</v>
      </c>
    </row>
    <row r="754" spans="1:18" x14ac:dyDescent="0.2">
      <c r="A754">
        <v>50</v>
      </c>
      <c r="B754">
        <v>2003</v>
      </c>
      <c r="C754" t="s">
        <v>62</v>
      </c>
      <c r="D754">
        <v>5589433.3730363995</v>
      </c>
      <c r="E754">
        <v>3329085.4531696602</v>
      </c>
      <c r="F754">
        <v>2260347.9198667398</v>
      </c>
      <c r="G754">
        <v>0.38001661459157998</v>
      </c>
      <c r="H754">
        <v>0.23245951281038699</v>
      </c>
      <c r="I754">
        <v>3196386.51700899</v>
      </c>
      <c r="J754">
        <v>2114184.7896981202</v>
      </c>
      <c r="K754">
        <v>0.36486897083504399</v>
      </c>
      <c r="L754">
        <v>0.217427751668129</v>
      </c>
      <c r="M754">
        <v>132698.93616066599</v>
      </c>
      <c r="N754">
        <v>146163.13016861901</v>
      </c>
      <c r="O754">
        <v>1.51476437565361E-2</v>
      </c>
      <c r="P754">
        <v>1.50317611422588E-2</v>
      </c>
      <c r="Q754">
        <v>0.30239325979179721</v>
      </c>
      <c r="R754">
        <v>3</v>
      </c>
    </row>
    <row r="755" spans="1:18" x14ac:dyDescent="0.2">
      <c r="A755">
        <v>50</v>
      </c>
      <c r="B755">
        <v>2004</v>
      </c>
      <c r="C755" t="s">
        <v>62</v>
      </c>
      <c r="D755">
        <v>5977337.7150854692</v>
      </c>
      <c r="E755">
        <v>3630343.4259675299</v>
      </c>
      <c r="F755">
        <v>2346994.2891179398</v>
      </c>
      <c r="G755">
        <v>0.40141929248334601</v>
      </c>
      <c r="H755">
        <v>0.26543551969361401</v>
      </c>
      <c r="I755">
        <v>3508087.2375064101</v>
      </c>
      <c r="J755">
        <v>2284845.4748683898</v>
      </c>
      <c r="K755">
        <v>0.38790101420621798</v>
      </c>
      <c r="L755">
        <v>0.25840674127469898</v>
      </c>
      <c r="M755">
        <v>122256.18846111601</v>
      </c>
      <c r="N755">
        <v>62148.814249545903</v>
      </c>
      <c r="O755">
        <v>1.35182782771282E-2</v>
      </c>
      <c r="P755">
        <v>7.0287784189154998E-3</v>
      </c>
      <c r="Q755">
        <v>0.33419422744912192</v>
      </c>
      <c r="R755">
        <v>3</v>
      </c>
    </row>
    <row r="756" spans="1:18" x14ac:dyDescent="0.2">
      <c r="A756">
        <v>50</v>
      </c>
      <c r="B756">
        <v>2005</v>
      </c>
      <c r="C756" t="s">
        <v>62</v>
      </c>
      <c r="D756">
        <v>5641578.1309563899</v>
      </c>
      <c r="E756">
        <v>3503141.6539904899</v>
      </c>
      <c r="F756">
        <v>2138436.4769659</v>
      </c>
      <c r="G756">
        <v>0.37814601997775499</v>
      </c>
      <c r="H756">
        <v>0.26530819879788398</v>
      </c>
      <c r="I756">
        <v>3356213.62742454</v>
      </c>
      <c r="J756">
        <v>2095228.06271058</v>
      </c>
      <c r="K756">
        <v>0.36228589956104001</v>
      </c>
      <c r="L756">
        <v>0.25994748470491502</v>
      </c>
      <c r="M756">
        <v>146928.026565957</v>
      </c>
      <c r="N756">
        <v>43208.414255319098</v>
      </c>
      <c r="O756">
        <v>1.5860120416716E-2</v>
      </c>
      <c r="P756">
        <v>5.3607140929696996E-3</v>
      </c>
      <c r="Q756">
        <v>0.32564745256918992</v>
      </c>
      <c r="R756">
        <v>3</v>
      </c>
    </row>
    <row r="757" spans="1:18" x14ac:dyDescent="0.2">
      <c r="A757">
        <v>50</v>
      </c>
      <c r="B757">
        <v>2006</v>
      </c>
      <c r="C757" t="s">
        <v>62</v>
      </c>
      <c r="D757">
        <v>6167658.2879760498</v>
      </c>
      <c r="E757">
        <v>4224338.1576244198</v>
      </c>
      <c r="F757">
        <v>1943320.13035163</v>
      </c>
      <c r="G757">
        <v>0.44753530773868699</v>
      </c>
      <c r="H757">
        <v>0.24141655918882701</v>
      </c>
      <c r="I757">
        <v>4066756.5069362801</v>
      </c>
      <c r="J757">
        <v>1853268.2899871699</v>
      </c>
      <c r="K757">
        <v>0.43084077479572203</v>
      </c>
      <c r="L757">
        <v>0.23022951640063</v>
      </c>
      <c r="M757">
        <v>157581.650688138</v>
      </c>
      <c r="N757">
        <v>90051.840364458694</v>
      </c>
      <c r="O757">
        <v>1.6694532942965301E-2</v>
      </c>
      <c r="P757">
        <v>1.11870427881975E-2</v>
      </c>
      <c r="Q757">
        <v>0.35266387459960186</v>
      </c>
      <c r="R757">
        <v>3</v>
      </c>
    </row>
    <row r="758" spans="1:18" x14ac:dyDescent="0.2">
      <c r="A758">
        <v>50</v>
      </c>
      <c r="B758">
        <v>2007</v>
      </c>
      <c r="C758" t="s">
        <v>62</v>
      </c>
      <c r="D758">
        <v>6751487.2618201906</v>
      </c>
      <c r="E758">
        <v>4526042.3601049604</v>
      </c>
      <c r="F758">
        <v>2225444.9017152302</v>
      </c>
      <c r="G758">
        <v>0.45783352233791302</v>
      </c>
      <c r="H758">
        <v>0.28279520082844101</v>
      </c>
      <c r="I758">
        <v>4375707.5549494503</v>
      </c>
      <c r="J758">
        <v>2175098.88924581</v>
      </c>
      <c r="K758">
        <v>0.44262634841019599</v>
      </c>
      <c r="L758">
        <v>0.27639755391468102</v>
      </c>
      <c r="M758">
        <v>150334.80515550901</v>
      </c>
      <c r="N758">
        <v>50346.0124694189</v>
      </c>
      <c r="O758">
        <v>1.5207173927716901E-2</v>
      </c>
      <c r="P758">
        <v>6.3976469137596E-3</v>
      </c>
      <c r="Q758">
        <v>0.38025323016888507</v>
      </c>
      <c r="R758">
        <v>3</v>
      </c>
    </row>
    <row r="759" spans="1:18" x14ac:dyDescent="0.2">
      <c r="A759">
        <v>50</v>
      </c>
      <c r="B759">
        <v>2008</v>
      </c>
      <c r="C759" t="s">
        <v>62</v>
      </c>
      <c r="D759">
        <v>6424046.5578817101</v>
      </c>
      <c r="E759">
        <v>4698765.7673066901</v>
      </c>
      <c r="F759">
        <v>1725280.79057502</v>
      </c>
      <c r="G759">
        <v>0.44908333566733299</v>
      </c>
      <c r="H759">
        <v>0.230788138125368</v>
      </c>
      <c r="I759">
        <v>4545800.2781346897</v>
      </c>
      <c r="J759">
        <v>1666821.0520150501</v>
      </c>
      <c r="K759">
        <v>0.43446369818778102</v>
      </c>
      <c r="L759">
        <v>0.22296806947842299</v>
      </c>
      <c r="M759">
        <v>152965.48917200899</v>
      </c>
      <c r="N759">
        <v>58459.7385599755</v>
      </c>
      <c r="O759">
        <v>1.4619637479551599E-2</v>
      </c>
      <c r="P759">
        <v>7.8200686469451792E-3</v>
      </c>
      <c r="Q759">
        <v>0.3581126501349387</v>
      </c>
      <c r="R759">
        <v>3</v>
      </c>
    </row>
    <row r="760" spans="1:18" x14ac:dyDescent="0.2">
      <c r="A760">
        <v>50</v>
      </c>
      <c r="B760">
        <v>2009</v>
      </c>
      <c r="C760" t="s">
        <v>62</v>
      </c>
      <c r="D760">
        <v>6893514.2067908403</v>
      </c>
      <c r="E760">
        <v>4995074.44735133</v>
      </c>
      <c r="F760">
        <v>1898439.7594395101</v>
      </c>
      <c r="G760">
        <v>0.46344439386999198</v>
      </c>
      <c r="H760">
        <v>0.26343148675283201</v>
      </c>
      <c r="I760">
        <v>4826934.79282228</v>
      </c>
      <c r="J760">
        <v>1801906.62698123</v>
      </c>
      <c r="K760">
        <v>0.447844350046813</v>
      </c>
      <c r="L760">
        <v>0.25003634662370899</v>
      </c>
      <c r="M760">
        <v>168139.654529044</v>
      </c>
      <c r="N760">
        <v>96533.132458276203</v>
      </c>
      <c r="O760">
        <v>1.56000438231791E-2</v>
      </c>
      <c r="P760">
        <v>1.33951401291235E-2</v>
      </c>
      <c r="Q760">
        <v>0.38329814470226242</v>
      </c>
      <c r="R760">
        <v>3</v>
      </c>
    </row>
    <row r="761" spans="1:18" x14ac:dyDescent="0.2">
      <c r="A761">
        <v>50</v>
      </c>
      <c r="B761">
        <v>2010</v>
      </c>
      <c r="C761" t="s">
        <v>62</v>
      </c>
      <c r="D761">
        <v>7322497.4425206501</v>
      </c>
      <c r="E761">
        <v>5318140.8356699804</v>
      </c>
      <c r="F761">
        <v>2004356.60685067</v>
      </c>
      <c r="G761">
        <v>0.47701224600238001</v>
      </c>
      <c r="H761">
        <v>0.28602577776605198</v>
      </c>
      <c r="I761">
        <v>5226394.7735687597</v>
      </c>
      <c r="J761">
        <v>1919878.7502166301</v>
      </c>
      <c r="K761">
        <v>0.46878305529512398</v>
      </c>
      <c r="L761">
        <v>0.27397061524398603</v>
      </c>
      <c r="M761">
        <v>91746.062101220305</v>
      </c>
      <c r="N761">
        <v>84477.856634042604</v>
      </c>
      <c r="O761">
        <v>8.2291907072565493E-3</v>
      </c>
      <c r="P761">
        <v>1.2055162522065699E-2</v>
      </c>
      <c r="Q761">
        <v>0.40329974693601217</v>
      </c>
      <c r="R761">
        <v>3</v>
      </c>
    </row>
    <row r="762" spans="1:18" x14ac:dyDescent="0.2">
      <c r="A762">
        <v>50</v>
      </c>
      <c r="B762">
        <v>2011</v>
      </c>
      <c r="C762" t="s">
        <v>62</v>
      </c>
      <c r="D762">
        <v>6945540.2648090404</v>
      </c>
      <c r="E762">
        <v>5473067.9910291499</v>
      </c>
      <c r="F762">
        <v>1472472.27377989</v>
      </c>
      <c r="G762">
        <v>0.469139129552399</v>
      </c>
      <c r="H762">
        <v>0.218415987281424</v>
      </c>
      <c r="I762">
        <v>5339304.8663562099</v>
      </c>
      <c r="J762">
        <v>1418140.49611723</v>
      </c>
      <c r="K762">
        <v>0.45767325410957099</v>
      </c>
      <c r="L762">
        <v>0.21035680065342599</v>
      </c>
      <c r="M762">
        <v>133763.12467294</v>
      </c>
      <c r="N762">
        <v>54331.777662660403</v>
      </c>
      <c r="O762">
        <v>1.1465875442828601E-2</v>
      </c>
      <c r="P762">
        <v>8.0591866279980592E-3</v>
      </c>
      <c r="Q762">
        <v>0.3773152820744381</v>
      </c>
      <c r="R762">
        <v>3</v>
      </c>
    </row>
    <row r="763" spans="1:18" x14ac:dyDescent="0.2">
      <c r="A763">
        <v>50</v>
      </c>
      <c r="B763">
        <v>2012</v>
      </c>
      <c r="C763" t="s">
        <v>62</v>
      </c>
      <c r="D763">
        <v>6898175.4708055397</v>
      </c>
      <c r="E763">
        <v>5652394.8544141799</v>
      </c>
      <c r="F763">
        <v>1245780.6163913601</v>
      </c>
      <c r="G763">
        <v>0.468002953564707</v>
      </c>
      <c r="H763">
        <v>0.19269496325272001</v>
      </c>
      <c r="I763">
        <v>5523326.9622406801</v>
      </c>
      <c r="J763">
        <v>1200858.97565762</v>
      </c>
      <c r="K763">
        <v>0.45731648237800299</v>
      </c>
      <c r="L763">
        <v>0.18574656977432999</v>
      </c>
      <c r="M763">
        <v>129067.89217349701</v>
      </c>
      <c r="N763">
        <v>44921.640733730499</v>
      </c>
      <c r="O763">
        <v>1.06864711867034E-2</v>
      </c>
      <c r="P763">
        <v>6.9483934783897798E-3</v>
      </c>
      <c r="Q763">
        <v>0.37201508721063237</v>
      </c>
      <c r="R763">
        <v>3</v>
      </c>
    </row>
    <row r="764" spans="1:18" x14ac:dyDescent="0.2">
      <c r="A764">
        <v>50</v>
      </c>
      <c r="B764">
        <v>2013</v>
      </c>
      <c r="C764" t="s">
        <v>62</v>
      </c>
      <c r="D764">
        <v>6975510.1824890906</v>
      </c>
      <c r="E764">
        <v>5755166.5786702503</v>
      </c>
      <c r="F764">
        <v>1220343.6038188401</v>
      </c>
      <c r="G764">
        <v>0.464120821926437</v>
      </c>
      <c r="H764">
        <v>0.19649758549968899</v>
      </c>
      <c r="I764">
        <v>5585090.4201548798</v>
      </c>
      <c r="J764">
        <v>1150791.91031682</v>
      </c>
      <c r="K764">
        <v>0.45040516567196798</v>
      </c>
      <c r="L764">
        <v>0.18529849386861499</v>
      </c>
      <c r="M764">
        <v>170076.15851537001</v>
      </c>
      <c r="N764">
        <v>69551.693502024602</v>
      </c>
      <c r="O764">
        <v>1.3715656254468101E-2</v>
      </c>
      <c r="P764">
        <v>1.1199091631074E-2</v>
      </c>
      <c r="Q764">
        <v>0.37481334872225347</v>
      </c>
      <c r="R764">
        <v>3</v>
      </c>
    </row>
    <row r="765" spans="1:18" x14ac:dyDescent="0.2">
      <c r="A765">
        <v>50</v>
      </c>
      <c r="B765">
        <v>2014</v>
      </c>
      <c r="C765" t="s">
        <v>62</v>
      </c>
      <c r="D765">
        <v>7396491.2008754592</v>
      </c>
      <c r="E765">
        <v>6090203.5039567696</v>
      </c>
      <c r="F765">
        <v>1306287.6969186901</v>
      </c>
      <c r="G765">
        <v>0.48069383884968298</v>
      </c>
      <c r="H765">
        <v>0.21654422361862</v>
      </c>
      <c r="I765">
        <v>5914678.1015481204</v>
      </c>
      <c r="J765">
        <v>1216317.1032511899</v>
      </c>
      <c r="K765">
        <v>0.46683978956469102</v>
      </c>
      <c r="L765">
        <v>0.20162973548542301</v>
      </c>
      <c r="M765">
        <v>175525.40240864301</v>
      </c>
      <c r="N765">
        <v>89970.593667495807</v>
      </c>
      <c r="O765">
        <v>1.38540492849916E-2</v>
      </c>
      <c r="P765">
        <v>1.49144881331964E-2</v>
      </c>
      <c r="Q765">
        <v>0.3954911597190291</v>
      </c>
      <c r="R765">
        <v>3</v>
      </c>
    </row>
    <row r="766" spans="1:18" x14ac:dyDescent="0.2">
      <c r="A766">
        <v>50</v>
      </c>
      <c r="B766">
        <v>2015</v>
      </c>
      <c r="C766" t="s">
        <v>62</v>
      </c>
      <c r="D766">
        <v>8199626.6255948097</v>
      </c>
      <c r="E766">
        <v>6472945.04426408</v>
      </c>
      <c r="F766">
        <v>1726681.5813307301</v>
      </c>
      <c r="G766">
        <v>0.50264242958692495</v>
      </c>
      <c r="H766">
        <v>0.29210056004398599</v>
      </c>
      <c r="I766">
        <v>6274503.14880268</v>
      </c>
      <c r="J766">
        <v>1635649.75797327</v>
      </c>
      <c r="K766">
        <v>0.48723285700683</v>
      </c>
      <c r="L766">
        <v>0.27670082052510803</v>
      </c>
      <c r="M766">
        <v>198441.895461395</v>
      </c>
      <c r="N766">
        <v>91031.823357454603</v>
      </c>
      <c r="O766">
        <v>1.54095725800945E-2</v>
      </c>
      <c r="P766">
        <v>1.5399739518878099E-2</v>
      </c>
      <c r="Q766">
        <v>0.43640360804732725</v>
      </c>
      <c r="R766">
        <v>3</v>
      </c>
    </row>
    <row r="767" spans="1:18" x14ac:dyDescent="0.2">
      <c r="A767">
        <v>50</v>
      </c>
      <c r="B767">
        <v>2016</v>
      </c>
      <c r="C767" t="s">
        <v>62</v>
      </c>
      <c r="D767">
        <v>7972388.6185750198</v>
      </c>
      <c r="E767">
        <v>6410259.9070974998</v>
      </c>
      <c r="F767">
        <v>1562128.7114775199</v>
      </c>
      <c r="G767">
        <v>0.493234241786422</v>
      </c>
      <c r="H767">
        <v>0.26907731660814299</v>
      </c>
      <c r="I767">
        <v>6188463.5022641299</v>
      </c>
      <c r="J767">
        <v>1431884.46164668</v>
      </c>
      <c r="K767">
        <v>0.47616822837130102</v>
      </c>
      <c r="L767">
        <v>0.24664269070911801</v>
      </c>
      <c r="M767">
        <v>221796.40483337</v>
      </c>
      <c r="N767">
        <v>130244.24983084299</v>
      </c>
      <c r="O767">
        <v>1.7066013415121501E-2</v>
      </c>
      <c r="P767">
        <v>2.2434625899024702E-2</v>
      </c>
      <c r="Q767">
        <v>0.42402078055452413</v>
      </c>
      <c r="R767">
        <v>3</v>
      </c>
    </row>
    <row r="768" spans="1:18" x14ac:dyDescent="0.2">
      <c r="A768">
        <v>50</v>
      </c>
      <c r="B768">
        <v>2017</v>
      </c>
      <c r="C768" t="s">
        <v>62</v>
      </c>
      <c r="D768">
        <v>8210055.2447738098</v>
      </c>
      <c r="E768">
        <v>6706125.9023977201</v>
      </c>
      <c r="F768">
        <v>1503929.3423760899</v>
      </c>
      <c r="G768">
        <v>0.51382689746353405</v>
      </c>
      <c r="H768">
        <v>0.26534937414790699</v>
      </c>
      <c r="I768">
        <v>6521154.1581886802</v>
      </c>
      <c r="J768">
        <v>1406371.0622308999</v>
      </c>
      <c r="K768">
        <v>0.49965426503333099</v>
      </c>
      <c r="L768">
        <v>0.24813644542176699</v>
      </c>
      <c r="M768">
        <v>184971.744209036</v>
      </c>
      <c r="N768">
        <v>97558.280145183395</v>
      </c>
      <c r="O768">
        <v>1.41726324302032E-2</v>
      </c>
      <c r="P768">
        <v>1.72129287261403E-2</v>
      </c>
      <c r="Q768">
        <v>0.43859321731437118</v>
      </c>
      <c r="R768">
        <v>3</v>
      </c>
    </row>
    <row r="769" spans="1:18" x14ac:dyDescent="0.2">
      <c r="A769">
        <v>50</v>
      </c>
      <c r="B769">
        <v>2018</v>
      </c>
      <c r="C769" t="s">
        <v>62</v>
      </c>
      <c r="D769">
        <v>8747753.231243141</v>
      </c>
      <c r="E769">
        <v>7238615.3601863701</v>
      </c>
      <c r="F769">
        <v>1509137.87105677</v>
      </c>
      <c r="G769">
        <v>0.55539978574046101</v>
      </c>
      <c r="H769">
        <v>0.27506608440674601</v>
      </c>
      <c r="I769">
        <v>7044614.2561001899</v>
      </c>
      <c r="J769">
        <v>1428037.63848639</v>
      </c>
      <c r="K769">
        <v>0.54051459481907205</v>
      </c>
      <c r="L769">
        <v>0.260284185519011</v>
      </c>
      <c r="M769">
        <v>194001.10408617801</v>
      </c>
      <c r="N769">
        <v>81100.232570387496</v>
      </c>
      <c r="O769">
        <v>1.48851909213894E-2</v>
      </c>
      <c r="P769">
        <v>1.4781898887735E-2</v>
      </c>
      <c r="Q769">
        <v>0.47235064020135259</v>
      </c>
      <c r="R769">
        <v>3</v>
      </c>
    </row>
    <row r="770" spans="1:18" x14ac:dyDescent="0.2">
      <c r="A770">
        <v>50</v>
      </c>
      <c r="B770">
        <v>2019</v>
      </c>
      <c r="C770" t="s">
        <v>62</v>
      </c>
      <c r="D770">
        <v>9437917.096688129</v>
      </c>
      <c r="E770">
        <v>7788888.9813135397</v>
      </c>
      <c r="F770">
        <v>1649028.11537459</v>
      </c>
      <c r="G770">
        <v>0.60275485203202595</v>
      </c>
      <c r="H770">
        <v>0.30839025931516201</v>
      </c>
      <c r="I770">
        <v>7526339.62556607</v>
      </c>
      <c r="J770">
        <v>1534868.14067608</v>
      </c>
      <c r="K770">
        <v>0.57564066207457398</v>
      </c>
      <c r="L770">
        <v>0.28704082089598199</v>
      </c>
      <c r="M770">
        <v>354510.40160444099</v>
      </c>
      <c r="N770">
        <v>114159.97469851001</v>
      </c>
      <c r="O770">
        <v>2.7114189957452899E-2</v>
      </c>
      <c r="P770">
        <v>2.1349438419179599E-2</v>
      </c>
      <c r="Q770">
        <v>0.51659804791357289</v>
      </c>
      <c r="R770">
        <v>3</v>
      </c>
    </row>
    <row r="771" spans="1:18" x14ac:dyDescent="0.2">
      <c r="A771">
        <v>50</v>
      </c>
      <c r="B771">
        <v>2020</v>
      </c>
      <c r="C771" t="s">
        <v>62</v>
      </c>
      <c r="D771">
        <v>9184037.3651847094</v>
      </c>
      <c r="E771">
        <v>7652787.70728816</v>
      </c>
      <c r="F771">
        <v>1531249.6578965499</v>
      </c>
      <c r="G771">
        <v>0.590199432885397</v>
      </c>
      <c r="H771">
        <v>0.293526649812694</v>
      </c>
      <c r="I771">
        <v>7522615.0878214603</v>
      </c>
      <c r="J771">
        <v>1410109.97284062</v>
      </c>
      <c r="K771">
        <v>0.57002265269142605</v>
      </c>
      <c r="L771">
        <v>0.27030527259934101</v>
      </c>
      <c r="M771">
        <v>266273.89349207899</v>
      </c>
      <c r="N771">
        <v>121139.68505593399</v>
      </c>
      <c r="O771">
        <v>2.0176780193971702E-2</v>
      </c>
      <c r="P771">
        <v>2.3221377213352799E-2</v>
      </c>
      <c r="Q771">
        <v>0.50508436401932011</v>
      </c>
      <c r="R771">
        <v>3</v>
      </c>
    </row>
    <row r="772" spans="1:18" x14ac:dyDescent="0.2">
      <c r="A772">
        <v>51</v>
      </c>
      <c r="B772">
        <v>1986</v>
      </c>
      <c r="C772" t="s">
        <v>63</v>
      </c>
      <c r="D772">
        <v>8001585.0582409007</v>
      </c>
      <c r="E772">
        <v>1681144.9938473401</v>
      </c>
      <c r="F772">
        <v>6320440.0643935604</v>
      </c>
      <c r="G772">
        <v>0.21292764003425099</v>
      </c>
      <c r="H772">
        <v>0.163983273998039</v>
      </c>
      <c r="I772">
        <v>1622939.4312907499</v>
      </c>
      <c r="J772">
        <v>5868683.8066934701</v>
      </c>
      <c r="K772">
        <v>0.205555537617506</v>
      </c>
      <c r="L772">
        <v>0.15226249673695899</v>
      </c>
      <c r="M772">
        <v>58205.562556591198</v>
      </c>
      <c r="N772">
        <v>451756.25770009699</v>
      </c>
      <c r="O772">
        <v>7.3721024167451004E-3</v>
      </c>
      <c r="P772">
        <v>1.17207772610801E-2</v>
      </c>
      <c r="Q772">
        <v>0.17230468350638284</v>
      </c>
      <c r="R772">
        <v>3</v>
      </c>
    </row>
    <row r="773" spans="1:18" x14ac:dyDescent="0.2">
      <c r="A773">
        <v>51</v>
      </c>
      <c r="B773">
        <v>1987</v>
      </c>
      <c r="C773" t="s">
        <v>63</v>
      </c>
      <c r="D773">
        <v>8369853.3518365305</v>
      </c>
      <c r="E773">
        <v>1847816.54251236</v>
      </c>
      <c r="F773">
        <v>6522036.8093241705</v>
      </c>
      <c r="G773">
        <v>0.22442789820680301</v>
      </c>
      <c r="H773">
        <v>0.168325891132316</v>
      </c>
      <c r="I773">
        <v>1774070.9258679701</v>
      </c>
      <c r="J773">
        <v>6096422.9997472698</v>
      </c>
      <c r="K773">
        <v>0.21547107085696099</v>
      </c>
      <c r="L773">
        <v>0.15734131286792699</v>
      </c>
      <c r="M773">
        <v>73745.616644387905</v>
      </c>
      <c r="N773">
        <v>425613.80957689299</v>
      </c>
      <c r="O773">
        <v>8.9568273498416891E-3</v>
      </c>
      <c r="P773">
        <v>1.09845782643895E-2</v>
      </c>
      <c r="Q773">
        <v>0.17815802895344254</v>
      </c>
      <c r="R773">
        <v>3</v>
      </c>
    </row>
    <row r="774" spans="1:18" x14ac:dyDescent="0.2">
      <c r="A774">
        <v>51</v>
      </c>
      <c r="B774">
        <v>1988</v>
      </c>
      <c r="C774" t="s">
        <v>63</v>
      </c>
      <c r="D774">
        <v>8106634.7967152204</v>
      </c>
      <c r="E774">
        <v>2111157.7448755</v>
      </c>
      <c r="F774">
        <v>5995477.0518397205</v>
      </c>
      <c r="G774">
        <v>0.233886017192319</v>
      </c>
      <c r="H774">
        <v>0.15314196783621101</v>
      </c>
      <c r="I774">
        <v>2025150.11138206</v>
      </c>
      <c r="J774">
        <v>5574255.9672615798</v>
      </c>
      <c r="K774">
        <v>0.22435760421856199</v>
      </c>
      <c r="L774">
        <v>0.142382752976635</v>
      </c>
      <c r="M774">
        <v>86007.633493445202</v>
      </c>
      <c r="N774">
        <v>421221.08457813697</v>
      </c>
      <c r="O774">
        <v>9.5284129737566604E-3</v>
      </c>
      <c r="P774">
        <v>1.07592148595757E-2</v>
      </c>
      <c r="Q774">
        <v>0.16827040568382767</v>
      </c>
      <c r="R774">
        <v>3</v>
      </c>
    </row>
    <row r="775" spans="1:18" x14ac:dyDescent="0.2">
      <c r="A775">
        <v>51</v>
      </c>
      <c r="B775">
        <v>1989</v>
      </c>
      <c r="C775" t="s">
        <v>63</v>
      </c>
      <c r="D775">
        <v>10172756.391904671</v>
      </c>
      <c r="E775">
        <v>2295956.3736858899</v>
      </c>
      <c r="F775">
        <v>7876800.0182187799</v>
      </c>
      <c r="G775">
        <v>0.23079859972452699</v>
      </c>
      <c r="H775">
        <v>0.19728976666147599</v>
      </c>
      <c r="I775">
        <v>2202122.9869096801</v>
      </c>
      <c r="J775">
        <v>7262482.9009988699</v>
      </c>
      <c r="K775">
        <v>0.221366097206811</v>
      </c>
      <c r="L775">
        <v>0.181903000407142</v>
      </c>
      <c r="M775">
        <v>93833.386776209401</v>
      </c>
      <c r="N775">
        <v>614317.11721991003</v>
      </c>
      <c r="O775">
        <v>9.43250251771636E-3</v>
      </c>
      <c r="P775">
        <v>1.5386766254334E-2</v>
      </c>
      <c r="Q775">
        <v>0.20397359156939582</v>
      </c>
      <c r="R775">
        <v>3</v>
      </c>
    </row>
    <row r="776" spans="1:18" x14ac:dyDescent="0.2">
      <c r="A776">
        <v>51</v>
      </c>
      <c r="B776">
        <v>1990</v>
      </c>
      <c r="C776" t="s">
        <v>63</v>
      </c>
      <c r="D776">
        <v>11785977.50897366</v>
      </c>
      <c r="E776">
        <v>3006067.3695696699</v>
      </c>
      <c r="F776">
        <v>8779910.1394039895</v>
      </c>
      <c r="G776">
        <v>0.27727620439038497</v>
      </c>
      <c r="H776">
        <v>0.21455148423258799</v>
      </c>
      <c r="I776">
        <v>2901303.0539786601</v>
      </c>
      <c r="J776">
        <v>8150762.7616435597</v>
      </c>
      <c r="K776">
        <v>0.26761286414834901</v>
      </c>
      <c r="L776">
        <v>0.19917723762228001</v>
      </c>
      <c r="M776">
        <v>104764.315591012</v>
      </c>
      <c r="N776">
        <v>629147.377760423</v>
      </c>
      <c r="O776">
        <v>9.6633402420354397E-3</v>
      </c>
      <c r="P776">
        <v>1.5374246610307901E-2</v>
      </c>
      <c r="Q776">
        <v>0.22768861583063263</v>
      </c>
      <c r="R776">
        <v>3</v>
      </c>
    </row>
    <row r="777" spans="1:18" x14ac:dyDescent="0.2">
      <c r="A777">
        <v>51</v>
      </c>
      <c r="B777">
        <v>1991</v>
      </c>
      <c r="C777" t="s">
        <v>63</v>
      </c>
      <c r="D777">
        <v>12903365.06026585</v>
      </c>
      <c r="E777">
        <v>3359039.53061159</v>
      </c>
      <c r="F777">
        <v>9544325.5296542607</v>
      </c>
      <c r="G777">
        <v>0.288365845487217</v>
      </c>
      <c r="H777">
        <v>0.23392938020200699</v>
      </c>
      <c r="I777">
        <v>3253997.0384582998</v>
      </c>
      <c r="J777">
        <v>8846700.4378832299</v>
      </c>
      <c r="K777">
        <v>0.279348188271271</v>
      </c>
      <c r="L777">
        <v>0.216830738205324</v>
      </c>
      <c r="M777">
        <v>105042.492153285</v>
      </c>
      <c r="N777">
        <v>697625.091771028</v>
      </c>
      <c r="O777">
        <v>9.0176572159457007E-3</v>
      </c>
      <c r="P777">
        <v>1.7098641996683501E-2</v>
      </c>
      <c r="Q777">
        <v>0.24601941669521218</v>
      </c>
      <c r="R777">
        <v>3</v>
      </c>
    </row>
    <row r="778" spans="1:18" x14ac:dyDescent="0.2">
      <c r="A778">
        <v>51</v>
      </c>
      <c r="B778">
        <v>1992</v>
      </c>
      <c r="C778" t="s">
        <v>63</v>
      </c>
      <c r="D778">
        <v>12112090.70287136</v>
      </c>
      <c r="E778">
        <v>3582671.9222023301</v>
      </c>
      <c r="F778">
        <v>8529418.7806690298</v>
      </c>
      <c r="G778">
        <v>0.28855819866103599</v>
      </c>
      <c r="H778">
        <v>0.21051206295224101</v>
      </c>
      <c r="I778">
        <v>3494065.6633897</v>
      </c>
      <c r="J778">
        <v>7944212.81942569</v>
      </c>
      <c r="K778">
        <v>0.28142160815309197</v>
      </c>
      <c r="L778">
        <v>0.19606876765614301</v>
      </c>
      <c r="M778">
        <v>88606.258812632703</v>
      </c>
      <c r="N778">
        <v>585205.96124334703</v>
      </c>
      <c r="O778">
        <v>7.13659050794406E-3</v>
      </c>
      <c r="P778">
        <v>1.44432952960979E-2</v>
      </c>
      <c r="Q778">
        <v>0.22881818935961193</v>
      </c>
      <c r="R778">
        <v>3</v>
      </c>
    </row>
    <row r="779" spans="1:18" x14ac:dyDescent="0.2">
      <c r="A779">
        <v>51</v>
      </c>
      <c r="B779">
        <v>1993</v>
      </c>
      <c r="C779" t="s">
        <v>63</v>
      </c>
      <c r="D779">
        <v>13553546.60521915</v>
      </c>
      <c r="E779">
        <v>4838418.8182557896</v>
      </c>
      <c r="F779">
        <v>8715127.7869633604</v>
      </c>
      <c r="G779">
        <v>0.36711353915867201</v>
      </c>
      <c r="H779">
        <v>0.218168797848486</v>
      </c>
      <c r="I779">
        <v>4718269.1830592602</v>
      </c>
      <c r="J779">
        <v>8098264.6370788999</v>
      </c>
      <c r="K779">
        <v>0.35799722255556998</v>
      </c>
      <c r="L779">
        <v>0.202726649995114</v>
      </c>
      <c r="M779">
        <v>120149.635196533</v>
      </c>
      <c r="N779">
        <v>616863.14988446003</v>
      </c>
      <c r="O779">
        <v>9.1163166031011898E-3</v>
      </c>
      <c r="P779">
        <v>1.5442147853372499E-2</v>
      </c>
      <c r="Q779">
        <v>0.25511912567795259</v>
      </c>
      <c r="R779">
        <v>3</v>
      </c>
    </row>
    <row r="780" spans="1:18" x14ac:dyDescent="0.2">
      <c r="A780">
        <v>51</v>
      </c>
      <c r="B780">
        <v>1994</v>
      </c>
      <c r="C780" t="s">
        <v>63</v>
      </c>
      <c r="D780">
        <v>14188110.155150861</v>
      </c>
      <c r="E780">
        <v>5812587.5360247996</v>
      </c>
      <c r="F780">
        <v>8375522.61912606</v>
      </c>
      <c r="G780">
        <v>0.41536402341562301</v>
      </c>
      <c r="H780">
        <v>0.21304665840534201</v>
      </c>
      <c r="I780">
        <v>5708418.4515026798</v>
      </c>
      <c r="J780">
        <v>7837671.3265186297</v>
      </c>
      <c r="K780">
        <v>0.407920163035979</v>
      </c>
      <c r="L780">
        <v>0.19936543207239199</v>
      </c>
      <c r="M780">
        <v>104169.08452212</v>
      </c>
      <c r="N780">
        <v>537851.29260743002</v>
      </c>
      <c r="O780">
        <v>7.4438603796444002E-3</v>
      </c>
      <c r="P780">
        <v>1.3681226332950099E-2</v>
      </c>
      <c r="Q780">
        <v>0.26615822760859059</v>
      </c>
      <c r="R780">
        <v>3</v>
      </c>
    </row>
    <row r="781" spans="1:18" x14ac:dyDescent="0.2">
      <c r="A781">
        <v>51</v>
      </c>
      <c r="B781">
        <v>1995</v>
      </c>
      <c r="C781" t="s">
        <v>63</v>
      </c>
      <c r="D781">
        <v>13758558.866267301</v>
      </c>
      <c r="E781">
        <v>5627961.0280547803</v>
      </c>
      <c r="F781">
        <v>8130597.8382125199</v>
      </c>
      <c r="G781">
        <v>0.37868643411714797</v>
      </c>
      <c r="H781">
        <v>0.21183095304197999</v>
      </c>
      <c r="I781">
        <v>5454433.6066358201</v>
      </c>
      <c r="J781">
        <v>7535639.6186241796</v>
      </c>
      <c r="K781">
        <v>0.36701036171523999</v>
      </c>
      <c r="L781">
        <v>0.19633017816866899</v>
      </c>
      <c r="M781">
        <v>173527.42141895101</v>
      </c>
      <c r="N781">
        <v>594958.21958833805</v>
      </c>
      <c r="O781">
        <v>1.16760724019084E-2</v>
      </c>
      <c r="P781">
        <v>1.55007748733105E-2</v>
      </c>
      <c r="Q781">
        <v>0.25840445071860024</v>
      </c>
      <c r="R781">
        <v>3</v>
      </c>
    </row>
    <row r="782" spans="1:18" x14ac:dyDescent="0.2">
      <c r="A782">
        <v>51</v>
      </c>
      <c r="B782">
        <v>1996</v>
      </c>
      <c r="C782" t="s">
        <v>63</v>
      </c>
      <c r="D782">
        <v>13729395.368597869</v>
      </c>
      <c r="E782">
        <v>5382056.3669342902</v>
      </c>
      <c r="F782">
        <v>8347339.0016635796</v>
      </c>
      <c r="G782">
        <v>0.35196055763943102</v>
      </c>
      <c r="H782">
        <v>0.220045749669499</v>
      </c>
      <c r="I782">
        <v>5314284.2807642398</v>
      </c>
      <c r="J782">
        <v>7853905.8702710299</v>
      </c>
      <c r="K782">
        <v>0.34752858970476802</v>
      </c>
      <c r="L782">
        <v>0.20703826749015999</v>
      </c>
      <c r="M782">
        <v>67772.086170051698</v>
      </c>
      <c r="N782">
        <v>493433.13139254902</v>
      </c>
      <c r="O782">
        <v>4.4319679346625099E-3</v>
      </c>
      <c r="P782">
        <v>1.3007482179339201E-2</v>
      </c>
      <c r="Q782">
        <v>0.25794427136583903</v>
      </c>
      <c r="R782">
        <v>3</v>
      </c>
    </row>
    <row r="783" spans="1:18" x14ac:dyDescent="0.2">
      <c r="A783">
        <v>51</v>
      </c>
      <c r="B783">
        <v>1997</v>
      </c>
      <c r="C783" t="s">
        <v>63</v>
      </c>
      <c r="D783">
        <v>14160305.21591622</v>
      </c>
      <c r="E783">
        <v>5752995.2087228801</v>
      </c>
      <c r="F783">
        <v>8407310.00719334</v>
      </c>
      <c r="G783">
        <v>0.36782901126876699</v>
      </c>
      <c r="H783">
        <v>0.223810399504872</v>
      </c>
      <c r="I783">
        <v>5658291.2189005902</v>
      </c>
      <c r="J783">
        <v>7799896.2501945598</v>
      </c>
      <c r="K783">
        <v>0.36177392627812999</v>
      </c>
      <c r="L783">
        <v>0.20764048124298601</v>
      </c>
      <c r="M783">
        <v>94703.989822292904</v>
      </c>
      <c r="N783">
        <v>607413.75699878403</v>
      </c>
      <c r="O783">
        <v>6.0550849906364501E-3</v>
      </c>
      <c r="P783">
        <v>1.6169918261886101E-2</v>
      </c>
      <c r="Q783">
        <v>0.26614695724497212</v>
      </c>
      <c r="R783">
        <v>3</v>
      </c>
    </row>
    <row r="784" spans="1:18" x14ac:dyDescent="0.2">
      <c r="A784">
        <v>51</v>
      </c>
      <c r="B784">
        <v>1998</v>
      </c>
      <c r="C784" t="s">
        <v>63</v>
      </c>
      <c r="D784">
        <v>14559598.888486151</v>
      </c>
      <c r="E784">
        <v>6094277.3180745803</v>
      </c>
      <c r="F784">
        <v>8465321.5704115704</v>
      </c>
      <c r="G784">
        <v>0.38410558348142998</v>
      </c>
      <c r="H784">
        <v>0.22752941300032301</v>
      </c>
      <c r="I784">
        <v>6020112.4704503603</v>
      </c>
      <c r="J784">
        <v>8009175.5982597396</v>
      </c>
      <c r="K784">
        <v>0.37943117656101899</v>
      </c>
      <c r="L784">
        <v>0.21526920239604699</v>
      </c>
      <c r="M784">
        <v>74164.847624224305</v>
      </c>
      <c r="N784">
        <v>456145.97215182998</v>
      </c>
      <c r="O784">
        <v>4.6744069204113997E-3</v>
      </c>
      <c r="P784">
        <v>1.22602106042761E-2</v>
      </c>
      <c r="Q784">
        <v>0.27433907678349678</v>
      </c>
      <c r="R784">
        <v>3</v>
      </c>
    </row>
    <row r="785" spans="1:18" x14ac:dyDescent="0.2">
      <c r="A785">
        <v>51</v>
      </c>
      <c r="B785">
        <v>1999</v>
      </c>
      <c r="C785" t="s">
        <v>63</v>
      </c>
      <c r="D785">
        <v>14427635.543811612</v>
      </c>
      <c r="E785">
        <v>5910762.0107806502</v>
      </c>
      <c r="F785">
        <v>8516873.5330309607</v>
      </c>
      <c r="G785">
        <v>0.36840516113493799</v>
      </c>
      <c r="H785">
        <v>0.230568704890624</v>
      </c>
      <c r="I785">
        <v>5792349.3926277896</v>
      </c>
      <c r="J785">
        <v>8077199.5796012096</v>
      </c>
      <c r="K785">
        <v>0.36102475576733001</v>
      </c>
      <c r="L785">
        <v>0.218665856548063</v>
      </c>
      <c r="M785">
        <v>118412.618152861</v>
      </c>
      <c r="N785">
        <v>439673.95342974999</v>
      </c>
      <c r="O785">
        <v>7.3804053676072403E-3</v>
      </c>
      <c r="P785">
        <v>1.19028483425609E-2</v>
      </c>
      <c r="Q785">
        <v>0.27230822627226148</v>
      </c>
      <c r="R785">
        <v>3</v>
      </c>
    </row>
    <row r="786" spans="1:18" x14ac:dyDescent="0.2">
      <c r="A786">
        <v>51</v>
      </c>
      <c r="B786">
        <v>2000</v>
      </c>
      <c r="C786" t="s">
        <v>63</v>
      </c>
      <c r="D786">
        <v>15562573.82429699</v>
      </c>
      <c r="E786">
        <v>6641747.05631244</v>
      </c>
      <c r="F786">
        <v>8920826.7679845504</v>
      </c>
      <c r="G786">
        <v>0.40668549150704703</v>
      </c>
      <c r="H786">
        <v>0.243523136813111</v>
      </c>
      <c r="I786">
        <v>6544916.4944129596</v>
      </c>
      <c r="J786">
        <v>8466036.2454313599</v>
      </c>
      <c r="K786">
        <v>0.40075639117770401</v>
      </c>
      <c r="L786">
        <v>0.231108142382045</v>
      </c>
      <c r="M786">
        <v>96830.561899482505</v>
      </c>
      <c r="N786">
        <v>454790.52255319199</v>
      </c>
      <c r="O786">
        <v>5.9291003293429397E-3</v>
      </c>
      <c r="P786">
        <v>1.2414994431065401E-2</v>
      </c>
      <c r="Q786">
        <v>0.29383434539464065</v>
      </c>
      <c r="R786">
        <v>3</v>
      </c>
    </row>
    <row r="787" spans="1:18" x14ac:dyDescent="0.2">
      <c r="A787">
        <v>51</v>
      </c>
      <c r="B787">
        <v>2001</v>
      </c>
      <c r="C787" t="s">
        <v>63</v>
      </c>
      <c r="D787">
        <v>15010378.7666837</v>
      </c>
      <c r="E787">
        <v>6843925.8405936798</v>
      </c>
      <c r="F787">
        <v>8166452.9260900198</v>
      </c>
      <c r="G787">
        <v>0.40299633802861201</v>
      </c>
      <c r="H787">
        <v>0.23003836374109499</v>
      </c>
      <c r="I787">
        <v>6765460.2762064198</v>
      </c>
      <c r="J787">
        <v>7765895.9748508101</v>
      </c>
      <c r="K787">
        <v>0.39837598768497501</v>
      </c>
      <c r="L787">
        <v>0.21875519508976901</v>
      </c>
      <c r="M787">
        <v>78465.564387254606</v>
      </c>
      <c r="N787">
        <v>400556.95123920898</v>
      </c>
      <c r="O787">
        <v>4.6203503436368096E-3</v>
      </c>
      <c r="P787">
        <v>1.12831686513261E-2</v>
      </c>
      <c r="Q787">
        <v>0.28600460814044987</v>
      </c>
      <c r="R787">
        <v>3</v>
      </c>
    </row>
    <row r="788" spans="1:18" x14ac:dyDescent="0.2">
      <c r="A788">
        <v>51</v>
      </c>
      <c r="B788">
        <v>2002</v>
      </c>
      <c r="C788" t="s">
        <v>63</v>
      </c>
      <c r="D788">
        <v>14678649.610793799</v>
      </c>
      <c r="E788">
        <v>6904927.9451034702</v>
      </c>
      <c r="F788">
        <v>7773721.6656903299</v>
      </c>
      <c r="G788">
        <v>0.39127433087116098</v>
      </c>
      <c r="H788">
        <v>0.22706834338121201</v>
      </c>
      <c r="I788">
        <v>6675631.3632575199</v>
      </c>
      <c r="J788">
        <v>7233629.3417468602</v>
      </c>
      <c r="K788">
        <v>0.37828102126009699</v>
      </c>
      <c r="L788">
        <v>0.211292390170535</v>
      </c>
      <c r="M788">
        <v>229296.58184594801</v>
      </c>
      <c r="N788">
        <v>540092.32394347503</v>
      </c>
      <c r="O788">
        <v>1.29933096110641E-2</v>
      </c>
      <c r="P788">
        <v>1.57759532106766E-2</v>
      </c>
      <c r="Q788">
        <v>0.28292132498168365</v>
      </c>
      <c r="R788">
        <v>3</v>
      </c>
    </row>
    <row r="789" spans="1:18" x14ac:dyDescent="0.2">
      <c r="A789">
        <v>51</v>
      </c>
      <c r="B789">
        <v>2003</v>
      </c>
      <c r="C789" t="s">
        <v>63</v>
      </c>
      <c r="D789">
        <v>14161682.54195958</v>
      </c>
      <c r="E789">
        <v>6982999.3101362204</v>
      </c>
      <c r="F789">
        <v>7178683.2318233596</v>
      </c>
      <c r="G789">
        <v>0.38324107610503699</v>
      </c>
      <c r="H789">
        <v>0.21814049071157501</v>
      </c>
      <c r="I789">
        <v>6720597.5406501703</v>
      </c>
      <c r="J789">
        <v>6716564.0203789799</v>
      </c>
      <c r="K789">
        <v>0.36883993813503502</v>
      </c>
      <c r="L789">
        <v>0.204097955570193</v>
      </c>
      <c r="M789">
        <v>262401.76948605402</v>
      </c>
      <c r="N789">
        <v>462119.21144438803</v>
      </c>
      <c r="O789">
        <v>1.4401137970002101E-2</v>
      </c>
      <c r="P789">
        <v>1.4042535141381301E-2</v>
      </c>
      <c r="Q789">
        <v>0.27697708859809717</v>
      </c>
      <c r="R789">
        <v>3</v>
      </c>
    </row>
    <row r="790" spans="1:18" x14ac:dyDescent="0.2">
      <c r="A790">
        <v>51</v>
      </c>
      <c r="B790">
        <v>2004</v>
      </c>
      <c r="C790" t="s">
        <v>63</v>
      </c>
      <c r="D790">
        <v>15247366.376466881</v>
      </c>
      <c r="E790">
        <v>7591325.6680906704</v>
      </c>
      <c r="F790">
        <v>7656040.7083762102</v>
      </c>
      <c r="G790">
        <v>0.40522296471688601</v>
      </c>
      <c r="H790">
        <v>0.24364551562863701</v>
      </c>
      <c r="I790">
        <v>7353224.3526595496</v>
      </c>
      <c r="J790">
        <v>7450090.5346548604</v>
      </c>
      <c r="K790">
        <v>0.39251317921162898</v>
      </c>
      <c r="L790">
        <v>0.23709136601247199</v>
      </c>
      <c r="M790">
        <v>238101.31543111999</v>
      </c>
      <c r="N790">
        <v>205950.173721353</v>
      </c>
      <c r="O790">
        <v>1.2709785505257599E-2</v>
      </c>
      <c r="P790">
        <v>6.5541496161648401E-3</v>
      </c>
      <c r="Q790">
        <v>0.30399540944619519</v>
      </c>
      <c r="R790">
        <v>3</v>
      </c>
    </row>
    <row r="791" spans="1:18" x14ac:dyDescent="0.2">
      <c r="A791">
        <v>51</v>
      </c>
      <c r="B791">
        <v>2005</v>
      </c>
      <c r="C791" t="s">
        <v>63</v>
      </c>
      <c r="D791">
        <v>14540993.413336489</v>
      </c>
      <c r="E791">
        <v>7323449.4113179697</v>
      </c>
      <c r="F791">
        <v>7217544.0020185197</v>
      </c>
      <c r="G791">
        <v>0.38134866664523698</v>
      </c>
      <c r="H791">
        <v>0.23961138480679101</v>
      </c>
      <c r="I791">
        <v>7041278.8295881804</v>
      </c>
      <c r="J791">
        <v>7066720.85257171</v>
      </c>
      <c r="K791">
        <v>0.36665540271104902</v>
      </c>
      <c r="L791">
        <v>0.23460428769872099</v>
      </c>
      <c r="M791">
        <v>282170.58172978699</v>
      </c>
      <c r="N791">
        <v>150823.14944680899</v>
      </c>
      <c r="O791">
        <v>1.46932639341875E-2</v>
      </c>
      <c r="P791">
        <v>5.0070971080695102E-3</v>
      </c>
      <c r="Q791">
        <v>0.29479397455296508</v>
      </c>
      <c r="R791">
        <v>3</v>
      </c>
    </row>
    <row r="792" spans="1:18" x14ac:dyDescent="0.2">
      <c r="A792">
        <v>51</v>
      </c>
      <c r="B792">
        <v>2006</v>
      </c>
      <c r="C792" t="s">
        <v>63</v>
      </c>
      <c r="D792">
        <v>15696781.198217221</v>
      </c>
      <c r="E792">
        <v>9171522.1761442907</v>
      </c>
      <c r="F792">
        <v>6525259.0220729299</v>
      </c>
      <c r="G792">
        <v>0.44724786740197398</v>
      </c>
      <c r="H792">
        <v>0.220839928799618</v>
      </c>
      <c r="I792">
        <v>8862933.1723403297</v>
      </c>
      <c r="J792">
        <v>6209939.5710534202</v>
      </c>
      <c r="K792">
        <v>0.432199572124009</v>
      </c>
      <c r="L792">
        <v>0.210168302604132</v>
      </c>
      <c r="M792">
        <v>308589.00380396098</v>
      </c>
      <c r="N792">
        <v>315319.45101951802</v>
      </c>
      <c r="O792">
        <v>1.50482952779647E-2</v>
      </c>
      <c r="P792">
        <v>1.06716261954861E-2</v>
      </c>
      <c r="Q792">
        <v>0.31359671494465563</v>
      </c>
      <c r="R792">
        <v>3</v>
      </c>
    </row>
    <row r="793" spans="1:18" x14ac:dyDescent="0.2">
      <c r="A793">
        <v>51</v>
      </c>
      <c r="B793">
        <v>2007</v>
      </c>
      <c r="C793" t="s">
        <v>63</v>
      </c>
      <c r="D793">
        <v>17463526.824329291</v>
      </c>
      <c r="E793">
        <v>9906962.4035526309</v>
      </c>
      <c r="F793">
        <v>7556564.4207766596</v>
      </c>
      <c r="G793">
        <v>0.45559125608962298</v>
      </c>
      <c r="H793">
        <v>0.26299032983492399</v>
      </c>
      <c r="I793">
        <v>9607256.9426777698</v>
      </c>
      <c r="J793">
        <v>7379591.8566320604</v>
      </c>
      <c r="K793">
        <v>0.44180870783568699</v>
      </c>
      <c r="L793">
        <v>0.25683117199222</v>
      </c>
      <c r="M793">
        <v>299705.46087485499</v>
      </c>
      <c r="N793">
        <v>176972.56414460301</v>
      </c>
      <c r="O793">
        <v>1.37825482539361E-2</v>
      </c>
      <c r="P793">
        <v>6.1591578427035798E-3</v>
      </c>
      <c r="Q793">
        <v>0.34595951625718424</v>
      </c>
      <c r="R793">
        <v>3</v>
      </c>
    </row>
    <row r="794" spans="1:18" x14ac:dyDescent="0.2">
      <c r="A794">
        <v>51</v>
      </c>
      <c r="B794">
        <v>2008</v>
      </c>
      <c r="C794" t="s">
        <v>63</v>
      </c>
      <c r="D794">
        <v>16420432.2044954</v>
      </c>
      <c r="E794">
        <v>10327350.212448699</v>
      </c>
      <c r="F794">
        <v>6093081.9920466999</v>
      </c>
      <c r="G794">
        <v>0.44804849596633001</v>
      </c>
      <c r="H794">
        <v>0.21824997149522199</v>
      </c>
      <c r="I794">
        <v>10016374.2341215</v>
      </c>
      <c r="J794">
        <v>5885952.5666067302</v>
      </c>
      <c r="K794">
        <v>0.43455691133862501</v>
      </c>
      <c r="L794">
        <v>0.21083073911707501</v>
      </c>
      <c r="M794">
        <v>310975.97832726798</v>
      </c>
      <c r="N794">
        <v>207129.42543997601</v>
      </c>
      <c r="O794">
        <v>1.34915846277041E-2</v>
      </c>
      <c r="P794">
        <v>7.4192323781468797E-3</v>
      </c>
      <c r="Q794">
        <v>0.32217437034909624</v>
      </c>
      <c r="R794">
        <v>3</v>
      </c>
    </row>
    <row r="795" spans="1:18" x14ac:dyDescent="0.2">
      <c r="A795">
        <v>51</v>
      </c>
      <c r="B795">
        <v>2009</v>
      </c>
      <c r="C795" t="s">
        <v>63</v>
      </c>
      <c r="D795">
        <v>17859550.89248598</v>
      </c>
      <c r="E795">
        <v>10926164.268568</v>
      </c>
      <c r="F795">
        <v>6933386.6239179801</v>
      </c>
      <c r="G795">
        <v>0.46160224883128398</v>
      </c>
      <c r="H795">
        <v>0.25434326660560003</v>
      </c>
      <c r="I795">
        <v>10578698.646359</v>
      </c>
      <c r="J795">
        <v>6588087.8731185999</v>
      </c>
      <c r="K795">
        <v>0.44692272281823803</v>
      </c>
      <c r="L795">
        <v>0.24167638143145101</v>
      </c>
      <c r="M795">
        <v>347465.62220905098</v>
      </c>
      <c r="N795">
        <v>345298.75079937902</v>
      </c>
      <c r="O795">
        <v>1.4679526013046101E-2</v>
      </c>
      <c r="P795">
        <v>1.2666885174148599E-2</v>
      </c>
      <c r="Q795">
        <v>0.35066829292389895</v>
      </c>
      <c r="R795">
        <v>3</v>
      </c>
    </row>
    <row r="796" spans="1:18" x14ac:dyDescent="0.2">
      <c r="A796">
        <v>51</v>
      </c>
      <c r="B796">
        <v>2010</v>
      </c>
      <c r="C796" t="s">
        <v>63</v>
      </c>
      <c r="D796">
        <v>19254623.90639608</v>
      </c>
      <c r="E796">
        <v>11747169.3107007</v>
      </c>
      <c r="F796">
        <v>7507454.5956953801</v>
      </c>
      <c r="G796">
        <v>0.47323405916599698</v>
      </c>
      <c r="H796">
        <v>0.279556566977817</v>
      </c>
      <c r="I796">
        <v>11553918.344451999</v>
      </c>
      <c r="J796">
        <v>7201448.0391889997</v>
      </c>
      <c r="K796">
        <v>0.46544895479090798</v>
      </c>
      <c r="L796">
        <v>0.26816174049978903</v>
      </c>
      <c r="M796">
        <v>193250.96624875101</v>
      </c>
      <c r="N796">
        <v>306006.556506383</v>
      </c>
      <c r="O796">
        <v>7.78510437508898E-3</v>
      </c>
      <c r="P796">
        <v>1.13948264780287E-2</v>
      </c>
      <c r="Q796">
        <v>0.37258814278346492</v>
      </c>
      <c r="R796">
        <v>3</v>
      </c>
    </row>
    <row r="797" spans="1:18" x14ac:dyDescent="0.2">
      <c r="A797">
        <v>51</v>
      </c>
      <c r="B797">
        <v>2011</v>
      </c>
      <c r="C797" t="s">
        <v>63</v>
      </c>
      <c r="D797">
        <v>17667628.359362248</v>
      </c>
      <c r="E797">
        <v>12132096.4599819</v>
      </c>
      <c r="F797">
        <v>5535531.8993803496</v>
      </c>
      <c r="G797">
        <v>0.46423350600986901</v>
      </c>
      <c r="H797">
        <v>0.21281466487574999</v>
      </c>
      <c r="I797">
        <v>11851620.669069899</v>
      </c>
      <c r="J797">
        <v>5336724.79885701</v>
      </c>
      <c r="K797">
        <v>0.45350112680439197</v>
      </c>
      <c r="L797">
        <v>0.20517148491728401</v>
      </c>
      <c r="M797">
        <v>280475.790911966</v>
      </c>
      <c r="N797">
        <v>198807.10052333999</v>
      </c>
      <c r="O797">
        <v>1.07323792054772E-2</v>
      </c>
      <c r="P797">
        <v>7.6431799584661796E-3</v>
      </c>
      <c r="Q797">
        <v>0.33881955730552998</v>
      </c>
      <c r="R797">
        <v>3</v>
      </c>
    </row>
    <row r="798" spans="1:18" x14ac:dyDescent="0.2">
      <c r="A798">
        <v>51</v>
      </c>
      <c r="B798">
        <v>2012</v>
      </c>
      <c r="C798" t="s">
        <v>63</v>
      </c>
      <c r="D798">
        <v>17253409.15801305</v>
      </c>
      <c r="E798">
        <v>12567778.431518801</v>
      </c>
      <c r="F798">
        <v>4685630.7264942499</v>
      </c>
      <c r="G798">
        <v>0.46366456926238298</v>
      </c>
      <c r="H798">
        <v>0.18630838266763</v>
      </c>
      <c r="I798">
        <v>12298000.988715</v>
      </c>
      <c r="J798">
        <v>4519750.3621000396</v>
      </c>
      <c r="K798">
        <v>0.45371163744583998</v>
      </c>
      <c r="L798">
        <v>0.179712706608086</v>
      </c>
      <c r="M798">
        <v>269777.44280381</v>
      </c>
      <c r="N798">
        <v>165880.364394217</v>
      </c>
      <c r="O798">
        <v>9.9529318165437301E-3</v>
      </c>
      <c r="P798">
        <v>6.5956760595443599E-3</v>
      </c>
      <c r="Q798">
        <v>0.33017599502999601</v>
      </c>
      <c r="R798">
        <v>3</v>
      </c>
    </row>
    <row r="799" spans="1:18" x14ac:dyDescent="0.2">
      <c r="A799">
        <v>51</v>
      </c>
      <c r="B799">
        <v>2013</v>
      </c>
      <c r="C799" t="s">
        <v>63</v>
      </c>
      <c r="D799">
        <v>17497900.759474311</v>
      </c>
      <c r="E799">
        <v>12862487.036718</v>
      </c>
      <c r="F799">
        <v>4635413.7227563104</v>
      </c>
      <c r="G799">
        <v>0.46174730760176103</v>
      </c>
      <c r="H799">
        <v>0.18990165030133599</v>
      </c>
      <c r="I799">
        <v>12507786.957565701</v>
      </c>
      <c r="J799">
        <v>4376223.0774769196</v>
      </c>
      <c r="K799">
        <v>0.44901401534753399</v>
      </c>
      <c r="L799">
        <v>0.179283238607125</v>
      </c>
      <c r="M799">
        <v>354700.07915238099</v>
      </c>
      <c r="N799">
        <v>259190.645279391</v>
      </c>
      <c r="O799">
        <v>1.27332922542275E-2</v>
      </c>
      <c r="P799">
        <v>1.0618411694211599E-2</v>
      </c>
      <c r="Q799">
        <v>0.3347876711629752</v>
      </c>
      <c r="R799">
        <v>3</v>
      </c>
    </row>
    <row r="800" spans="1:18" x14ac:dyDescent="0.2">
      <c r="A800">
        <v>51</v>
      </c>
      <c r="B800">
        <v>2014</v>
      </c>
      <c r="C800" t="s">
        <v>63</v>
      </c>
      <c r="D800">
        <v>18643608.003367811</v>
      </c>
      <c r="E800">
        <v>13654180.603961</v>
      </c>
      <c r="F800">
        <v>4989427.3994068103</v>
      </c>
      <c r="G800">
        <v>0.48222967993376298</v>
      </c>
      <c r="H800">
        <v>0.20888288043383399</v>
      </c>
      <c r="I800">
        <v>13288440.347140299</v>
      </c>
      <c r="J800">
        <v>4651182.0864571901</v>
      </c>
      <c r="K800">
        <v>0.46931269779465501</v>
      </c>
      <c r="L800">
        <v>0.19472220635116</v>
      </c>
      <c r="M800">
        <v>365740.256820646</v>
      </c>
      <c r="N800">
        <v>338245.31294961902</v>
      </c>
      <c r="O800">
        <v>1.29169821391075E-2</v>
      </c>
      <c r="P800">
        <v>1.41606740826733E-2</v>
      </c>
      <c r="Q800">
        <v>0.35715089939221317</v>
      </c>
      <c r="R800">
        <v>3</v>
      </c>
    </row>
    <row r="801" spans="1:18" x14ac:dyDescent="0.2">
      <c r="A801">
        <v>51</v>
      </c>
      <c r="B801">
        <v>2015</v>
      </c>
      <c r="C801" t="s">
        <v>63</v>
      </c>
      <c r="D801">
        <v>21103301.634119149</v>
      </c>
      <c r="E801">
        <v>14530323.931932099</v>
      </c>
      <c r="F801">
        <v>6572977.7021870501</v>
      </c>
      <c r="G801">
        <v>0.50725762609333402</v>
      </c>
      <c r="H801">
        <v>0.27983131978974901</v>
      </c>
      <c r="I801">
        <v>14116791.3488435</v>
      </c>
      <c r="J801">
        <v>6228112.68381951</v>
      </c>
      <c r="K801">
        <v>0.49282108927609097</v>
      </c>
      <c r="L801">
        <v>0.26514938450690301</v>
      </c>
      <c r="M801">
        <v>413532.58308865898</v>
      </c>
      <c r="N801">
        <v>344865.01836753701</v>
      </c>
      <c r="O801">
        <v>1.4436536817242499E-2</v>
      </c>
      <c r="P801">
        <v>1.46819352828466E-2</v>
      </c>
      <c r="Q801">
        <v>0.40479014499011634</v>
      </c>
      <c r="R801">
        <v>3</v>
      </c>
    </row>
    <row r="802" spans="1:18" x14ac:dyDescent="0.2">
      <c r="A802">
        <v>51</v>
      </c>
      <c r="B802">
        <v>2016</v>
      </c>
      <c r="C802" t="s">
        <v>63</v>
      </c>
      <c r="D802">
        <v>20476428.28774317</v>
      </c>
      <c r="E802">
        <v>14516190.1753287</v>
      </c>
      <c r="F802">
        <v>5960238.1124144699</v>
      </c>
      <c r="G802">
        <v>0.498593676538377</v>
      </c>
      <c r="H802">
        <v>0.25726273864941201</v>
      </c>
      <c r="I802">
        <v>14051704.188141201</v>
      </c>
      <c r="J802">
        <v>5464266.9931338998</v>
      </c>
      <c r="K802">
        <v>0.48263978138715802</v>
      </c>
      <c r="L802">
        <v>0.23585505559538</v>
      </c>
      <c r="M802">
        <v>464485.98718746402</v>
      </c>
      <c r="N802">
        <v>495971.119280571</v>
      </c>
      <c r="O802">
        <v>1.5953895151219401E-2</v>
      </c>
      <c r="P802">
        <v>2.1407683054032501E-2</v>
      </c>
      <c r="Q802">
        <v>0.39165221702847652</v>
      </c>
      <c r="R802">
        <v>3</v>
      </c>
    </row>
    <row r="803" spans="1:18" x14ac:dyDescent="0.2">
      <c r="A803">
        <v>51</v>
      </c>
      <c r="B803">
        <v>2017</v>
      </c>
      <c r="C803" t="s">
        <v>63</v>
      </c>
      <c r="D803">
        <v>21022177.196235068</v>
      </c>
      <c r="E803">
        <v>15260164.117279399</v>
      </c>
      <c r="F803">
        <v>5762013.0789556699</v>
      </c>
      <c r="G803">
        <v>0.51879696339622805</v>
      </c>
      <c r="H803">
        <v>0.25356533703760897</v>
      </c>
      <c r="I803">
        <v>14871127.7406539</v>
      </c>
      <c r="J803">
        <v>5388140.7047619699</v>
      </c>
      <c r="K803">
        <v>0.50557096600243601</v>
      </c>
      <c r="L803">
        <v>0.237112567272522</v>
      </c>
      <c r="M803">
        <v>389036.376625476</v>
      </c>
      <c r="N803">
        <v>373872.37419370702</v>
      </c>
      <c r="O803">
        <v>1.3225997393791499E-2</v>
      </c>
      <c r="P803">
        <v>1.64527697650871E-2</v>
      </c>
      <c r="Q803">
        <v>0.40319874452964621</v>
      </c>
      <c r="R803">
        <v>3</v>
      </c>
    </row>
    <row r="804" spans="1:18" x14ac:dyDescent="0.2">
      <c r="A804">
        <v>51</v>
      </c>
      <c r="B804">
        <v>2018</v>
      </c>
      <c r="C804" t="s">
        <v>63</v>
      </c>
      <c r="D804">
        <v>22371095.540502362</v>
      </c>
      <c r="E804">
        <v>16563127.476348501</v>
      </c>
      <c r="F804">
        <v>5807968.0641538603</v>
      </c>
      <c r="G804">
        <v>0.55977358523839404</v>
      </c>
      <c r="H804">
        <v>0.26277761382903198</v>
      </c>
      <c r="I804">
        <v>16152093.050328899</v>
      </c>
      <c r="J804">
        <v>5495425.8777772002</v>
      </c>
      <c r="K804">
        <v>0.54588211367675799</v>
      </c>
      <c r="L804">
        <v>0.248636852542162</v>
      </c>
      <c r="M804">
        <v>411034.42601966503</v>
      </c>
      <c r="N804">
        <v>312542.18637666199</v>
      </c>
      <c r="O804">
        <v>1.38914715616351E-2</v>
      </c>
      <c r="P804">
        <v>1.41407612868706E-2</v>
      </c>
      <c r="Q804">
        <v>0.43278349074656208</v>
      </c>
      <c r="R804">
        <v>3</v>
      </c>
    </row>
    <row r="805" spans="1:18" x14ac:dyDescent="0.2">
      <c r="A805">
        <v>51</v>
      </c>
      <c r="B805">
        <v>2019</v>
      </c>
      <c r="C805" t="s">
        <v>63</v>
      </c>
      <c r="D805">
        <v>24243132.699627608</v>
      </c>
      <c r="E805">
        <v>17916857.6964406</v>
      </c>
      <c r="F805">
        <v>6326275.0031870101</v>
      </c>
      <c r="G805">
        <v>0.60360612736792096</v>
      </c>
      <c r="H805">
        <v>0.29242575597200698</v>
      </c>
      <c r="I805">
        <v>17287479.192797899</v>
      </c>
      <c r="J805">
        <v>5883978.8931581602</v>
      </c>
      <c r="K805">
        <v>0.57825909435751</v>
      </c>
      <c r="L805">
        <v>0.271981059168041</v>
      </c>
      <c r="M805">
        <v>757768.11820573104</v>
      </c>
      <c r="N805">
        <v>442296.11002885498</v>
      </c>
      <c r="O805">
        <v>2.5347033010411E-2</v>
      </c>
      <c r="P805">
        <v>2.0444696803965798E-2</v>
      </c>
      <c r="Q805">
        <v>0.47242088300772278</v>
      </c>
      <c r="R805">
        <v>3</v>
      </c>
    </row>
    <row r="806" spans="1:18" x14ac:dyDescent="0.2">
      <c r="A806">
        <v>51</v>
      </c>
      <c r="B806">
        <v>2020</v>
      </c>
      <c r="C806" t="s">
        <v>63</v>
      </c>
      <c r="D806">
        <v>23421416.531126738</v>
      </c>
      <c r="E806">
        <v>17524652.517808899</v>
      </c>
      <c r="F806">
        <v>5896764.0133178402</v>
      </c>
      <c r="G806">
        <v>0.59161489619031504</v>
      </c>
      <c r="H806">
        <v>0.278158405189397</v>
      </c>
      <c r="I806">
        <v>17344255.684739701</v>
      </c>
      <c r="J806">
        <v>5424164.2118889503</v>
      </c>
      <c r="K806">
        <v>0.57270756961272395</v>
      </c>
      <c r="L806">
        <v>0.255865227649752</v>
      </c>
      <c r="M806">
        <v>572602.01170095801</v>
      </c>
      <c r="N806">
        <v>472599.80142888997</v>
      </c>
      <c r="O806">
        <v>1.8907326577591001E-2</v>
      </c>
      <c r="P806">
        <v>2.2293177539645301E-2</v>
      </c>
      <c r="Q806">
        <v>0.4608607680460583</v>
      </c>
      <c r="R806">
        <v>3</v>
      </c>
    </row>
    <row r="807" spans="1:18" x14ac:dyDescent="0.2">
      <c r="A807">
        <v>52</v>
      </c>
      <c r="B807">
        <v>1986</v>
      </c>
      <c r="C807" t="s">
        <v>64</v>
      </c>
      <c r="D807">
        <v>2023323.400063345</v>
      </c>
      <c r="E807">
        <v>614714.22264069505</v>
      </c>
      <c r="F807">
        <v>1408609.1774226499</v>
      </c>
      <c r="G807">
        <v>0.18019590085662099</v>
      </c>
      <c r="H807">
        <v>0.105439120045945</v>
      </c>
      <c r="I807">
        <v>592614.20724842604</v>
      </c>
      <c r="J807">
        <v>1295634.66885139</v>
      </c>
      <c r="K807">
        <v>0.173717553624881</v>
      </c>
      <c r="L807">
        <v>9.6982599271906306E-2</v>
      </c>
      <c r="M807">
        <v>22100.015392268699</v>
      </c>
      <c r="N807">
        <v>112974.50857125199</v>
      </c>
      <c r="O807">
        <v>6.4783472317391597E-3</v>
      </c>
      <c r="P807">
        <v>8.4565207740384899E-3</v>
      </c>
      <c r="Q807">
        <v>0.12064545718234466</v>
      </c>
      <c r="R807">
        <v>3</v>
      </c>
    </row>
    <row r="808" spans="1:18" x14ac:dyDescent="0.2">
      <c r="A808">
        <v>52</v>
      </c>
      <c r="B808">
        <v>1987</v>
      </c>
      <c r="C808" t="s">
        <v>64</v>
      </c>
      <c r="D808">
        <v>2145382.4249585518</v>
      </c>
      <c r="E808">
        <v>668810.86398207198</v>
      </c>
      <c r="F808">
        <v>1476571.5609764799</v>
      </c>
      <c r="G808">
        <v>0.192957797743111</v>
      </c>
      <c r="H808">
        <v>0.108724000166612</v>
      </c>
      <c r="I808">
        <v>641147.32125727902</v>
      </c>
      <c r="J808">
        <v>1367470.76231031</v>
      </c>
      <c r="K808">
        <v>0.18497662313992499</v>
      </c>
      <c r="L808">
        <v>0.100690610139437</v>
      </c>
      <c r="M808">
        <v>27663.542724792998</v>
      </c>
      <c r="N808">
        <v>109100.798666177</v>
      </c>
      <c r="O808">
        <v>7.9811746031858595E-3</v>
      </c>
      <c r="P808">
        <v>8.0333900271751402E-3</v>
      </c>
      <c r="Q808">
        <v>0.12585090983067329</v>
      </c>
      <c r="R808">
        <v>3</v>
      </c>
    </row>
    <row r="809" spans="1:18" x14ac:dyDescent="0.2">
      <c r="A809">
        <v>52</v>
      </c>
      <c r="B809">
        <v>1988</v>
      </c>
      <c r="C809" t="s">
        <v>64</v>
      </c>
      <c r="D809">
        <v>2074574.3093956141</v>
      </c>
      <c r="E809">
        <v>728186.10257989401</v>
      </c>
      <c r="F809">
        <v>1346388.2068157201</v>
      </c>
      <c r="G809">
        <v>0.199197606665311</v>
      </c>
      <c r="H809">
        <v>9.7652271618373504E-2</v>
      </c>
      <c r="I809">
        <v>697850.00249900098</v>
      </c>
      <c r="J809">
        <v>1238426.1239573699</v>
      </c>
      <c r="K809">
        <v>0.19089907074123399</v>
      </c>
      <c r="L809">
        <v>8.9821883186271101E-2</v>
      </c>
      <c r="M809">
        <v>30336.100080893801</v>
      </c>
      <c r="N809">
        <v>107962.082858348</v>
      </c>
      <c r="O809">
        <v>8.2985359240777198E-3</v>
      </c>
      <c r="P809">
        <v>7.8303884321023198E-3</v>
      </c>
      <c r="Q809">
        <v>0.11893330655236681</v>
      </c>
      <c r="R809">
        <v>3</v>
      </c>
    </row>
    <row r="810" spans="1:18" x14ac:dyDescent="0.2">
      <c r="A810">
        <v>52</v>
      </c>
      <c r="B810">
        <v>1989</v>
      </c>
      <c r="C810" t="s">
        <v>64</v>
      </c>
      <c r="D810">
        <v>2512092.4146706113</v>
      </c>
      <c r="E810">
        <v>747234.48303079105</v>
      </c>
      <c r="F810">
        <v>1764857.9316398201</v>
      </c>
      <c r="G810">
        <v>0.19356424139230399</v>
      </c>
      <c r="H810">
        <v>0.124844204999514</v>
      </c>
      <c r="I810">
        <v>715804.85142458905</v>
      </c>
      <c r="J810">
        <v>1607002.3141752901</v>
      </c>
      <c r="K810">
        <v>0.185422683504854</v>
      </c>
      <c r="L810">
        <v>0.11367766365147799</v>
      </c>
      <c r="M810">
        <v>31429.6316062021</v>
      </c>
      <c r="N810">
        <v>157855.61746452801</v>
      </c>
      <c r="O810">
        <v>8.14155788745018E-3</v>
      </c>
      <c r="P810">
        <v>1.11665413480366E-2</v>
      </c>
      <c r="Q810">
        <v>0.13958490089569961</v>
      </c>
      <c r="R810">
        <v>3</v>
      </c>
    </row>
    <row r="811" spans="1:18" x14ac:dyDescent="0.2">
      <c r="A811">
        <v>52</v>
      </c>
      <c r="B811">
        <v>1990</v>
      </c>
      <c r="C811" t="s">
        <v>64</v>
      </c>
      <c r="D811">
        <v>2942387.0271209772</v>
      </c>
      <c r="E811">
        <v>945980.26534278702</v>
      </c>
      <c r="F811">
        <v>1996406.76177819</v>
      </c>
      <c r="G811">
        <v>0.229538659825233</v>
      </c>
      <c r="H811">
        <v>0.13615462230358599</v>
      </c>
      <c r="I811">
        <v>912366.79966279597</v>
      </c>
      <c r="J811">
        <v>1833710.29765688</v>
      </c>
      <c r="K811">
        <v>0.221382475022085</v>
      </c>
      <c r="L811">
        <v>0.12505874943505599</v>
      </c>
      <c r="M811">
        <v>33613.465679990702</v>
      </c>
      <c r="N811">
        <v>162696.46412130501</v>
      </c>
      <c r="O811">
        <v>8.15618480314775E-3</v>
      </c>
      <c r="P811">
        <v>1.10958728685304E-2</v>
      </c>
      <c r="Q811">
        <v>0.15664313596715015</v>
      </c>
      <c r="R811">
        <v>3</v>
      </c>
    </row>
    <row r="812" spans="1:18" x14ac:dyDescent="0.2">
      <c r="A812">
        <v>52</v>
      </c>
      <c r="B812">
        <v>1991</v>
      </c>
      <c r="C812" t="s">
        <v>64</v>
      </c>
      <c r="D812">
        <v>3276240.2819721801</v>
      </c>
      <c r="E812">
        <v>1059999.14607571</v>
      </c>
      <c r="F812">
        <v>2216241.1358964699</v>
      </c>
      <c r="G812">
        <v>0.24298060467716501</v>
      </c>
      <c r="H812">
        <v>0.15107167405187</v>
      </c>
      <c r="I812">
        <v>1026365.6351645601</v>
      </c>
      <c r="J812">
        <v>2032630.3614809201</v>
      </c>
      <c r="K812">
        <v>0.235270890146863</v>
      </c>
      <c r="L812">
        <v>0.13855571330389899</v>
      </c>
      <c r="M812">
        <v>33633.510911149002</v>
      </c>
      <c r="N812">
        <v>183610.77441555</v>
      </c>
      <c r="O812">
        <v>7.7097145303013899E-3</v>
      </c>
      <c r="P812">
        <v>1.25159607479703E-2</v>
      </c>
      <c r="Q812">
        <v>0.17213821154926648</v>
      </c>
      <c r="R812">
        <v>3</v>
      </c>
    </row>
    <row r="813" spans="1:18" x14ac:dyDescent="0.2">
      <c r="A813">
        <v>52</v>
      </c>
      <c r="B813">
        <v>1992</v>
      </c>
      <c r="C813" t="s">
        <v>64</v>
      </c>
      <c r="D813">
        <v>3200079.6630144799</v>
      </c>
      <c r="E813">
        <v>1133255.78469645</v>
      </c>
      <c r="F813">
        <v>2066823.8783180299</v>
      </c>
      <c r="G813">
        <v>0.24521462139242001</v>
      </c>
      <c r="H813">
        <v>0.14001540054471201</v>
      </c>
      <c r="I813">
        <v>1104976.2032854999</v>
      </c>
      <c r="J813">
        <v>1909996.44774018</v>
      </c>
      <c r="K813">
        <v>0.239095467232815</v>
      </c>
      <c r="L813">
        <v>0.129391246382808</v>
      </c>
      <c r="M813">
        <v>28279.581410950501</v>
      </c>
      <c r="N813">
        <v>156827.430577853</v>
      </c>
      <c r="O813">
        <v>6.1191541596055396E-3</v>
      </c>
      <c r="P813">
        <v>1.06241541619045E-2</v>
      </c>
      <c r="Q813">
        <v>0.1650981760464548</v>
      </c>
      <c r="R813">
        <v>3</v>
      </c>
    </row>
    <row r="814" spans="1:18" x14ac:dyDescent="0.2">
      <c r="A814">
        <v>52</v>
      </c>
      <c r="B814">
        <v>1993</v>
      </c>
      <c r="C814" t="s">
        <v>64</v>
      </c>
      <c r="D814">
        <v>3792678.5891476702</v>
      </c>
      <c r="E814">
        <v>1545825.9281631601</v>
      </c>
      <c r="F814">
        <v>2246852.6609845101</v>
      </c>
      <c r="G814">
        <v>0.31640130601180999</v>
      </c>
      <c r="H814">
        <v>0.15152258116617601</v>
      </c>
      <c r="I814">
        <v>1507542.25081847</v>
      </c>
      <c r="J814">
        <v>2078005.2462003401</v>
      </c>
      <c r="K814">
        <v>0.30856536194455703</v>
      </c>
      <c r="L814">
        <v>0.14013589945108601</v>
      </c>
      <c r="M814">
        <v>38283.677344691198</v>
      </c>
      <c r="N814">
        <v>168847.41478417499</v>
      </c>
      <c r="O814">
        <v>7.8359440672523695E-3</v>
      </c>
      <c r="P814">
        <v>1.13866817150902E-2</v>
      </c>
      <c r="Q814">
        <v>0.19238357086562621</v>
      </c>
      <c r="R814">
        <v>3</v>
      </c>
    </row>
    <row r="815" spans="1:18" x14ac:dyDescent="0.2">
      <c r="A815">
        <v>52</v>
      </c>
      <c r="B815">
        <v>1994</v>
      </c>
      <c r="C815" t="s">
        <v>64</v>
      </c>
      <c r="D815">
        <v>4223053.56703093</v>
      </c>
      <c r="E815">
        <v>1892203.81455119</v>
      </c>
      <c r="F815">
        <v>2330849.75247974</v>
      </c>
      <c r="G815">
        <v>0.364700590362383</v>
      </c>
      <c r="H815">
        <v>0.15456550372693001</v>
      </c>
      <c r="I815">
        <v>1858967.2012425701</v>
      </c>
      <c r="J815">
        <v>2179804.6744952002</v>
      </c>
      <c r="K815">
        <v>0.35829461421853998</v>
      </c>
      <c r="L815">
        <v>0.14454926027781201</v>
      </c>
      <c r="M815">
        <v>33236.613308628803</v>
      </c>
      <c r="N815">
        <v>151045.07798454599</v>
      </c>
      <c r="O815">
        <v>6.4059761438427197E-3</v>
      </c>
      <c r="P815">
        <v>1.0016243449118599E-2</v>
      </c>
      <c r="Q815">
        <v>0.20835664959242212</v>
      </c>
      <c r="R815">
        <v>3</v>
      </c>
    </row>
    <row r="816" spans="1:18" x14ac:dyDescent="0.2">
      <c r="A816">
        <v>52</v>
      </c>
      <c r="B816">
        <v>1995</v>
      </c>
      <c r="C816" t="s">
        <v>64</v>
      </c>
      <c r="D816">
        <v>4304953.27494229</v>
      </c>
      <c r="E816">
        <v>1878279.5424458401</v>
      </c>
      <c r="F816">
        <v>2426673.7324964502</v>
      </c>
      <c r="G816">
        <v>0.33982115942257202</v>
      </c>
      <c r="H816">
        <v>0.15987080413656299</v>
      </c>
      <c r="I816">
        <v>1822790.6955351001</v>
      </c>
      <c r="J816">
        <v>2255384.6727915802</v>
      </c>
      <c r="K816">
        <v>0.32978203379398102</v>
      </c>
      <c r="L816">
        <v>0.14858617227686799</v>
      </c>
      <c r="M816">
        <v>55488.846910733198</v>
      </c>
      <c r="N816">
        <v>171289.05970486699</v>
      </c>
      <c r="O816">
        <v>1.0039125628591401E-2</v>
      </c>
      <c r="P816">
        <v>1.12846318596943E-2</v>
      </c>
      <c r="Q816">
        <v>0.20790622071052151</v>
      </c>
      <c r="R816">
        <v>3</v>
      </c>
    </row>
    <row r="817" spans="1:18" x14ac:dyDescent="0.2">
      <c r="A817">
        <v>52</v>
      </c>
      <c r="B817">
        <v>1996</v>
      </c>
      <c r="C817" t="s">
        <v>64</v>
      </c>
      <c r="D817">
        <v>4232673.0559717305</v>
      </c>
      <c r="E817">
        <v>1730925.4700474399</v>
      </c>
      <c r="F817">
        <v>2501747.5859242901</v>
      </c>
      <c r="G817">
        <v>0.31137876736124298</v>
      </c>
      <c r="H817">
        <v>0.16579410399745201</v>
      </c>
      <c r="I817">
        <v>1709146.7131916599</v>
      </c>
      <c r="J817">
        <v>2356873.9060344999</v>
      </c>
      <c r="K817">
        <v>0.307460954271216</v>
      </c>
      <c r="L817">
        <v>0.15619313462497</v>
      </c>
      <c r="M817">
        <v>21778.756855778101</v>
      </c>
      <c r="N817">
        <v>144873.67988978801</v>
      </c>
      <c r="O817">
        <v>3.9178130900266598E-3</v>
      </c>
      <c r="P817">
        <v>9.6009693724825006E-3</v>
      </c>
      <c r="Q817">
        <v>0.2049880310914341</v>
      </c>
      <c r="R817">
        <v>3</v>
      </c>
    </row>
    <row r="818" spans="1:18" x14ac:dyDescent="0.2">
      <c r="A818">
        <v>52</v>
      </c>
      <c r="B818">
        <v>1997</v>
      </c>
      <c r="C818" t="s">
        <v>64</v>
      </c>
      <c r="D818">
        <v>4339614.6236363798</v>
      </c>
      <c r="E818">
        <v>1831994.7351989001</v>
      </c>
      <c r="F818">
        <v>2507619.8884374802</v>
      </c>
      <c r="G818">
        <v>0.33162355209379402</v>
      </c>
      <c r="H818">
        <v>0.16726327140762501</v>
      </c>
      <c r="I818">
        <v>1801507.38848957</v>
      </c>
      <c r="J818">
        <v>2326404.06442104</v>
      </c>
      <c r="K818">
        <v>0.32610480140340897</v>
      </c>
      <c r="L818">
        <v>0.15517581281967199</v>
      </c>
      <c r="M818">
        <v>30487.346709326899</v>
      </c>
      <c r="N818">
        <v>181215.82401643301</v>
      </c>
      <c r="O818">
        <v>5.51875069038578E-3</v>
      </c>
      <c r="P818">
        <v>1.20874585879537E-2</v>
      </c>
      <c r="Q818">
        <v>0.21151957399875704</v>
      </c>
      <c r="R818">
        <v>3</v>
      </c>
    </row>
    <row r="819" spans="1:18" x14ac:dyDescent="0.2">
      <c r="A819">
        <v>52</v>
      </c>
      <c r="B819">
        <v>1998</v>
      </c>
      <c r="C819" t="s">
        <v>64</v>
      </c>
      <c r="D819">
        <v>4488204.7892095204</v>
      </c>
      <c r="E819">
        <v>1947749.5939792001</v>
      </c>
      <c r="F819">
        <v>2540455.1952303201</v>
      </c>
      <c r="G819">
        <v>0.35067045307369898</v>
      </c>
      <c r="H819">
        <v>0.17016050551987599</v>
      </c>
      <c r="I819">
        <v>1923807.1239672301</v>
      </c>
      <c r="J819">
        <v>2402157.63674379</v>
      </c>
      <c r="K819">
        <v>0.34635988007563301</v>
      </c>
      <c r="L819">
        <v>0.160897290601377</v>
      </c>
      <c r="M819">
        <v>23942.470011966499</v>
      </c>
      <c r="N819">
        <v>138297.55848653801</v>
      </c>
      <c r="O819">
        <v>4.31057299806549E-3</v>
      </c>
      <c r="P819">
        <v>9.2632149184982502E-3</v>
      </c>
      <c r="Q819">
        <v>0.21910657660073485</v>
      </c>
      <c r="R819">
        <v>3</v>
      </c>
    </row>
    <row r="820" spans="1:18" x14ac:dyDescent="0.2">
      <c r="A820">
        <v>52</v>
      </c>
      <c r="B820">
        <v>1999</v>
      </c>
      <c r="C820" t="s">
        <v>64</v>
      </c>
      <c r="D820">
        <v>4494841.6443261001</v>
      </c>
      <c r="E820">
        <v>1918014.53934105</v>
      </c>
      <c r="F820">
        <v>2576827.1049850499</v>
      </c>
      <c r="G820">
        <v>0.34189673837089402</v>
      </c>
      <c r="H820">
        <v>0.17187222642549599</v>
      </c>
      <c r="I820">
        <v>1879614.0891108699</v>
      </c>
      <c r="J820">
        <v>2441021.3210992399</v>
      </c>
      <c r="K820">
        <v>0.33505164495977502</v>
      </c>
      <c r="L820">
        <v>0.16281409350196499</v>
      </c>
      <c r="M820">
        <v>38400.450230182701</v>
      </c>
      <c r="N820">
        <v>135805.78388580299</v>
      </c>
      <c r="O820">
        <v>6.8450934111187103E-3</v>
      </c>
      <c r="P820">
        <v>9.0581329235312202E-3</v>
      </c>
      <c r="Q820">
        <v>0.21816851193475686</v>
      </c>
      <c r="R820">
        <v>3</v>
      </c>
    </row>
    <row r="821" spans="1:18" x14ac:dyDescent="0.2">
      <c r="A821">
        <v>52</v>
      </c>
      <c r="B821">
        <v>2000</v>
      </c>
      <c r="C821" t="s">
        <v>64</v>
      </c>
      <c r="D821">
        <v>4842055.5314430203</v>
      </c>
      <c r="E821">
        <v>2168730.7101302398</v>
      </c>
      <c r="F821">
        <v>2673324.82131278</v>
      </c>
      <c r="G821">
        <v>0.37846770528645002</v>
      </c>
      <c r="H821">
        <v>0.17882471566338701</v>
      </c>
      <c r="I821">
        <v>2137086.2679339098</v>
      </c>
      <c r="J821">
        <v>2530411.93840214</v>
      </c>
      <c r="K821">
        <v>0.37294539706848101</v>
      </c>
      <c r="L821">
        <v>0.16926495119055401</v>
      </c>
      <c r="M821">
        <v>31644.442196327302</v>
      </c>
      <c r="N821">
        <v>142912.882910638</v>
      </c>
      <c r="O821">
        <v>5.5223082179688904E-3</v>
      </c>
      <c r="P821">
        <v>9.5597644728334895E-3</v>
      </c>
      <c r="Q821">
        <v>0.23414526447166834</v>
      </c>
      <c r="R821">
        <v>3</v>
      </c>
    </row>
    <row r="822" spans="1:18" x14ac:dyDescent="0.2">
      <c r="A822">
        <v>52</v>
      </c>
      <c r="B822">
        <v>2001</v>
      </c>
      <c r="C822" t="s">
        <v>64</v>
      </c>
      <c r="D822">
        <v>4914947.21391863</v>
      </c>
      <c r="E822">
        <v>2273624.8171186498</v>
      </c>
      <c r="F822">
        <v>2641322.3967999802</v>
      </c>
      <c r="G822">
        <v>0.37986650303702402</v>
      </c>
      <c r="H822">
        <v>0.177238552934642</v>
      </c>
      <c r="I822">
        <v>2247983.6209019599</v>
      </c>
      <c r="J822">
        <v>2511211.75345104</v>
      </c>
      <c r="K822">
        <v>0.37558249299843599</v>
      </c>
      <c r="L822">
        <v>0.16850784206931901</v>
      </c>
      <c r="M822">
        <v>25641.196216686301</v>
      </c>
      <c r="N822">
        <v>130110.643348942</v>
      </c>
      <c r="O822">
        <v>4.2840100385878703E-3</v>
      </c>
      <c r="P822">
        <v>8.7307108653227102E-3</v>
      </c>
      <c r="Q822">
        <v>0.23530042008898783</v>
      </c>
      <c r="R822">
        <v>3</v>
      </c>
    </row>
    <row r="823" spans="1:18" x14ac:dyDescent="0.2">
      <c r="A823">
        <v>52</v>
      </c>
      <c r="B823">
        <v>2002</v>
      </c>
      <c r="C823" t="s">
        <v>64</v>
      </c>
      <c r="D823">
        <v>5028771.8817676194</v>
      </c>
      <c r="E823">
        <v>2347878.9643974798</v>
      </c>
      <c r="F823">
        <v>2680892.9173701401</v>
      </c>
      <c r="G823">
        <v>0.37816052082811502</v>
      </c>
      <c r="H823">
        <v>0.181154966793796</v>
      </c>
      <c r="I823">
        <v>2272935.5567408302</v>
      </c>
      <c r="J823">
        <v>2499428.77978242</v>
      </c>
      <c r="K823">
        <v>0.36608978017162203</v>
      </c>
      <c r="L823">
        <v>0.168892959010502</v>
      </c>
      <c r="M823">
        <v>74943.407656657902</v>
      </c>
      <c r="N823">
        <v>181464.13758772801</v>
      </c>
      <c r="O823">
        <v>1.2070740656492201E-2</v>
      </c>
      <c r="P823">
        <v>1.2262007783293701E-2</v>
      </c>
      <c r="Q823">
        <v>0.23937896715492948</v>
      </c>
      <c r="R823">
        <v>3</v>
      </c>
    </row>
    <row r="824" spans="1:18" x14ac:dyDescent="0.2">
      <c r="A824">
        <v>52</v>
      </c>
      <c r="B824">
        <v>2003</v>
      </c>
      <c r="C824" t="s">
        <v>64</v>
      </c>
      <c r="D824">
        <v>5016700.7371083898</v>
      </c>
      <c r="E824">
        <v>2375625.5622478598</v>
      </c>
      <c r="F824">
        <v>2641075.1748605301</v>
      </c>
      <c r="G824">
        <v>0.36839351380864399</v>
      </c>
      <c r="H824">
        <v>0.18009479337621001</v>
      </c>
      <c r="I824">
        <v>2289698.5189594398</v>
      </c>
      <c r="J824">
        <v>2479808.0082103601</v>
      </c>
      <c r="K824">
        <v>0.35506861702724501</v>
      </c>
      <c r="L824">
        <v>0.169097992780497</v>
      </c>
      <c r="M824">
        <v>85927.043288415603</v>
      </c>
      <c r="N824">
        <v>161267.166650172</v>
      </c>
      <c r="O824">
        <v>1.33248967813995E-2</v>
      </c>
      <c r="P824">
        <v>1.09968005957131E-2</v>
      </c>
      <c r="Q824">
        <v>0.23760601965113196</v>
      </c>
      <c r="R824">
        <v>3</v>
      </c>
    </row>
    <row r="825" spans="1:18" x14ac:dyDescent="0.2">
      <c r="A825">
        <v>52</v>
      </c>
      <c r="B825">
        <v>2004</v>
      </c>
      <c r="C825" t="s">
        <v>64</v>
      </c>
      <c r="D825">
        <v>5695539.35506781</v>
      </c>
      <c r="E825">
        <v>2656708.6274964702</v>
      </c>
      <c r="F825">
        <v>3038830.7275713398</v>
      </c>
      <c r="G825">
        <v>0.3944942674202</v>
      </c>
      <c r="H825">
        <v>0.208899665819922</v>
      </c>
      <c r="I825">
        <v>2578282.4311176301</v>
      </c>
      <c r="J825">
        <v>2963736.6873105299</v>
      </c>
      <c r="K825">
        <v>0.38284877322982702</v>
      </c>
      <c r="L825">
        <v>0.20373744346471701</v>
      </c>
      <c r="M825">
        <v>78426.196378845605</v>
      </c>
      <c r="N825">
        <v>75094.040260811496</v>
      </c>
      <c r="O825">
        <v>1.1645494190373499E-2</v>
      </c>
      <c r="P825">
        <v>5.1622223552045404E-3</v>
      </c>
      <c r="Q825">
        <v>0.26763104543134292</v>
      </c>
      <c r="R825">
        <v>3</v>
      </c>
    </row>
    <row r="826" spans="1:18" x14ac:dyDescent="0.2">
      <c r="A826">
        <v>52</v>
      </c>
      <c r="B826">
        <v>2005</v>
      </c>
      <c r="C826" t="s">
        <v>64</v>
      </c>
      <c r="D826">
        <v>5674680.7926936802</v>
      </c>
      <c r="E826">
        <v>2652459.3676229799</v>
      </c>
      <c r="F826">
        <v>3022221.4250706998</v>
      </c>
      <c r="G826">
        <v>0.368431023598709</v>
      </c>
      <c r="H826">
        <v>0.21110302663635</v>
      </c>
      <c r="I826">
        <v>2558780.5694506401</v>
      </c>
      <c r="J826">
        <v>2964556.7211770802</v>
      </c>
      <c r="K826">
        <v>0.35541888251883902</v>
      </c>
      <c r="L826">
        <v>0.20707513065856001</v>
      </c>
      <c r="M826">
        <v>93678.798172340394</v>
      </c>
      <c r="N826">
        <v>57664.703893616999</v>
      </c>
      <c r="O826">
        <v>1.3012141079869701E-2</v>
      </c>
      <c r="P826">
        <v>4.0278959777894797E-3</v>
      </c>
      <c r="Q826">
        <v>0.26374639289839419</v>
      </c>
      <c r="R826">
        <v>3</v>
      </c>
    </row>
    <row r="827" spans="1:18" x14ac:dyDescent="0.2">
      <c r="A827">
        <v>52</v>
      </c>
      <c r="B827">
        <v>2006</v>
      </c>
      <c r="C827" t="s">
        <v>64</v>
      </c>
      <c r="D827">
        <v>5944966.4620004799</v>
      </c>
      <c r="E827">
        <v>3264259.73003098</v>
      </c>
      <c r="F827">
        <v>2680706.7319695</v>
      </c>
      <c r="G827">
        <v>0.429036828064225</v>
      </c>
      <c r="H827">
        <v>0.19270848598290299</v>
      </c>
      <c r="I827">
        <v>3161882.1713994001</v>
      </c>
      <c r="J827">
        <v>2558513.5329321502</v>
      </c>
      <c r="K827">
        <v>0.41558086969910002</v>
      </c>
      <c r="L827">
        <v>0.18392435972878099</v>
      </c>
      <c r="M827">
        <v>102377.55863157799</v>
      </c>
      <c r="N827">
        <v>122193.19903735</v>
      </c>
      <c r="O827">
        <v>1.3455958365125101E-2</v>
      </c>
      <c r="P827">
        <v>8.7841262541221796E-3</v>
      </c>
      <c r="Q827">
        <v>0.27626557597994134</v>
      </c>
      <c r="R827">
        <v>3</v>
      </c>
    </row>
    <row r="828" spans="1:18" x14ac:dyDescent="0.2">
      <c r="A828">
        <v>52</v>
      </c>
      <c r="B828">
        <v>2007</v>
      </c>
      <c r="C828" t="s">
        <v>64</v>
      </c>
      <c r="D828">
        <v>6613835.9267130196</v>
      </c>
      <c r="E828">
        <v>3467492.3484004498</v>
      </c>
      <c r="F828">
        <v>3146343.5783125702</v>
      </c>
      <c r="G828">
        <v>0.43499236859186802</v>
      </c>
      <c r="H828">
        <v>0.234772321600376</v>
      </c>
      <c r="I828">
        <v>3367964.2772260401</v>
      </c>
      <c r="J828">
        <v>3076569.5703203399</v>
      </c>
      <c r="K828">
        <v>0.42250670256249401</v>
      </c>
      <c r="L828">
        <v>0.22956595890158801</v>
      </c>
      <c r="M828">
        <v>99528.071174413097</v>
      </c>
      <c r="N828">
        <v>69774.007992227504</v>
      </c>
      <c r="O828">
        <v>1.24856660293741E-2</v>
      </c>
      <c r="P828">
        <v>5.20636269878822E-3</v>
      </c>
      <c r="Q828">
        <v>0.30944721108371048</v>
      </c>
      <c r="R828">
        <v>3</v>
      </c>
    </row>
    <row r="829" spans="1:18" x14ac:dyDescent="0.2">
      <c r="A829">
        <v>52</v>
      </c>
      <c r="B829">
        <v>2008</v>
      </c>
      <c r="C829" t="s">
        <v>64</v>
      </c>
      <c r="D829">
        <v>6022475.6476357803</v>
      </c>
      <c r="E829">
        <v>3556802.3941087299</v>
      </c>
      <c r="F829">
        <v>2465673.2535270499</v>
      </c>
      <c r="G829">
        <v>0.42785839746382598</v>
      </c>
      <c r="H829">
        <v>0.19162327463019399</v>
      </c>
      <c r="I829">
        <v>3453561.59455954</v>
      </c>
      <c r="J829">
        <v>2382928.1228224202</v>
      </c>
      <c r="K829">
        <v>0.415439252919512</v>
      </c>
      <c r="L829">
        <v>0.185192620088826</v>
      </c>
      <c r="M829">
        <v>103240.79954918601</v>
      </c>
      <c r="N829">
        <v>82745.130704624695</v>
      </c>
      <c r="O829">
        <v>1.2419144544314101E-2</v>
      </c>
      <c r="P829">
        <v>6.4306545413681197E-3</v>
      </c>
      <c r="Q829">
        <v>0.28434284077068112</v>
      </c>
      <c r="R829">
        <v>3</v>
      </c>
    </row>
    <row r="830" spans="1:18" x14ac:dyDescent="0.2">
      <c r="A830">
        <v>52</v>
      </c>
      <c r="B830">
        <v>2009</v>
      </c>
      <c r="C830" t="s">
        <v>64</v>
      </c>
      <c r="D830">
        <v>6494457.5605472103</v>
      </c>
      <c r="E830">
        <v>3771783.88739549</v>
      </c>
      <c r="F830">
        <v>2722673.6731517198</v>
      </c>
      <c r="G830">
        <v>0.43952694547996901</v>
      </c>
      <c r="H830">
        <v>0.22023984360827301</v>
      </c>
      <c r="I830">
        <v>3656199.4747798699</v>
      </c>
      <c r="J830">
        <v>2583420.07464016</v>
      </c>
      <c r="K830">
        <v>0.42605786418084801</v>
      </c>
      <c r="L830">
        <v>0.208975478340961</v>
      </c>
      <c r="M830">
        <v>115584.412615622</v>
      </c>
      <c r="N830">
        <v>139253.59851156099</v>
      </c>
      <c r="O830">
        <v>1.346908129912E-2</v>
      </c>
      <c r="P830">
        <v>1.12643652673121E-2</v>
      </c>
      <c r="Q830">
        <v>0.31009012362476218</v>
      </c>
      <c r="R830">
        <v>3</v>
      </c>
    </row>
    <row r="831" spans="1:18" x14ac:dyDescent="0.2">
      <c r="A831">
        <v>52</v>
      </c>
      <c r="B831">
        <v>2010</v>
      </c>
      <c r="C831" t="s">
        <v>64</v>
      </c>
      <c r="D831">
        <v>6860446.7035577409</v>
      </c>
      <c r="E831">
        <v>3952398.1974618402</v>
      </c>
      <c r="F831">
        <v>2908048.5060959002</v>
      </c>
      <c r="G831">
        <v>0.44682141649925899</v>
      </c>
      <c r="H831">
        <v>0.24340102969154201</v>
      </c>
      <c r="I831">
        <v>3888225.7033171598</v>
      </c>
      <c r="J831">
        <v>2784081.30475548</v>
      </c>
      <c r="K831">
        <v>0.43956667056995702</v>
      </c>
      <c r="L831">
        <v>0.23302508706507399</v>
      </c>
      <c r="M831">
        <v>64172.4941446843</v>
      </c>
      <c r="N831">
        <v>123967.20134042601</v>
      </c>
      <c r="O831">
        <v>7.2547459293023399E-3</v>
      </c>
      <c r="P831">
        <v>1.0375942626468401E-2</v>
      </c>
      <c r="Q831">
        <v>0.32993784974590906</v>
      </c>
      <c r="R831">
        <v>3</v>
      </c>
    </row>
    <row r="832" spans="1:18" x14ac:dyDescent="0.2">
      <c r="A832">
        <v>52</v>
      </c>
      <c r="B832">
        <v>2011</v>
      </c>
      <c r="C832" t="s">
        <v>64</v>
      </c>
      <c r="D832">
        <v>6277049.2618249096</v>
      </c>
      <c r="E832">
        <v>4119334.9906973802</v>
      </c>
      <c r="F832">
        <v>2157714.2711275299</v>
      </c>
      <c r="G832">
        <v>0.43510783200540798</v>
      </c>
      <c r="H832">
        <v>0.18382131310876801</v>
      </c>
      <c r="I832">
        <v>4025007.3267546501</v>
      </c>
      <c r="J832">
        <v>2077481.2132889</v>
      </c>
      <c r="K832">
        <v>0.42514440211952997</v>
      </c>
      <c r="L832">
        <v>0.17698604940217899</v>
      </c>
      <c r="M832">
        <v>94327.663942732499</v>
      </c>
      <c r="N832">
        <v>80233.057838627807</v>
      </c>
      <c r="O832">
        <v>9.9634298858779398E-3</v>
      </c>
      <c r="P832">
        <v>6.8352637065895398E-3</v>
      </c>
      <c r="Q832">
        <v>0.29601049139588048</v>
      </c>
      <c r="R832">
        <v>3</v>
      </c>
    </row>
    <row r="833" spans="1:18" x14ac:dyDescent="0.2">
      <c r="A833">
        <v>52</v>
      </c>
      <c r="B833">
        <v>2012</v>
      </c>
      <c r="C833" t="s">
        <v>64</v>
      </c>
      <c r="D833">
        <v>6246414.1190578695</v>
      </c>
      <c r="E833">
        <v>4319796.6019943999</v>
      </c>
      <c r="F833">
        <v>1926617.5170634701</v>
      </c>
      <c r="G833">
        <v>0.43086726718939899</v>
      </c>
      <c r="H833">
        <v>0.16749853909132101</v>
      </c>
      <c r="I833">
        <v>4227835.66482177</v>
      </c>
      <c r="J833">
        <v>1859826.7361574799</v>
      </c>
      <c r="K833">
        <v>0.42169485437962601</v>
      </c>
      <c r="L833">
        <v>0.161691803645681</v>
      </c>
      <c r="M833">
        <v>91960.937172634993</v>
      </c>
      <c r="N833">
        <v>66790.780905990905</v>
      </c>
      <c r="O833">
        <v>9.1724128097734493E-3</v>
      </c>
      <c r="P833">
        <v>5.8067354456392498E-3</v>
      </c>
      <c r="Q833">
        <v>0.29015150622585989</v>
      </c>
      <c r="R833">
        <v>3</v>
      </c>
    </row>
    <row r="834" spans="1:18" x14ac:dyDescent="0.2">
      <c r="A834">
        <v>52</v>
      </c>
      <c r="B834">
        <v>2013</v>
      </c>
      <c r="C834" t="s">
        <v>64</v>
      </c>
      <c r="D834">
        <v>6460539.8857278898</v>
      </c>
      <c r="E834">
        <v>4528914.5560392197</v>
      </c>
      <c r="F834">
        <v>1931625.3296886701</v>
      </c>
      <c r="G834">
        <v>0.42634370266187899</v>
      </c>
      <c r="H834">
        <v>0.17098296403202501</v>
      </c>
      <c r="I834">
        <v>4406345.8401372498</v>
      </c>
      <c r="J834">
        <v>1827723.63149991</v>
      </c>
      <c r="K834">
        <v>0.41480530874396399</v>
      </c>
      <c r="L834">
        <v>0.16178582830843299</v>
      </c>
      <c r="M834">
        <v>122568.715901968</v>
      </c>
      <c r="N834">
        <v>103901.698188768</v>
      </c>
      <c r="O834">
        <v>1.15383939179144E-2</v>
      </c>
      <c r="P834">
        <v>9.1971357235928405E-3</v>
      </c>
      <c r="Q834">
        <v>0.29473448301533689</v>
      </c>
      <c r="R834">
        <v>3</v>
      </c>
    </row>
    <row r="835" spans="1:18" x14ac:dyDescent="0.2">
      <c r="A835">
        <v>52</v>
      </c>
      <c r="B835">
        <v>2014</v>
      </c>
      <c r="C835" t="s">
        <v>64</v>
      </c>
      <c r="D835">
        <v>7027902.0814728793</v>
      </c>
      <c r="E835">
        <v>4908085.5844151797</v>
      </c>
      <c r="F835">
        <v>2119816.4970577001</v>
      </c>
      <c r="G835">
        <v>0.44182971455210102</v>
      </c>
      <c r="H835">
        <v>0.18899701609861699</v>
      </c>
      <c r="I835">
        <v>4780375.9280501204</v>
      </c>
      <c r="J835">
        <v>1985098.8913284801</v>
      </c>
      <c r="K835">
        <v>0.43033319110179902</v>
      </c>
      <c r="L835">
        <v>0.17698596441838299</v>
      </c>
      <c r="M835">
        <v>127709.656365052</v>
      </c>
      <c r="N835">
        <v>134717.605729214</v>
      </c>
      <c r="O835">
        <v>1.14965234503019E-2</v>
      </c>
      <c r="P835">
        <v>1.2011051680233399E-2</v>
      </c>
      <c r="Q835">
        <v>0.31480411390167207</v>
      </c>
      <c r="R835">
        <v>3</v>
      </c>
    </row>
    <row r="836" spans="1:18" x14ac:dyDescent="0.2">
      <c r="A836">
        <v>52</v>
      </c>
      <c r="B836">
        <v>2015</v>
      </c>
      <c r="C836" t="s">
        <v>64</v>
      </c>
      <c r="D836">
        <v>8142235.1996541992</v>
      </c>
      <c r="E836">
        <v>5298649.0963549297</v>
      </c>
      <c r="F836">
        <v>2843586.1032992699</v>
      </c>
      <c r="G836">
        <v>0.46041908926685199</v>
      </c>
      <c r="H836">
        <v>0.25406375397215702</v>
      </c>
      <c r="I836">
        <v>5152710.7605838496</v>
      </c>
      <c r="J836">
        <v>2707196.1416887599</v>
      </c>
      <c r="K836">
        <v>0.44773797103785601</v>
      </c>
      <c r="L836">
        <v>0.24187782240825001</v>
      </c>
      <c r="M836">
        <v>145938.335771076</v>
      </c>
      <c r="N836">
        <v>136389.961610506</v>
      </c>
      <c r="O836">
        <v>1.26811182289958E-2</v>
      </c>
      <c r="P836">
        <v>1.21859315639076E-2</v>
      </c>
      <c r="Q836">
        <v>0.35867725405000001</v>
      </c>
      <c r="R836">
        <v>3</v>
      </c>
    </row>
    <row r="837" spans="1:18" x14ac:dyDescent="0.2">
      <c r="A837">
        <v>52</v>
      </c>
      <c r="B837">
        <v>2016</v>
      </c>
      <c r="C837" t="s">
        <v>64</v>
      </c>
      <c r="D837">
        <v>7984562.9963723794</v>
      </c>
      <c r="E837">
        <v>5483316.1078689396</v>
      </c>
      <c r="F837">
        <v>2501246.8885034402</v>
      </c>
      <c r="G837">
        <v>0.44865155048220501</v>
      </c>
      <c r="H837">
        <v>0.231638013329732</v>
      </c>
      <c r="I837">
        <v>5311999.0017168298</v>
      </c>
      <c r="J837">
        <v>2304795.0028979299</v>
      </c>
      <c r="K837">
        <v>0.43463417782171498</v>
      </c>
      <c r="L837">
        <v>0.21344479749578099</v>
      </c>
      <c r="M837">
        <v>171317.10615210599</v>
      </c>
      <c r="N837">
        <v>196451.88560551099</v>
      </c>
      <c r="O837">
        <v>1.40173726604901E-2</v>
      </c>
      <c r="P837">
        <v>1.8193215833950602E-2</v>
      </c>
      <c r="Q837">
        <v>0.34685548898050506</v>
      </c>
      <c r="R837">
        <v>3</v>
      </c>
    </row>
    <row r="838" spans="1:18" x14ac:dyDescent="0.2">
      <c r="A838">
        <v>52</v>
      </c>
      <c r="B838">
        <v>2017</v>
      </c>
      <c r="C838" t="s">
        <v>64</v>
      </c>
      <c r="D838">
        <v>8310153.4293427598</v>
      </c>
      <c r="E838">
        <v>5935809.4007294197</v>
      </c>
      <c r="F838">
        <v>2374344.0286133401</v>
      </c>
      <c r="G838">
        <v>0.46567243374377698</v>
      </c>
      <c r="H838">
        <v>0.23030893867243901</v>
      </c>
      <c r="I838">
        <v>5786333.8651210703</v>
      </c>
      <c r="J838">
        <v>2226943.7770341001</v>
      </c>
      <c r="K838">
        <v>0.45394587182901303</v>
      </c>
      <c r="L838">
        <v>0.216011265255209</v>
      </c>
      <c r="M838">
        <v>149475.535608348</v>
      </c>
      <c r="N838">
        <v>147400.25157923999</v>
      </c>
      <c r="O838">
        <v>1.17265619147644E-2</v>
      </c>
      <c r="P838">
        <v>1.4297673417230599E-2</v>
      </c>
      <c r="Q838">
        <v>0.36043131977769194</v>
      </c>
      <c r="R838">
        <v>3</v>
      </c>
    </row>
    <row r="839" spans="1:18" x14ac:dyDescent="0.2">
      <c r="A839">
        <v>52</v>
      </c>
      <c r="B839">
        <v>2018</v>
      </c>
      <c r="C839" t="s">
        <v>64</v>
      </c>
      <c r="D839">
        <v>8898128.6563359201</v>
      </c>
      <c r="E839">
        <v>6542429.2109206701</v>
      </c>
      <c r="F839">
        <v>2355699.44541525</v>
      </c>
      <c r="G839">
        <v>0.50034184650187197</v>
      </c>
      <c r="H839">
        <v>0.24006210463508501</v>
      </c>
      <c r="I839">
        <v>6377235.0322919702</v>
      </c>
      <c r="J839">
        <v>2232542.4542007302</v>
      </c>
      <c r="K839">
        <v>0.48770837998633398</v>
      </c>
      <c r="L839">
        <v>0.227511553430846</v>
      </c>
      <c r="M839">
        <v>165194.17862869499</v>
      </c>
      <c r="N839">
        <v>123156.99121451699</v>
      </c>
      <c r="O839">
        <v>1.26334665155376E-2</v>
      </c>
      <c r="P839">
        <v>1.25505512042391E-2</v>
      </c>
      <c r="Q839">
        <v>0.38875481227360442</v>
      </c>
      <c r="R839">
        <v>3</v>
      </c>
    </row>
    <row r="840" spans="1:18" x14ac:dyDescent="0.2">
      <c r="A840">
        <v>52</v>
      </c>
      <c r="B840">
        <v>2019</v>
      </c>
      <c r="C840" t="s">
        <v>64</v>
      </c>
      <c r="D840">
        <v>9605659.0858985595</v>
      </c>
      <c r="E840">
        <v>7106565.4788828399</v>
      </c>
      <c r="F840">
        <v>2499093.6070157201</v>
      </c>
      <c r="G840">
        <v>0.54255230921583697</v>
      </c>
      <c r="H840">
        <v>0.26963087319957602</v>
      </c>
      <c r="I840">
        <v>6917916.9721607696</v>
      </c>
      <c r="J840">
        <v>2326956.7677394198</v>
      </c>
      <c r="K840">
        <v>0.518881634620733</v>
      </c>
      <c r="L840">
        <v>0.25105877723902997</v>
      </c>
      <c r="M840">
        <v>315585.96527251898</v>
      </c>
      <c r="N840">
        <v>172136.839276296</v>
      </c>
      <c r="O840">
        <v>2.3670674595104201E-2</v>
      </c>
      <c r="P840">
        <v>1.85720959605459E-2</v>
      </c>
      <c r="Q840">
        <v>0.42945731379418639</v>
      </c>
      <c r="R840">
        <v>3</v>
      </c>
    </row>
    <row r="841" spans="1:18" x14ac:dyDescent="0.2">
      <c r="A841">
        <v>52</v>
      </c>
      <c r="B841">
        <v>2020</v>
      </c>
      <c r="C841" t="s">
        <v>64</v>
      </c>
      <c r="D841">
        <v>9283570.5032620393</v>
      </c>
      <c r="E841">
        <v>6972605.1628039097</v>
      </c>
      <c r="F841">
        <v>2310965.34045813</v>
      </c>
      <c r="G841">
        <v>0.52256193476919699</v>
      </c>
      <c r="H841">
        <v>0.26160632929659</v>
      </c>
      <c r="I841">
        <v>6859968.8138269801</v>
      </c>
      <c r="J841">
        <v>2130712.2102374202</v>
      </c>
      <c r="K841">
        <v>0.50442912071406298</v>
      </c>
      <c r="L841">
        <v>0.241201280845317</v>
      </c>
      <c r="M841">
        <v>246596.66505586001</v>
      </c>
      <c r="N841">
        <v>180253.13022070599</v>
      </c>
      <c r="O841">
        <v>1.8132814055134699E-2</v>
      </c>
      <c r="P841">
        <v>2.0405048451272299E-2</v>
      </c>
      <c r="Q841">
        <v>0.41861502414429358</v>
      </c>
      <c r="R841">
        <v>3</v>
      </c>
    </row>
    <row r="842" spans="1:18" x14ac:dyDescent="0.2">
      <c r="A842">
        <v>53</v>
      </c>
      <c r="B842">
        <v>1986</v>
      </c>
      <c r="C842" t="s">
        <v>65</v>
      </c>
      <c r="D842">
        <v>2161032.4214372332</v>
      </c>
      <c r="E842">
        <v>640283.82815075305</v>
      </c>
      <c r="F842">
        <v>1520748.5932864801</v>
      </c>
      <c r="G842">
        <v>0.200589127364036</v>
      </c>
      <c r="H842">
        <v>9.42396221054283E-2</v>
      </c>
      <c r="I842">
        <v>618293.76357031695</v>
      </c>
      <c r="J842">
        <v>1388927.4620849399</v>
      </c>
      <c r="K842">
        <v>0.19370004525554699</v>
      </c>
      <c r="L842">
        <v>8.6070767868255293E-2</v>
      </c>
      <c r="M842">
        <v>21990.064580435901</v>
      </c>
      <c r="N842">
        <v>131821.13120154</v>
      </c>
      <c r="O842">
        <v>6.8890821084893897E-3</v>
      </c>
      <c r="P842">
        <v>8.16885423717305E-3</v>
      </c>
      <c r="Q842">
        <v>0.11180226818371998</v>
      </c>
      <c r="R842">
        <v>3</v>
      </c>
    </row>
    <row r="843" spans="1:18" x14ac:dyDescent="0.2">
      <c r="A843">
        <v>53</v>
      </c>
      <c r="B843">
        <v>1987</v>
      </c>
      <c r="C843" t="s">
        <v>65</v>
      </c>
      <c r="D843">
        <v>2297961.1908969362</v>
      </c>
      <c r="E843">
        <v>713441.67922105605</v>
      </c>
      <c r="F843">
        <v>1584519.5116758801</v>
      </c>
      <c r="G843">
        <v>0.20953616445703899</v>
      </c>
      <c r="H843">
        <v>9.6444479785038895E-2</v>
      </c>
      <c r="I843">
        <v>685835.09059140901</v>
      </c>
      <c r="J843">
        <v>1460430.90049699</v>
      </c>
      <c r="K843">
        <v>0.20142817348360001</v>
      </c>
      <c r="L843">
        <v>8.8891615043261402E-2</v>
      </c>
      <c r="M843">
        <v>27606.588629646201</v>
      </c>
      <c r="N843">
        <v>124088.611178882</v>
      </c>
      <c r="O843">
        <v>8.1079909734388597E-3</v>
      </c>
      <c r="P843">
        <v>7.5528647417775104E-3</v>
      </c>
      <c r="Q843">
        <v>0.1158584943614783</v>
      </c>
      <c r="R843">
        <v>3</v>
      </c>
    </row>
    <row r="844" spans="1:18" x14ac:dyDescent="0.2">
      <c r="A844">
        <v>53</v>
      </c>
      <c r="B844">
        <v>1988</v>
      </c>
      <c r="C844" t="s">
        <v>65</v>
      </c>
      <c r="D844">
        <v>2243171.472728428</v>
      </c>
      <c r="E844">
        <v>789672.31710951799</v>
      </c>
      <c r="F844">
        <v>1453499.15561891</v>
      </c>
      <c r="G844">
        <v>0.21987371470994199</v>
      </c>
      <c r="H844">
        <v>8.70106518739098E-2</v>
      </c>
      <c r="I844">
        <v>758935.98820199701</v>
      </c>
      <c r="J844">
        <v>1329387.1939081501</v>
      </c>
      <c r="K844">
        <v>0.211315594250331</v>
      </c>
      <c r="L844">
        <v>7.9580951862006394E-2</v>
      </c>
      <c r="M844">
        <v>30736.328907520801</v>
      </c>
      <c r="N844">
        <v>124111.961710766</v>
      </c>
      <c r="O844">
        <v>8.5581204596107095E-3</v>
      </c>
      <c r="P844">
        <v>7.4297000119034201E-3</v>
      </c>
      <c r="Q844">
        <v>0.11052107785643668</v>
      </c>
      <c r="R844">
        <v>3</v>
      </c>
    </row>
    <row r="845" spans="1:18" x14ac:dyDescent="0.2">
      <c r="A845">
        <v>53</v>
      </c>
      <c r="B845">
        <v>1989</v>
      </c>
      <c r="C845" t="s">
        <v>65</v>
      </c>
      <c r="D845">
        <v>2812646.7078707246</v>
      </c>
      <c r="E845">
        <v>821202.10112442495</v>
      </c>
      <c r="F845">
        <v>1991444.6067462999</v>
      </c>
      <c r="G845">
        <v>0.21786961911014999</v>
      </c>
      <c r="H845">
        <v>0.115915592355107</v>
      </c>
      <c r="I845">
        <v>788993.63743523101</v>
      </c>
      <c r="J845">
        <v>1807997.2638616399</v>
      </c>
      <c r="K845">
        <v>0.20932452928819301</v>
      </c>
      <c r="L845">
        <v>0.105237711913738</v>
      </c>
      <c r="M845">
        <v>32208.463689193701</v>
      </c>
      <c r="N845">
        <v>183447.34288465499</v>
      </c>
      <c r="O845">
        <v>8.5450898219566595E-3</v>
      </c>
      <c r="P845">
        <v>1.06778804413686E-2</v>
      </c>
      <c r="Q845">
        <v>0.13425929191920372</v>
      </c>
      <c r="R845">
        <v>3</v>
      </c>
    </row>
    <row r="846" spans="1:18" x14ac:dyDescent="0.2">
      <c r="A846">
        <v>53</v>
      </c>
      <c r="B846">
        <v>1990</v>
      </c>
      <c r="C846" t="s">
        <v>65</v>
      </c>
      <c r="D846">
        <v>3335769.7870259397</v>
      </c>
      <c r="E846">
        <v>1044608.62579611</v>
      </c>
      <c r="F846">
        <v>2291161.1612298298</v>
      </c>
      <c r="G846">
        <v>0.26302166248047498</v>
      </c>
      <c r="H846">
        <v>0.12895736874297301</v>
      </c>
      <c r="I846">
        <v>1009876.58948056</v>
      </c>
      <c r="J846">
        <v>2100260.2567645898</v>
      </c>
      <c r="K846">
        <v>0.25427649447452799</v>
      </c>
      <c r="L846">
        <v>0.118212564428432</v>
      </c>
      <c r="M846">
        <v>34732.036315551501</v>
      </c>
      <c r="N846">
        <v>190900.90446523801</v>
      </c>
      <c r="O846">
        <v>8.7451680059471796E-3</v>
      </c>
      <c r="P846">
        <v>1.07448043145408E-2</v>
      </c>
      <c r="Q846">
        <v>0.15345071079027345</v>
      </c>
      <c r="R846">
        <v>3</v>
      </c>
    </row>
    <row r="847" spans="1:18" x14ac:dyDescent="0.2">
      <c r="A847">
        <v>53</v>
      </c>
      <c r="B847">
        <v>1991</v>
      </c>
      <c r="C847" t="s">
        <v>65</v>
      </c>
      <c r="D847">
        <v>3775832.14602943</v>
      </c>
      <c r="E847">
        <v>1169307.3688720199</v>
      </c>
      <c r="F847">
        <v>2606524.77715741</v>
      </c>
      <c r="G847">
        <v>0.27596865362661399</v>
      </c>
      <c r="H847">
        <v>0.145690147491113</v>
      </c>
      <c r="I847">
        <v>1135228.71696168</v>
      </c>
      <c r="J847">
        <v>2388421.3743845201</v>
      </c>
      <c r="K847">
        <v>0.26792573870495701</v>
      </c>
      <c r="L847">
        <v>0.13349938790318799</v>
      </c>
      <c r="M847">
        <v>34078.6519103338</v>
      </c>
      <c r="N847">
        <v>218103.40277289299</v>
      </c>
      <c r="O847">
        <v>8.0429149216575402E-3</v>
      </c>
      <c r="P847">
        <v>1.2190759587925201E-2</v>
      </c>
      <c r="Q847">
        <v>0.17063608973886596</v>
      </c>
      <c r="R847">
        <v>3</v>
      </c>
    </row>
    <row r="848" spans="1:18" x14ac:dyDescent="0.2">
      <c r="A848">
        <v>53</v>
      </c>
      <c r="B848">
        <v>1992</v>
      </c>
      <c r="C848" t="s">
        <v>65</v>
      </c>
      <c r="D848">
        <v>3694090.3065468301</v>
      </c>
      <c r="E848">
        <v>1244522.8261418501</v>
      </c>
      <c r="F848">
        <v>2449567.48040498</v>
      </c>
      <c r="G848">
        <v>0.27546298981919398</v>
      </c>
      <c r="H848">
        <v>0.135515465640931</v>
      </c>
      <c r="I848">
        <v>1216254.1243191999</v>
      </c>
      <c r="J848">
        <v>2260866.8262327299</v>
      </c>
      <c r="K848">
        <v>0.26920598837349602</v>
      </c>
      <c r="L848">
        <v>0.12507613003517201</v>
      </c>
      <c r="M848">
        <v>28268.701822643699</v>
      </c>
      <c r="N848">
        <v>188700.65417224899</v>
      </c>
      <c r="O848">
        <v>6.2570014456972299E-3</v>
      </c>
      <c r="P848">
        <v>1.04393356057588E-2</v>
      </c>
      <c r="Q848">
        <v>0.16349976624852636</v>
      </c>
      <c r="R848">
        <v>3</v>
      </c>
    </row>
    <row r="849" spans="1:18" x14ac:dyDescent="0.2">
      <c r="A849">
        <v>53</v>
      </c>
      <c r="B849">
        <v>1993</v>
      </c>
      <c r="C849" t="s">
        <v>65</v>
      </c>
      <c r="D849">
        <v>4356212.9332257202</v>
      </c>
      <c r="E849">
        <v>1705255.6272718201</v>
      </c>
      <c r="F849">
        <v>2650957.3059538999</v>
      </c>
      <c r="G849">
        <v>0.35002438492006799</v>
      </c>
      <c r="H849">
        <v>0.14589703475192201</v>
      </c>
      <c r="I849">
        <v>1667298.57917709</v>
      </c>
      <c r="J849">
        <v>2445251.5297330199</v>
      </c>
      <c r="K849">
        <v>0.34223324076533701</v>
      </c>
      <c r="L849">
        <v>0.134575893247846</v>
      </c>
      <c r="M849">
        <v>37957.048094735503</v>
      </c>
      <c r="N849">
        <v>205705.776220884</v>
      </c>
      <c r="O849">
        <v>7.7911441547311201E-3</v>
      </c>
      <c r="P849">
        <v>1.1321141504076499E-2</v>
      </c>
      <c r="Q849">
        <v>0.1890563514640603</v>
      </c>
      <c r="R849">
        <v>3</v>
      </c>
    </row>
    <row r="850" spans="1:18" x14ac:dyDescent="0.2">
      <c r="A850">
        <v>53</v>
      </c>
      <c r="B850">
        <v>1994</v>
      </c>
      <c r="C850" t="s">
        <v>65</v>
      </c>
      <c r="D850">
        <v>4879151.2789805196</v>
      </c>
      <c r="E850">
        <v>2075346.01757548</v>
      </c>
      <c r="F850">
        <v>2803805.26140504</v>
      </c>
      <c r="G850">
        <v>0.39891663081037299</v>
      </c>
      <c r="H850">
        <v>0.15002234509972801</v>
      </c>
      <c r="I850">
        <v>2042693.32784467</v>
      </c>
      <c r="J850">
        <v>2617105.9756418499</v>
      </c>
      <c r="K850">
        <v>0.39264023118158697</v>
      </c>
      <c r="L850">
        <v>0.140032683883171</v>
      </c>
      <c r="M850">
        <v>32652.689730812399</v>
      </c>
      <c r="N850">
        <v>186699.28576318701</v>
      </c>
      <c r="O850">
        <v>6.2763996287854701E-3</v>
      </c>
      <c r="P850">
        <v>9.9896612165574893E-3</v>
      </c>
      <c r="Q850">
        <v>0.20421945509145059</v>
      </c>
      <c r="R850">
        <v>3</v>
      </c>
    </row>
    <row r="851" spans="1:18" x14ac:dyDescent="0.2">
      <c r="A851">
        <v>53</v>
      </c>
      <c r="B851">
        <v>1995</v>
      </c>
      <c r="C851" t="s">
        <v>65</v>
      </c>
      <c r="D851">
        <v>4976951.9005691204</v>
      </c>
      <c r="E851">
        <v>2042300.2766166399</v>
      </c>
      <c r="F851">
        <v>2934651.62395248</v>
      </c>
      <c r="G851">
        <v>0.36934273828490599</v>
      </c>
      <c r="H851">
        <v>0.15433728669612401</v>
      </c>
      <c r="I851">
        <v>1988119.8923142501</v>
      </c>
      <c r="J851">
        <v>2719657.0152803501</v>
      </c>
      <c r="K851">
        <v>0.35954440856390901</v>
      </c>
      <c r="L851">
        <v>0.14303043027544199</v>
      </c>
      <c r="M851">
        <v>54180.384302392798</v>
      </c>
      <c r="N851">
        <v>214994.60867213001</v>
      </c>
      <c r="O851">
        <v>9.7983297209974993E-3</v>
      </c>
      <c r="P851">
        <v>1.13068564206819E-2</v>
      </c>
      <c r="Q851">
        <v>0.20277600194802792</v>
      </c>
      <c r="R851">
        <v>3</v>
      </c>
    </row>
    <row r="852" spans="1:18" x14ac:dyDescent="0.2">
      <c r="A852">
        <v>53</v>
      </c>
      <c r="B852">
        <v>1996</v>
      </c>
      <c r="C852" t="s">
        <v>65</v>
      </c>
      <c r="D852">
        <v>5100908.9769403096</v>
      </c>
      <c r="E852">
        <v>1967942.99979197</v>
      </c>
      <c r="F852">
        <v>3132965.9771483401</v>
      </c>
      <c r="G852">
        <v>0.33678608821539402</v>
      </c>
      <c r="H852">
        <v>0.16342975519786199</v>
      </c>
      <c r="I852">
        <v>1945693.0347704601</v>
      </c>
      <c r="J852">
        <v>2949310.2303758301</v>
      </c>
      <c r="K852">
        <v>0.332978315996729</v>
      </c>
      <c r="L852">
        <v>0.15384943611535701</v>
      </c>
      <c r="M852">
        <v>22249.965021510801</v>
      </c>
      <c r="N852">
        <v>183655.746772518</v>
      </c>
      <c r="O852">
        <v>3.80777221866492E-3</v>
      </c>
      <c r="P852">
        <v>9.5803190825049407E-3</v>
      </c>
      <c r="Q852">
        <v>0.20392697237714091</v>
      </c>
      <c r="R852">
        <v>3</v>
      </c>
    </row>
    <row r="853" spans="1:18" x14ac:dyDescent="0.2">
      <c r="A853">
        <v>53</v>
      </c>
      <c r="B853">
        <v>1997</v>
      </c>
      <c r="C853" t="s">
        <v>65</v>
      </c>
      <c r="D853">
        <v>5351680.1895614797</v>
      </c>
      <c r="E853">
        <v>2158563.4561934299</v>
      </c>
      <c r="F853">
        <v>3193116.7333680498</v>
      </c>
      <c r="G853">
        <v>0.35115193818110302</v>
      </c>
      <c r="H853">
        <v>0.165688852778197</v>
      </c>
      <c r="I853">
        <v>2125946.5299141002</v>
      </c>
      <c r="J853">
        <v>2960628.1190593499</v>
      </c>
      <c r="K853">
        <v>0.345845864436719</v>
      </c>
      <c r="L853">
        <v>0.153625162344879</v>
      </c>
      <c r="M853">
        <v>32616.926279327101</v>
      </c>
      <c r="N853">
        <v>232488.61430869799</v>
      </c>
      <c r="O853">
        <v>5.3060737443845303E-3</v>
      </c>
      <c r="P853">
        <v>1.20636904333183E-2</v>
      </c>
      <c r="Q853">
        <v>0.21053975603502909</v>
      </c>
      <c r="R853">
        <v>3</v>
      </c>
    </row>
    <row r="854" spans="1:18" x14ac:dyDescent="0.2">
      <c r="A854">
        <v>53</v>
      </c>
      <c r="B854">
        <v>1998</v>
      </c>
      <c r="C854" t="s">
        <v>65</v>
      </c>
      <c r="D854">
        <v>5725442.6651862208</v>
      </c>
      <c r="E854">
        <v>2358077.9096800401</v>
      </c>
      <c r="F854">
        <v>3367364.7555061802</v>
      </c>
      <c r="G854">
        <v>0.36391379858186301</v>
      </c>
      <c r="H854">
        <v>0.17352644873144399</v>
      </c>
      <c r="I854">
        <v>2331227.51002901</v>
      </c>
      <c r="J854">
        <v>3187795.0075014299</v>
      </c>
      <c r="K854">
        <v>0.35977007165480202</v>
      </c>
      <c r="L854">
        <v>0.16427289203851</v>
      </c>
      <c r="M854">
        <v>26850.399651033</v>
      </c>
      <c r="N854">
        <v>179569.748004753</v>
      </c>
      <c r="O854">
        <v>4.1437269270608599E-3</v>
      </c>
      <c r="P854">
        <v>9.2535566929342703E-3</v>
      </c>
      <c r="Q854">
        <v>0.22118548680397665</v>
      </c>
      <c r="R854">
        <v>3</v>
      </c>
    </row>
    <row r="855" spans="1:18" x14ac:dyDescent="0.2">
      <c r="A855">
        <v>53</v>
      </c>
      <c r="B855">
        <v>1999</v>
      </c>
      <c r="C855" t="s">
        <v>65</v>
      </c>
      <c r="D855">
        <v>5868866.6279866202</v>
      </c>
      <c r="E855">
        <v>2387124.229297</v>
      </c>
      <c r="F855">
        <v>3481742.3986896202</v>
      </c>
      <c r="G855">
        <v>0.347149364461663</v>
      </c>
      <c r="H855">
        <v>0.17857293430571899</v>
      </c>
      <c r="I855">
        <v>2341934.6895979098</v>
      </c>
      <c r="J855">
        <v>3303730.5809883298</v>
      </c>
      <c r="K855">
        <v>0.34057764113267802</v>
      </c>
      <c r="L855">
        <v>0.169442996191981</v>
      </c>
      <c r="M855">
        <v>45189.539699094799</v>
      </c>
      <c r="N855">
        <v>178011.817701291</v>
      </c>
      <c r="O855">
        <v>6.5717233289847498E-3</v>
      </c>
      <c r="P855">
        <v>9.1299381137380804E-3</v>
      </c>
      <c r="Q855">
        <v>0.22252509805754006</v>
      </c>
      <c r="R855">
        <v>3</v>
      </c>
    </row>
    <row r="856" spans="1:18" x14ac:dyDescent="0.2">
      <c r="A856">
        <v>53</v>
      </c>
      <c r="B856">
        <v>2000</v>
      </c>
      <c r="C856" t="s">
        <v>65</v>
      </c>
      <c r="D856">
        <v>6420497.1214154605</v>
      </c>
      <c r="E856">
        <v>2746762.5464933198</v>
      </c>
      <c r="F856">
        <v>3673734.5749221402</v>
      </c>
      <c r="G856">
        <v>0.37659693268630301</v>
      </c>
      <c r="H856">
        <v>0.18766430867401401</v>
      </c>
      <c r="I856">
        <v>2707753.54983705</v>
      </c>
      <c r="J856">
        <v>3484134.89866682</v>
      </c>
      <c r="K856">
        <v>0.37124857503279002</v>
      </c>
      <c r="L856">
        <v>0.177979043872317</v>
      </c>
      <c r="M856">
        <v>39008.996656263698</v>
      </c>
      <c r="N856">
        <v>189599.67625531901</v>
      </c>
      <c r="O856">
        <v>5.3483576535125503E-3</v>
      </c>
      <c r="P856">
        <v>9.6852648016971798E-3</v>
      </c>
      <c r="Q856">
        <v>0.23894901664196133</v>
      </c>
      <c r="R856">
        <v>3</v>
      </c>
    </row>
    <row r="857" spans="1:18" x14ac:dyDescent="0.2">
      <c r="A857">
        <v>53</v>
      </c>
      <c r="B857">
        <v>2001</v>
      </c>
      <c r="C857" t="s">
        <v>65</v>
      </c>
      <c r="D857">
        <v>6651869.8717158101</v>
      </c>
      <c r="E857">
        <v>2969759.50430961</v>
      </c>
      <c r="F857">
        <v>3682110.3674062002</v>
      </c>
      <c r="G857">
        <v>0.38275281805903599</v>
      </c>
      <c r="H857">
        <v>0.189575971052346</v>
      </c>
      <c r="I857">
        <v>2937673.8901740098</v>
      </c>
      <c r="J857">
        <v>3509047.5059943502</v>
      </c>
      <c r="K857">
        <v>0.37861751376529201</v>
      </c>
      <c r="L857">
        <v>0.18066571124708</v>
      </c>
      <c r="M857">
        <v>32085.614135603701</v>
      </c>
      <c r="N857">
        <v>173062.861411858</v>
      </c>
      <c r="O857">
        <v>4.1353042937435202E-3</v>
      </c>
      <c r="P857">
        <v>8.9102598052653997E-3</v>
      </c>
      <c r="Q857">
        <v>0.24471757146279183</v>
      </c>
      <c r="R857">
        <v>3</v>
      </c>
    </row>
    <row r="858" spans="1:18" x14ac:dyDescent="0.2">
      <c r="A858">
        <v>53</v>
      </c>
      <c r="B858">
        <v>2002</v>
      </c>
      <c r="C858" t="s">
        <v>65</v>
      </c>
      <c r="D858">
        <v>6931063.4163103197</v>
      </c>
      <c r="E858">
        <v>3167916.1447185599</v>
      </c>
      <c r="F858">
        <v>3763147.2715917602</v>
      </c>
      <c r="G858">
        <v>0.38932036779548701</v>
      </c>
      <c r="H858">
        <v>0.19547959327873099</v>
      </c>
      <c r="I858">
        <v>3072714.97623858</v>
      </c>
      <c r="J858">
        <v>3520965.68858467</v>
      </c>
      <c r="K858">
        <v>0.37762064083491798</v>
      </c>
      <c r="L858">
        <v>0.18289928378534201</v>
      </c>
      <c r="M858">
        <v>95201.168479978398</v>
      </c>
      <c r="N858">
        <v>242181.58300709201</v>
      </c>
      <c r="O858">
        <v>1.1699726960568899E-2</v>
      </c>
      <c r="P858">
        <v>1.2580309493388699E-2</v>
      </c>
      <c r="Q858">
        <v>0.25307040096289035</v>
      </c>
      <c r="R858">
        <v>3</v>
      </c>
    </row>
    <row r="859" spans="1:18" x14ac:dyDescent="0.2">
      <c r="A859">
        <v>53</v>
      </c>
      <c r="B859">
        <v>2003</v>
      </c>
      <c r="C859" t="s">
        <v>65</v>
      </c>
      <c r="D859">
        <v>6928125.2067417298</v>
      </c>
      <c r="E859">
        <v>3171137.4674268798</v>
      </c>
      <c r="F859">
        <v>3756987.73931485</v>
      </c>
      <c r="G859">
        <v>0.369784531324865</v>
      </c>
      <c r="H859">
        <v>0.197309400471603</v>
      </c>
      <c r="I859">
        <v>3060055.4399122298</v>
      </c>
      <c r="J859">
        <v>3540763.1851393101</v>
      </c>
      <c r="K859">
        <v>0.35683131945529201</v>
      </c>
      <c r="L859">
        <v>0.18595372403295801</v>
      </c>
      <c r="M859">
        <v>111082.027514651</v>
      </c>
      <c r="N859">
        <v>216224.55417553999</v>
      </c>
      <c r="O859">
        <v>1.29532118695727E-2</v>
      </c>
      <c r="P859">
        <v>1.13556764386449E-2</v>
      </c>
      <c r="Q859">
        <v>0.25086692428045021</v>
      </c>
      <c r="R859">
        <v>3</v>
      </c>
    </row>
    <row r="860" spans="1:18" x14ac:dyDescent="0.2">
      <c r="A860">
        <v>53</v>
      </c>
      <c r="B860">
        <v>2004</v>
      </c>
      <c r="C860" t="s">
        <v>65</v>
      </c>
      <c r="D860">
        <v>7958928.0996589102</v>
      </c>
      <c r="E860">
        <v>3600433.5439803801</v>
      </c>
      <c r="F860">
        <v>4358494.5556785297</v>
      </c>
      <c r="G860">
        <v>0.399036202573681</v>
      </c>
      <c r="H860">
        <v>0.23148069915603101</v>
      </c>
      <c r="I860">
        <v>3497108.1760155899</v>
      </c>
      <c r="J860">
        <v>4257184.4303975403</v>
      </c>
      <c r="K860">
        <v>0.387584647654376</v>
      </c>
      <c r="L860">
        <v>0.226100093919052</v>
      </c>
      <c r="M860">
        <v>103325.36796479201</v>
      </c>
      <c r="N860">
        <v>101310.12528099</v>
      </c>
      <c r="O860">
        <v>1.1451554919304901E-2</v>
      </c>
      <c r="P860">
        <v>5.3806052369790797E-3</v>
      </c>
      <c r="Q860">
        <v>0.28576213050907007</v>
      </c>
      <c r="R860">
        <v>3</v>
      </c>
    </row>
    <row r="861" spans="1:18" x14ac:dyDescent="0.2">
      <c r="A861">
        <v>53</v>
      </c>
      <c r="B861">
        <v>2005</v>
      </c>
      <c r="C861" t="s">
        <v>65</v>
      </c>
      <c r="D861">
        <v>8025343.5564963799</v>
      </c>
      <c r="E861">
        <v>3544048.0982919601</v>
      </c>
      <c r="F861">
        <v>4481295.4582044203</v>
      </c>
      <c r="G861">
        <v>0.37531681342467299</v>
      </c>
      <c r="H861">
        <v>0.24036655776031099</v>
      </c>
      <c r="I861">
        <v>3418450.8890303499</v>
      </c>
      <c r="J861">
        <v>4402926.2048311103</v>
      </c>
      <c r="K861">
        <v>0.36201599383991101</v>
      </c>
      <c r="L861">
        <v>0.23616300817442101</v>
      </c>
      <c r="M861">
        <v>125597.209261611</v>
      </c>
      <c r="N861">
        <v>78369.253373304397</v>
      </c>
      <c r="O861">
        <v>1.3300819584761901E-2</v>
      </c>
      <c r="P861">
        <v>4.2035495858902096E-3</v>
      </c>
      <c r="Q861">
        <v>0.28573763754684878</v>
      </c>
      <c r="R861">
        <v>3</v>
      </c>
    </row>
    <row r="862" spans="1:18" x14ac:dyDescent="0.2">
      <c r="A862">
        <v>53</v>
      </c>
      <c r="B862">
        <v>2006</v>
      </c>
      <c r="C862" t="s">
        <v>65</v>
      </c>
      <c r="D862">
        <v>8097074.3844671799</v>
      </c>
      <c r="E862">
        <v>4280166.1997400401</v>
      </c>
      <c r="F862">
        <v>3816908.1847271398</v>
      </c>
      <c r="G862">
        <v>0.43198256066111601</v>
      </c>
      <c r="H862">
        <v>0.20707961108602099</v>
      </c>
      <c r="I862">
        <v>4140405.1608267599</v>
      </c>
      <c r="J862">
        <v>3647681.6218431899</v>
      </c>
      <c r="K862">
        <v>0.41787695619321302</v>
      </c>
      <c r="L862">
        <v>0.197898522851398</v>
      </c>
      <c r="M862">
        <v>139761.03891328501</v>
      </c>
      <c r="N862">
        <v>169226.56288395601</v>
      </c>
      <c r="O862">
        <v>1.41056044679025E-2</v>
      </c>
      <c r="P862">
        <v>9.1810882346227401E-3</v>
      </c>
      <c r="Q862">
        <v>0.28570911527369947</v>
      </c>
      <c r="R862">
        <v>3</v>
      </c>
    </row>
    <row r="863" spans="1:18" x14ac:dyDescent="0.2">
      <c r="A863">
        <v>53</v>
      </c>
      <c r="B863">
        <v>2007</v>
      </c>
      <c r="C863" t="s">
        <v>65</v>
      </c>
      <c r="D863">
        <v>9209037.1286000703</v>
      </c>
      <c r="E863">
        <v>4482178.22454667</v>
      </c>
      <c r="F863">
        <v>4726858.9040534003</v>
      </c>
      <c r="G863">
        <v>0.43377742296108701</v>
      </c>
      <c r="H863">
        <v>0.26061255734955402</v>
      </c>
      <c r="I863">
        <v>4344505.3222291302</v>
      </c>
      <c r="J863">
        <v>4628628.2517648404</v>
      </c>
      <c r="K863">
        <v>0.42045367861468302</v>
      </c>
      <c r="L863">
        <v>0.25519666869650298</v>
      </c>
      <c r="M863">
        <v>137672.902317545</v>
      </c>
      <c r="N863">
        <v>98230.652288556696</v>
      </c>
      <c r="O863">
        <v>1.3323744346403901E-2</v>
      </c>
      <c r="P863">
        <v>5.4158886530509204E-3</v>
      </c>
      <c r="Q863">
        <v>0.32346012665378882</v>
      </c>
      <c r="R863">
        <v>3</v>
      </c>
    </row>
    <row r="864" spans="1:18" x14ac:dyDescent="0.2">
      <c r="A864">
        <v>53</v>
      </c>
      <c r="B864">
        <v>2008</v>
      </c>
      <c r="C864" t="s">
        <v>65</v>
      </c>
      <c r="D864">
        <v>8229843.4165706504</v>
      </c>
      <c r="E864">
        <v>4607476.8955093501</v>
      </c>
      <c r="F864">
        <v>3622366.5210612998</v>
      </c>
      <c r="G864">
        <v>0.42363502798220398</v>
      </c>
      <c r="H864">
        <v>0.20342708254147199</v>
      </c>
      <c r="I864">
        <v>4462990.7531880401</v>
      </c>
      <c r="J864">
        <v>3503830.2213708502</v>
      </c>
      <c r="K864">
        <v>0.41035023191410203</v>
      </c>
      <c r="L864">
        <v>0.19677024826446299</v>
      </c>
      <c r="M864">
        <v>144486.14232131699</v>
      </c>
      <c r="N864">
        <v>118536.299690446</v>
      </c>
      <c r="O864">
        <v>1.3284796068101601E-2</v>
      </c>
      <c r="P864">
        <v>6.6568342770085501E-3</v>
      </c>
      <c r="Q864">
        <v>0.28692648145514676</v>
      </c>
      <c r="R864">
        <v>3</v>
      </c>
    </row>
    <row r="865" spans="1:18" x14ac:dyDescent="0.2">
      <c r="A865">
        <v>53</v>
      </c>
      <c r="B865">
        <v>2009</v>
      </c>
      <c r="C865" t="s">
        <v>65</v>
      </c>
      <c r="D865">
        <v>8916743.0319512803</v>
      </c>
      <c r="E865">
        <v>4988438.5980441105</v>
      </c>
      <c r="F865">
        <v>3928304.4339071698</v>
      </c>
      <c r="G865">
        <v>0.43698361282763598</v>
      </c>
      <c r="H865">
        <v>0.22447427380396001</v>
      </c>
      <c r="I865">
        <v>4825136.4451476997</v>
      </c>
      <c r="J865">
        <v>3725103.3330405001</v>
      </c>
      <c r="K865">
        <v>0.42267846235767098</v>
      </c>
      <c r="L865">
        <v>0.21286279604793401</v>
      </c>
      <c r="M865">
        <v>163302.15289640601</v>
      </c>
      <c r="N865">
        <v>203201.10086667101</v>
      </c>
      <c r="O865">
        <v>1.4305150469965101E-2</v>
      </c>
      <c r="P865">
        <v>1.16114777560259E-2</v>
      </c>
      <c r="Q865">
        <v>0.3083709374606084</v>
      </c>
      <c r="R865">
        <v>3</v>
      </c>
    </row>
    <row r="866" spans="1:18" x14ac:dyDescent="0.2">
      <c r="A866">
        <v>53</v>
      </c>
      <c r="B866">
        <v>2010</v>
      </c>
      <c r="C866" t="s">
        <v>65</v>
      </c>
      <c r="D866">
        <v>9528874.0595109202</v>
      </c>
      <c r="E866">
        <v>5307259.8147368003</v>
      </c>
      <c r="F866">
        <v>4221614.2447741199</v>
      </c>
      <c r="G866">
        <v>0.44107988462297398</v>
      </c>
      <c r="H866">
        <v>0.244912993816848</v>
      </c>
      <c r="I866">
        <v>5215923.3516985103</v>
      </c>
      <c r="J866">
        <v>4037531.32939965</v>
      </c>
      <c r="K866">
        <v>0.43348902267441503</v>
      </c>
      <c r="L866">
        <v>0.23423359600813001</v>
      </c>
      <c r="M866">
        <v>91336.463038292699</v>
      </c>
      <c r="N866">
        <v>184082.91537446799</v>
      </c>
      <c r="O866">
        <v>7.5908619485587801E-3</v>
      </c>
      <c r="P866">
        <v>1.06793978087182E-2</v>
      </c>
      <c r="Q866">
        <v>0.32555506529603806</v>
      </c>
      <c r="R866">
        <v>3</v>
      </c>
    </row>
    <row r="867" spans="1:18" x14ac:dyDescent="0.2">
      <c r="A867">
        <v>53</v>
      </c>
      <c r="B867">
        <v>2011</v>
      </c>
      <c r="C867" t="s">
        <v>65</v>
      </c>
      <c r="D867">
        <v>8735736.7104330696</v>
      </c>
      <c r="E867">
        <v>5617112.2240164299</v>
      </c>
      <c r="F867">
        <v>3118624.4864166402</v>
      </c>
      <c r="G867">
        <v>0.43984917011858599</v>
      </c>
      <c r="H867">
        <v>0.185160258575128</v>
      </c>
      <c r="I867">
        <v>5482667.5562510798</v>
      </c>
      <c r="J867">
        <v>2998343.0145938601</v>
      </c>
      <c r="K867">
        <v>0.42932145174924002</v>
      </c>
      <c r="L867">
        <v>0.17801885744732099</v>
      </c>
      <c r="M867">
        <v>134444.66776534601</v>
      </c>
      <c r="N867">
        <v>120281.47182277399</v>
      </c>
      <c r="O867">
        <v>1.05277183693462E-2</v>
      </c>
      <c r="P867">
        <v>7.1414011278068202E-3</v>
      </c>
      <c r="Q867">
        <v>0.29499288389265815</v>
      </c>
      <c r="R867">
        <v>3</v>
      </c>
    </row>
    <row r="868" spans="1:18" x14ac:dyDescent="0.2">
      <c r="A868">
        <v>53</v>
      </c>
      <c r="B868">
        <v>2012</v>
      </c>
      <c r="C868" t="s">
        <v>65</v>
      </c>
      <c r="D868">
        <v>8730030.8671544902</v>
      </c>
      <c r="E868">
        <v>5880179.6369852498</v>
      </c>
      <c r="F868">
        <v>2849851.2301692399</v>
      </c>
      <c r="G868">
        <v>0.43932156284183799</v>
      </c>
      <c r="H868">
        <v>0.173239868587686</v>
      </c>
      <c r="I868">
        <v>5749031.69170509</v>
      </c>
      <c r="J868">
        <v>2748633.5943030999</v>
      </c>
      <c r="K868">
        <v>0.42952320227448698</v>
      </c>
      <c r="L868">
        <v>0.16708694041003999</v>
      </c>
      <c r="M868">
        <v>131147.94528016099</v>
      </c>
      <c r="N868">
        <v>101217.635866144</v>
      </c>
      <c r="O868">
        <v>9.7983605673508892E-3</v>
      </c>
      <c r="P868">
        <v>6.1529281776458201E-3</v>
      </c>
      <c r="Q868">
        <v>0.29261036398298135</v>
      </c>
      <c r="R868">
        <v>3</v>
      </c>
    </row>
    <row r="869" spans="1:18" x14ac:dyDescent="0.2">
      <c r="A869">
        <v>53</v>
      </c>
      <c r="B869">
        <v>2013</v>
      </c>
      <c r="C869" t="s">
        <v>65</v>
      </c>
      <c r="D869">
        <v>8875697.9363005999</v>
      </c>
      <c r="E869">
        <v>6067296.4202787196</v>
      </c>
      <c r="F869">
        <v>2808401.5160218799</v>
      </c>
      <c r="G869">
        <v>0.43777406453874101</v>
      </c>
      <c r="H869">
        <v>0.17408812397383899</v>
      </c>
      <c r="I869">
        <v>5892233.82201852</v>
      </c>
      <c r="J869">
        <v>2649405.3984015202</v>
      </c>
      <c r="K869">
        <v>0.425142760597016</v>
      </c>
      <c r="L869">
        <v>0.16423221993813</v>
      </c>
      <c r="M869">
        <v>175062.5982602</v>
      </c>
      <c r="N869">
        <v>158996.11762035399</v>
      </c>
      <c r="O869">
        <v>1.2631303941725E-2</v>
      </c>
      <c r="P869">
        <v>9.8559040357089605E-3</v>
      </c>
      <c r="Q869">
        <v>0.29594052210758987</v>
      </c>
      <c r="R869">
        <v>3</v>
      </c>
    </row>
    <row r="870" spans="1:18" x14ac:dyDescent="0.2">
      <c r="A870">
        <v>53</v>
      </c>
      <c r="B870">
        <v>2014</v>
      </c>
      <c r="C870" t="s">
        <v>65</v>
      </c>
      <c r="D870">
        <v>9586773.1932849605</v>
      </c>
      <c r="E870">
        <v>6570744.1086272998</v>
      </c>
      <c r="F870">
        <v>3016029.0846576602</v>
      </c>
      <c r="G870">
        <v>0.457325377956395</v>
      </c>
      <c r="H870">
        <v>0.190134018830241</v>
      </c>
      <c r="I870">
        <v>6387888.1383733498</v>
      </c>
      <c r="J870">
        <v>2808482.2200056901</v>
      </c>
      <c r="K870">
        <v>0.44459855823468802</v>
      </c>
      <c r="L870">
        <v>0.17705002051184399</v>
      </c>
      <c r="M870">
        <v>182855.970253946</v>
      </c>
      <c r="N870">
        <v>207546.86465197601</v>
      </c>
      <c r="O870">
        <v>1.2726819721707101E-2</v>
      </c>
      <c r="P870">
        <v>1.30839983183966E-2</v>
      </c>
      <c r="Q870">
        <v>0.31712344431191625</v>
      </c>
      <c r="R870">
        <v>3</v>
      </c>
    </row>
    <row r="871" spans="1:18" x14ac:dyDescent="0.2">
      <c r="A871">
        <v>53</v>
      </c>
      <c r="B871">
        <v>2015</v>
      </c>
      <c r="C871" t="s">
        <v>65</v>
      </c>
      <c r="D871">
        <v>11033106.861735839</v>
      </c>
      <c r="E871">
        <v>7131738.7586957105</v>
      </c>
      <c r="F871">
        <v>3901368.1030401299</v>
      </c>
      <c r="G871">
        <v>0.48017029913220799</v>
      </c>
      <c r="H871">
        <v>0.249783844313751</v>
      </c>
      <c r="I871">
        <v>6922953.5318071898</v>
      </c>
      <c r="J871">
        <v>3691051.6221753098</v>
      </c>
      <c r="K871">
        <v>0.46611307294354398</v>
      </c>
      <c r="L871">
        <v>0.236318398930113</v>
      </c>
      <c r="M871">
        <v>208785.22688852201</v>
      </c>
      <c r="N871">
        <v>210316.48086482499</v>
      </c>
      <c r="O871">
        <v>1.4057226188664E-2</v>
      </c>
      <c r="P871">
        <v>1.3465445383638299E-2</v>
      </c>
      <c r="Q871">
        <v>0.36207958688770692</v>
      </c>
      <c r="R871">
        <v>3</v>
      </c>
    </row>
    <row r="872" spans="1:18" x14ac:dyDescent="0.2">
      <c r="A872">
        <v>53</v>
      </c>
      <c r="B872">
        <v>2016</v>
      </c>
      <c r="C872" t="s">
        <v>65</v>
      </c>
      <c r="D872">
        <v>10710339.79242846</v>
      </c>
      <c r="E872">
        <v>7145469.7255629096</v>
      </c>
      <c r="F872">
        <v>3564870.0668655499</v>
      </c>
      <c r="G872">
        <v>0.470590299236753</v>
      </c>
      <c r="H872">
        <v>0.228984599114535</v>
      </c>
      <c r="I872">
        <v>6909593.2088378305</v>
      </c>
      <c r="J872">
        <v>3259187.5071866899</v>
      </c>
      <c r="K872">
        <v>0.45505581307253701</v>
      </c>
      <c r="L872">
        <v>0.20934949402754499</v>
      </c>
      <c r="M872">
        <v>235876.51672507901</v>
      </c>
      <c r="N872">
        <v>305682.55967886001</v>
      </c>
      <c r="O872">
        <v>1.5534486164215501E-2</v>
      </c>
      <c r="P872">
        <v>1.9635105086989499E-2</v>
      </c>
      <c r="Q872">
        <v>0.34827856903027687</v>
      </c>
      <c r="R872">
        <v>3</v>
      </c>
    </row>
    <row r="873" spans="1:18" x14ac:dyDescent="0.2">
      <c r="A873">
        <v>53</v>
      </c>
      <c r="B873">
        <v>2017</v>
      </c>
      <c r="C873" t="s">
        <v>65</v>
      </c>
      <c r="D873">
        <v>11010023.286900809</v>
      </c>
      <c r="E873">
        <v>7529574.8317013197</v>
      </c>
      <c r="F873">
        <v>3480448.4551994898</v>
      </c>
      <c r="G873">
        <v>0.48848014855606597</v>
      </c>
      <c r="H873">
        <v>0.22579157955280099</v>
      </c>
      <c r="I873">
        <v>7331494.0768118203</v>
      </c>
      <c r="J873">
        <v>3247847.8645925201</v>
      </c>
      <c r="K873">
        <v>0.47562968638028102</v>
      </c>
      <c r="L873">
        <v>0.210701784247945</v>
      </c>
      <c r="M873">
        <v>198080.75488949899</v>
      </c>
      <c r="N873">
        <v>232600.59060697901</v>
      </c>
      <c r="O873">
        <v>1.2850462175784901E-2</v>
      </c>
      <c r="P873">
        <v>1.50897953048564E-2</v>
      </c>
      <c r="Q873">
        <v>0.35713526980961668</v>
      </c>
      <c r="R873">
        <v>3</v>
      </c>
    </row>
    <row r="874" spans="1:18" x14ac:dyDescent="0.2">
      <c r="A874">
        <v>53</v>
      </c>
      <c r="B874">
        <v>2018</v>
      </c>
      <c r="C874" t="s">
        <v>65</v>
      </c>
      <c r="D874">
        <v>11768842.11760637</v>
      </c>
      <c r="E874">
        <v>8209693.70799735</v>
      </c>
      <c r="F874">
        <v>3559148.4096090202</v>
      </c>
      <c r="G874">
        <v>0.52590590039466101</v>
      </c>
      <c r="H874">
        <v>0.23349488375758001</v>
      </c>
      <c r="I874">
        <v>7998014.2143948004</v>
      </c>
      <c r="J874">
        <v>3360313.0031187702</v>
      </c>
      <c r="K874">
        <v>0.51234589454819501</v>
      </c>
      <c r="L874">
        <v>0.22045045717508999</v>
      </c>
      <c r="M874">
        <v>211679.493602545</v>
      </c>
      <c r="N874">
        <v>198835.406490247</v>
      </c>
      <c r="O874">
        <v>1.3560005846465099E-2</v>
      </c>
      <c r="P874">
        <v>1.3044426582490099E-2</v>
      </c>
      <c r="Q874">
        <v>0.38144250730481222</v>
      </c>
      <c r="R874">
        <v>3</v>
      </c>
    </row>
    <row r="875" spans="1:18" x14ac:dyDescent="0.2">
      <c r="A875">
        <v>53</v>
      </c>
      <c r="B875">
        <v>2019</v>
      </c>
      <c r="C875" t="s">
        <v>65</v>
      </c>
      <c r="D875">
        <v>13008621.378792841</v>
      </c>
      <c r="E875">
        <v>9089002.3795646802</v>
      </c>
      <c r="F875">
        <v>3919618.9992281599</v>
      </c>
      <c r="G875">
        <v>0.573528123233085</v>
      </c>
      <c r="H875">
        <v>0.25980788131462201</v>
      </c>
      <c r="I875">
        <v>8711272.7646496408</v>
      </c>
      <c r="J875">
        <v>3634708.4846111299</v>
      </c>
      <c r="K875">
        <v>0.54882412334834596</v>
      </c>
      <c r="L875">
        <v>0.24092288326213601</v>
      </c>
      <c r="M875">
        <v>392117.02295607398</v>
      </c>
      <c r="N875">
        <v>284910.51461703301</v>
      </c>
      <c r="O875">
        <v>2.4703999884738599E-2</v>
      </c>
      <c r="P875">
        <v>1.88849980524858E-2</v>
      </c>
      <c r="Q875">
        <v>0.4205264662414811</v>
      </c>
      <c r="R875">
        <v>3</v>
      </c>
    </row>
    <row r="876" spans="1:18" x14ac:dyDescent="0.2">
      <c r="A876">
        <v>53</v>
      </c>
      <c r="B876">
        <v>2020</v>
      </c>
      <c r="C876" t="s">
        <v>65</v>
      </c>
      <c r="D876">
        <v>12496923.685313441</v>
      </c>
      <c r="E876">
        <v>8797896.8341710102</v>
      </c>
      <c r="F876">
        <v>3699026.8511424302</v>
      </c>
      <c r="G876">
        <v>0.55916545659637196</v>
      </c>
      <c r="H876">
        <v>0.248169382210642</v>
      </c>
      <c r="I876">
        <v>8791109.4947024994</v>
      </c>
      <c r="J876">
        <v>3392584.92860058</v>
      </c>
      <c r="K876">
        <v>0.540838757578746</v>
      </c>
      <c r="L876">
        <v>0.22761005521436301</v>
      </c>
      <c r="M876">
        <v>297892.884862184</v>
      </c>
      <c r="N876">
        <v>306441.922541851</v>
      </c>
      <c r="O876">
        <v>1.83266990176266E-2</v>
      </c>
      <c r="P876">
        <v>2.0559326996278701E-2</v>
      </c>
      <c r="Q876">
        <v>0.40787331607646132</v>
      </c>
      <c r="R876">
        <v>3</v>
      </c>
    </row>
    <row r="877" spans="1:18" x14ac:dyDescent="0.2">
      <c r="A877">
        <v>54</v>
      </c>
      <c r="B877">
        <v>1986</v>
      </c>
      <c r="C877" t="s">
        <v>66</v>
      </c>
      <c r="D877">
        <v>44247.084181780599</v>
      </c>
      <c r="E877">
        <v>25458.4492455705</v>
      </c>
      <c r="F877">
        <v>18788.634936210099</v>
      </c>
      <c r="G877">
        <v>0.16660035510910301</v>
      </c>
      <c r="H877">
        <v>1.8800909674201199E-2</v>
      </c>
      <c r="I877">
        <v>24533.650865819902</v>
      </c>
      <c r="J877">
        <v>14757.6306657325</v>
      </c>
      <c r="K877">
        <v>0.16054846494939101</v>
      </c>
      <c r="L877">
        <v>1.47672719222903E-2</v>
      </c>
      <c r="M877">
        <v>924.79837975068301</v>
      </c>
      <c r="N877">
        <v>4031.0042704776101</v>
      </c>
      <c r="O877">
        <v>6.0518901597116396E-3</v>
      </c>
      <c r="P877">
        <v>4.0336377519109099E-3</v>
      </c>
      <c r="Q877">
        <v>3.8403639590731502E-2</v>
      </c>
      <c r="R877">
        <v>3</v>
      </c>
    </row>
    <row r="878" spans="1:18" x14ac:dyDescent="0.2">
      <c r="A878">
        <v>54</v>
      </c>
      <c r="B878">
        <v>1987</v>
      </c>
      <c r="C878" t="s">
        <v>66</v>
      </c>
      <c r="D878">
        <v>48398.750665564396</v>
      </c>
      <c r="E878">
        <v>29364.3772091846</v>
      </c>
      <c r="F878">
        <v>19034.373456379799</v>
      </c>
      <c r="G878">
        <v>0.17946994062504701</v>
      </c>
      <c r="H878">
        <v>1.8831500574953999E-2</v>
      </c>
      <c r="I878">
        <v>28208.866265748198</v>
      </c>
      <c r="J878">
        <v>15170.4139425263</v>
      </c>
      <c r="K878">
        <v>0.17240765972145999</v>
      </c>
      <c r="L878">
        <v>1.50087240610077E-2</v>
      </c>
      <c r="M878">
        <v>1155.5109434364399</v>
      </c>
      <c r="N878">
        <v>3863.9595138535901</v>
      </c>
      <c r="O878">
        <v>7.0622809035863297E-3</v>
      </c>
      <c r="P878">
        <v>3.8227765139463598E-3</v>
      </c>
      <c r="Q878">
        <v>4.1211810483208038E-2</v>
      </c>
      <c r="R878">
        <v>3</v>
      </c>
    </row>
    <row r="879" spans="1:18" x14ac:dyDescent="0.2">
      <c r="A879">
        <v>54</v>
      </c>
      <c r="B879">
        <v>1988</v>
      </c>
      <c r="C879" t="s">
        <v>66</v>
      </c>
      <c r="D879">
        <v>47497.414238786099</v>
      </c>
      <c r="E879">
        <v>32647.185858896901</v>
      </c>
      <c r="F879">
        <v>14850.2283798892</v>
      </c>
      <c r="G879">
        <v>0.18949798043926799</v>
      </c>
      <c r="H879">
        <v>1.45135540818243E-2</v>
      </c>
      <c r="I879">
        <v>31411.2258736365</v>
      </c>
      <c r="J879">
        <v>11083.612921223101</v>
      </c>
      <c r="K879">
        <v>0.18232394950983699</v>
      </c>
      <c r="L879">
        <v>1.08323327722034E-2</v>
      </c>
      <c r="M879">
        <v>1235.9599852604199</v>
      </c>
      <c r="N879">
        <v>3766.61545866612</v>
      </c>
      <c r="O879">
        <v>7.1740309294306501E-3</v>
      </c>
      <c r="P879">
        <v>3.6812213096209601E-3</v>
      </c>
      <c r="Q879">
        <v>3.9730840190745902E-2</v>
      </c>
      <c r="R879">
        <v>3</v>
      </c>
    </row>
    <row r="880" spans="1:18" x14ac:dyDescent="0.2">
      <c r="A880">
        <v>54</v>
      </c>
      <c r="B880">
        <v>1989</v>
      </c>
      <c r="C880" t="s">
        <v>66</v>
      </c>
      <c r="D880">
        <v>56792.289690095902</v>
      </c>
      <c r="E880">
        <v>34878.164783742999</v>
      </c>
      <c r="F880">
        <v>21914.124906352899</v>
      </c>
      <c r="G880">
        <v>0.19051758738573399</v>
      </c>
      <c r="H880">
        <v>2.1078902346706799E-2</v>
      </c>
      <c r="I880">
        <v>33622.790328557901</v>
      </c>
      <c r="J880">
        <v>16506.834797314499</v>
      </c>
      <c r="K880">
        <v>0.18366026235299501</v>
      </c>
      <c r="L880">
        <v>1.5877702633927401E-2</v>
      </c>
      <c r="M880">
        <v>1255.37445518504</v>
      </c>
      <c r="N880">
        <v>5407.2901090384203</v>
      </c>
      <c r="O880">
        <v>6.8573250327383598E-3</v>
      </c>
      <c r="P880">
        <v>5.2011997127793903E-3</v>
      </c>
      <c r="Q880">
        <v>4.6448481952365304E-2</v>
      </c>
      <c r="R880">
        <v>3</v>
      </c>
    </row>
    <row r="881" spans="1:18" x14ac:dyDescent="0.2">
      <c r="A881">
        <v>54</v>
      </c>
      <c r="B881">
        <v>1990</v>
      </c>
      <c r="C881" t="s">
        <v>66</v>
      </c>
      <c r="D881">
        <v>68837.26468237341</v>
      </c>
      <c r="E881">
        <v>44455.154054611303</v>
      </c>
      <c r="F881">
        <v>24382.1106277621</v>
      </c>
      <c r="G881">
        <v>0.231989263545852</v>
      </c>
      <c r="H881">
        <v>2.3092003481497599E-2</v>
      </c>
      <c r="I881">
        <v>43130.406679422398</v>
      </c>
      <c r="J881">
        <v>18948.1019578839</v>
      </c>
      <c r="K881">
        <v>0.22507606811351</v>
      </c>
      <c r="L881">
        <v>1.7945519280887001E-2</v>
      </c>
      <c r="M881">
        <v>1324.74737518897</v>
      </c>
      <c r="N881">
        <v>5434.0086698782397</v>
      </c>
      <c r="O881">
        <v>6.9131954323417601E-3</v>
      </c>
      <c r="P881">
        <v>5.1464842006105696E-3</v>
      </c>
      <c r="Q881">
        <v>5.5180435477457337E-2</v>
      </c>
      <c r="R881">
        <v>3</v>
      </c>
    </row>
    <row r="882" spans="1:18" x14ac:dyDescent="0.2">
      <c r="A882">
        <v>54</v>
      </c>
      <c r="B882">
        <v>1991</v>
      </c>
      <c r="C882" t="s">
        <v>66</v>
      </c>
      <c r="D882">
        <v>72729.533385505405</v>
      </c>
      <c r="E882">
        <v>45779.405121711701</v>
      </c>
      <c r="F882">
        <v>26950.1282637937</v>
      </c>
      <c r="G882">
        <v>0.219621805910892</v>
      </c>
      <c r="H882">
        <v>2.5532491118409599E-2</v>
      </c>
      <c r="I882">
        <v>44496.547306672102</v>
      </c>
      <c r="J882">
        <v>21107.6625317584</v>
      </c>
      <c r="K882">
        <v>0.213467432578236</v>
      </c>
      <c r="L882">
        <v>1.9997352177597599E-2</v>
      </c>
      <c r="M882">
        <v>1282.8578150396199</v>
      </c>
      <c r="N882">
        <v>5842.4657320352599</v>
      </c>
      <c r="O882">
        <v>6.1543733326556403E-3</v>
      </c>
      <c r="P882">
        <v>5.5351389408119997E-3</v>
      </c>
      <c r="Q882">
        <v>5.7540580501466848E-2</v>
      </c>
      <c r="R882">
        <v>3</v>
      </c>
    </row>
    <row r="883" spans="1:18" x14ac:dyDescent="0.2">
      <c r="A883">
        <v>54</v>
      </c>
      <c r="B883">
        <v>1992</v>
      </c>
      <c r="C883" t="s">
        <v>66</v>
      </c>
      <c r="D883">
        <v>67408.769955044409</v>
      </c>
      <c r="E883">
        <v>44255.781345887503</v>
      </c>
      <c r="F883">
        <v>23152.988609156899</v>
      </c>
      <c r="G883">
        <v>0.198437501725203</v>
      </c>
      <c r="H883">
        <v>2.1936333701251299E-2</v>
      </c>
      <c r="I883">
        <v>43206.3927484788</v>
      </c>
      <c r="J883">
        <v>18384.8493321688</v>
      </c>
      <c r="K883">
        <v>0.19373217181629901</v>
      </c>
      <c r="L883">
        <v>1.7418753008766299E-2</v>
      </c>
      <c r="M883">
        <v>1049.38859740868</v>
      </c>
      <c r="N883">
        <v>4768.1392769880604</v>
      </c>
      <c r="O883">
        <v>4.7053299089033999E-3</v>
      </c>
      <c r="P883">
        <v>4.5175806924850504E-3</v>
      </c>
      <c r="Q883">
        <v>5.2725537632812271E-2</v>
      </c>
      <c r="R883">
        <v>3</v>
      </c>
    </row>
    <row r="884" spans="1:18" x14ac:dyDescent="0.2">
      <c r="A884">
        <v>54</v>
      </c>
      <c r="B884">
        <v>1993</v>
      </c>
      <c r="C884" t="s">
        <v>66</v>
      </c>
      <c r="D884">
        <v>78335.140179712005</v>
      </c>
      <c r="E884">
        <v>56324.283799698002</v>
      </c>
      <c r="F884">
        <v>22010.856380014</v>
      </c>
      <c r="G884">
        <v>0.23491538009134699</v>
      </c>
      <c r="H884">
        <v>2.1058159779889001E-2</v>
      </c>
      <c r="I884">
        <v>54938.301619142701</v>
      </c>
      <c r="J884">
        <v>17096.0189090288</v>
      </c>
      <c r="K884">
        <v>0.229134773419048</v>
      </c>
      <c r="L884">
        <v>1.6356051376230099E-2</v>
      </c>
      <c r="M884">
        <v>1385.9821805553599</v>
      </c>
      <c r="N884">
        <v>4914.8374709852296</v>
      </c>
      <c r="O884">
        <v>5.7806066722989897E-3</v>
      </c>
      <c r="P884">
        <v>4.7021084036588702E-3</v>
      </c>
      <c r="Q884">
        <v>6.0960944898481459E-2</v>
      </c>
      <c r="R884">
        <v>3</v>
      </c>
    </row>
    <row r="885" spans="1:18" x14ac:dyDescent="0.2">
      <c r="A885">
        <v>54</v>
      </c>
      <c r="B885">
        <v>1994</v>
      </c>
      <c r="C885" t="s">
        <v>66</v>
      </c>
      <c r="D885">
        <v>88291.387922728303</v>
      </c>
      <c r="E885">
        <v>64734.189503775699</v>
      </c>
      <c r="F885">
        <v>23557.198418952601</v>
      </c>
      <c r="G885">
        <v>0.25114354692683799</v>
      </c>
      <c r="H885">
        <v>2.22053306122021E-2</v>
      </c>
      <c r="I885">
        <v>63560.017180860101</v>
      </c>
      <c r="J885">
        <v>19325.717352148698</v>
      </c>
      <c r="K885">
        <v>0.24658821373828901</v>
      </c>
      <c r="L885">
        <v>1.8216679907793298E-2</v>
      </c>
      <c r="M885">
        <v>1174.17232291559</v>
      </c>
      <c r="N885">
        <v>4231.4810668038999</v>
      </c>
      <c r="O885">
        <v>4.5553331885486202E-3</v>
      </c>
      <c r="P885">
        <v>3.9886507044088401E-3</v>
      </c>
      <c r="Q885">
        <v>6.695649930740824E-2</v>
      </c>
      <c r="R885">
        <v>3</v>
      </c>
    </row>
    <row r="886" spans="1:18" x14ac:dyDescent="0.2">
      <c r="A886">
        <v>54</v>
      </c>
      <c r="B886">
        <v>1995</v>
      </c>
      <c r="C886" t="s">
        <v>66</v>
      </c>
      <c r="D886">
        <v>84044.9825269375</v>
      </c>
      <c r="E886">
        <v>59710.059239861002</v>
      </c>
      <c r="F886">
        <v>24334.923287076501</v>
      </c>
      <c r="G886">
        <v>0.21855111536899099</v>
      </c>
      <c r="H886">
        <v>2.2470046794847799E-2</v>
      </c>
      <c r="I886">
        <v>57804.205155509298</v>
      </c>
      <c r="J886">
        <v>19709.598782038702</v>
      </c>
      <c r="K886">
        <v>0.21157529686925799</v>
      </c>
      <c r="L886">
        <v>1.8199178263910199E-2</v>
      </c>
      <c r="M886">
        <v>1905.8540843517001</v>
      </c>
      <c r="N886">
        <v>4625.32450503778</v>
      </c>
      <c r="O886">
        <v>6.9758184997335999E-3</v>
      </c>
      <c r="P886">
        <v>4.2708685309375896E-3</v>
      </c>
      <c r="Q886">
        <v>6.1970818645248719E-2</v>
      </c>
      <c r="R886">
        <v>3</v>
      </c>
    </row>
    <row r="887" spans="1:18" x14ac:dyDescent="0.2">
      <c r="A887">
        <v>54</v>
      </c>
      <c r="B887">
        <v>1996</v>
      </c>
      <c r="C887" t="s">
        <v>66</v>
      </c>
      <c r="D887">
        <v>88253.684666185</v>
      </c>
      <c r="E887">
        <v>61285.5356672989</v>
      </c>
      <c r="F887">
        <v>26968.148998886099</v>
      </c>
      <c r="G887">
        <v>0.20732574218712399</v>
      </c>
      <c r="H887">
        <v>2.4478739386889499E-2</v>
      </c>
      <c r="I887">
        <v>60472.048428734503</v>
      </c>
      <c r="J887">
        <v>22887.6619098595</v>
      </c>
      <c r="K887">
        <v>0.204573757666491</v>
      </c>
      <c r="L887">
        <v>2.07749190012941E-2</v>
      </c>
      <c r="M887">
        <v>813.48723856434697</v>
      </c>
      <c r="N887">
        <v>4080.4870890265402</v>
      </c>
      <c r="O887">
        <v>2.7519845206329901E-3</v>
      </c>
      <c r="P887">
        <v>3.7038203855953799E-3</v>
      </c>
      <c r="Q887">
        <v>6.3160289342686846E-2</v>
      </c>
      <c r="R887">
        <v>3</v>
      </c>
    </row>
    <row r="888" spans="1:18" x14ac:dyDescent="0.2">
      <c r="A888">
        <v>54</v>
      </c>
      <c r="B888">
        <v>1997</v>
      </c>
      <c r="C888" t="s">
        <v>66</v>
      </c>
      <c r="D888">
        <v>99826.871780426998</v>
      </c>
      <c r="E888">
        <v>71270.404325051204</v>
      </c>
      <c r="F888">
        <v>28556.467455375801</v>
      </c>
      <c r="G888">
        <v>0.22377884276819501</v>
      </c>
      <c r="H888">
        <v>2.5442701730942902E-2</v>
      </c>
      <c r="I888">
        <v>70030.409268006304</v>
      </c>
      <c r="J888">
        <v>23207.961036964902</v>
      </c>
      <c r="K888">
        <v>0.21988543621983</v>
      </c>
      <c r="L888">
        <v>2.0677390555031101E-2</v>
      </c>
      <c r="M888">
        <v>1239.99505704484</v>
      </c>
      <c r="N888">
        <v>5348.5064184109197</v>
      </c>
      <c r="O888">
        <v>3.893406548365E-3</v>
      </c>
      <c r="P888">
        <v>4.7653111759117499E-3</v>
      </c>
      <c r="Q888">
        <v>6.9282389860509955E-2</v>
      </c>
      <c r="R888">
        <v>3</v>
      </c>
    </row>
    <row r="889" spans="1:18" x14ac:dyDescent="0.2">
      <c r="A889">
        <v>54</v>
      </c>
      <c r="B889">
        <v>1998</v>
      </c>
      <c r="C889" t="s">
        <v>66</v>
      </c>
      <c r="D889">
        <v>113367.1837462524</v>
      </c>
      <c r="E889">
        <v>81581.243797463903</v>
      </c>
      <c r="F889">
        <v>31785.939948788498</v>
      </c>
      <c r="G889">
        <v>0.23922248732467799</v>
      </c>
      <c r="H889">
        <v>2.8137547443764701E-2</v>
      </c>
      <c r="I889">
        <v>80526.497751396397</v>
      </c>
      <c r="J889">
        <v>27500.746103325899</v>
      </c>
      <c r="K889">
        <v>0.23612963214263999</v>
      </c>
      <c r="L889">
        <v>2.43442084603432E-2</v>
      </c>
      <c r="M889">
        <v>1054.74604606754</v>
      </c>
      <c r="N889">
        <v>4285.1938454625897</v>
      </c>
      <c r="O889">
        <v>3.09285518203866E-3</v>
      </c>
      <c r="P889">
        <v>3.7933389834214301E-3</v>
      </c>
      <c r="Q889">
        <v>7.7084380733139973E-2</v>
      </c>
      <c r="R889">
        <v>3</v>
      </c>
    </row>
    <row r="890" spans="1:18" x14ac:dyDescent="0.2">
      <c r="A890">
        <v>54</v>
      </c>
      <c r="B890">
        <v>1999</v>
      </c>
      <c r="C890" t="s">
        <v>66</v>
      </c>
      <c r="D890">
        <v>123051.83877644499</v>
      </c>
      <c r="E890">
        <v>85374.587296247395</v>
      </c>
      <c r="F890">
        <v>37677.251480197599</v>
      </c>
      <c r="G890">
        <v>0.23443618902973601</v>
      </c>
      <c r="H890">
        <v>3.2237370878116803E-2</v>
      </c>
      <c r="I890">
        <v>83554.680169638203</v>
      </c>
      <c r="J890">
        <v>33233.428898292099</v>
      </c>
      <c r="K890">
        <v>0.22943877581039199</v>
      </c>
      <c r="L890">
        <v>2.8435152004356101E-2</v>
      </c>
      <c r="M890">
        <v>1819.9071266092401</v>
      </c>
      <c r="N890">
        <v>4443.8225819054596</v>
      </c>
      <c r="O890">
        <v>4.9974132193442702E-3</v>
      </c>
      <c r="P890">
        <v>3.80221887376074E-3</v>
      </c>
      <c r="Q890">
        <v>8.0273132286959523E-2</v>
      </c>
      <c r="R890">
        <v>3</v>
      </c>
    </row>
    <row r="891" spans="1:18" x14ac:dyDescent="0.2">
      <c r="A891">
        <v>54</v>
      </c>
      <c r="B891">
        <v>2000</v>
      </c>
      <c r="C891" t="s">
        <v>66</v>
      </c>
      <c r="D891">
        <v>145168.6752241677</v>
      </c>
      <c r="E891">
        <v>102333.777730435</v>
      </c>
      <c r="F891">
        <v>42834.8974937327</v>
      </c>
      <c r="G891">
        <v>0.261479108967547</v>
      </c>
      <c r="H891">
        <v>3.5936872085132798E-2</v>
      </c>
      <c r="I891">
        <v>100727.25888365701</v>
      </c>
      <c r="J891">
        <v>37891.3813405412</v>
      </c>
      <c r="K891">
        <v>0.25737419731558397</v>
      </c>
      <c r="L891">
        <v>3.1789447484104602E-2</v>
      </c>
      <c r="M891">
        <v>1606.5188467779701</v>
      </c>
      <c r="N891">
        <v>4943.51615319149</v>
      </c>
      <c r="O891">
        <v>4.1049116519632101E-3</v>
      </c>
      <c r="P891">
        <v>4.1474246010282604E-3</v>
      </c>
      <c r="Q891">
        <v>9.1686631490498091E-2</v>
      </c>
      <c r="R891">
        <v>3</v>
      </c>
    </row>
    <row r="892" spans="1:18" x14ac:dyDescent="0.2">
      <c r="A892">
        <v>54</v>
      </c>
      <c r="B892">
        <v>2001</v>
      </c>
      <c r="C892" t="s">
        <v>66</v>
      </c>
      <c r="D892">
        <v>160513.00439199759</v>
      </c>
      <c r="E892">
        <v>110371.297894724</v>
      </c>
      <c r="F892">
        <v>50141.706497273597</v>
      </c>
      <c r="G892">
        <v>0.27137787686571002</v>
      </c>
      <c r="H892">
        <v>4.2234196777434799E-2</v>
      </c>
      <c r="I892">
        <v>109072.28313238399</v>
      </c>
      <c r="J892">
        <v>45470.930670923903</v>
      </c>
      <c r="K892">
        <v>0.26818389550511001</v>
      </c>
      <c r="L892">
        <v>3.83000174458226E-2</v>
      </c>
      <c r="M892">
        <v>1299.0147623396599</v>
      </c>
      <c r="N892">
        <v>4670.7758263496598</v>
      </c>
      <c r="O892">
        <v>3.19398136059974E-3</v>
      </c>
      <c r="P892">
        <v>3.9341793316121703E-3</v>
      </c>
      <c r="Q892">
        <v>0.10070222100046423</v>
      </c>
      <c r="R892">
        <v>3</v>
      </c>
    </row>
    <row r="893" spans="1:18" x14ac:dyDescent="0.2">
      <c r="A893">
        <v>54</v>
      </c>
      <c r="B893">
        <v>2002</v>
      </c>
      <c r="C893" t="s">
        <v>66</v>
      </c>
      <c r="D893">
        <v>183192.90125494721</v>
      </c>
      <c r="E893">
        <v>124427.970317175</v>
      </c>
      <c r="F893">
        <v>58764.930937772202</v>
      </c>
      <c r="G893">
        <v>0.288864476932297</v>
      </c>
      <c r="H893">
        <v>4.9483578644140998E-2</v>
      </c>
      <c r="I893">
        <v>120628.230973215</v>
      </c>
      <c r="J893">
        <v>51986.115898699798</v>
      </c>
      <c r="K893">
        <v>0.28004323107194701</v>
      </c>
      <c r="L893">
        <v>4.3775411855767901E-2</v>
      </c>
      <c r="M893">
        <v>3799.7393439602401</v>
      </c>
      <c r="N893">
        <v>6778.8150390724404</v>
      </c>
      <c r="O893">
        <v>8.8212458603501003E-3</v>
      </c>
      <c r="P893">
        <v>5.7081667883730402E-3</v>
      </c>
      <c r="Q893">
        <v>0.11319992684054539</v>
      </c>
      <c r="R893">
        <v>3</v>
      </c>
    </row>
    <row r="894" spans="1:18" x14ac:dyDescent="0.2">
      <c r="A894">
        <v>54</v>
      </c>
      <c r="B894">
        <v>2003</v>
      </c>
      <c r="C894" t="s">
        <v>66</v>
      </c>
      <c r="D894">
        <v>199767.42974088679</v>
      </c>
      <c r="E894">
        <v>125815.745405412</v>
      </c>
      <c r="F894">
        <v>73951.684335474798</v>
      </c>
      <c r="G894">
        <v>0.27356323038586999</v>
      </c>
      <c r="H894">
        <v>6.0126864168954797E-2</v>
      </c>
      <c r="I894">
        <v>121436.894196904</v>
      </c>
      <c r="J894">
        <v>67583.863868181303</v>
      </c>
      <c r="K894">
        <v>0.26404222267639299</v>
      </c>
      <c r="L894">
        <v>5.4949469228869799E-2</v>
      </c>
      <c r="M894">
        <v>4378.8512085082002</v>
      </c>
      <c r="N894">
        <v>6367.8204672935499</v>
      </c>
      <c r="O894">
        <v>9.5210077094773898E-3</v>
      </c>
      <c r="P894">
        <v>5.1773949400849796E-3</v>
      </c>
      <c r="Q894">
        <v>0.118216618677806</v>
      </c>
      <c r="R894">
        <v>3</v>
      </c>
    </row>
    <row r="895" spans="1:18" x14ac:dyDescent="0.2">
      <c r="A895">
        <v>54</v>
      </c>
      <c r="B895">
        <v>2004</v>
      </c>
      <c r="C895" t="s">
        <v>66</v>
      </c>
      <c r="D895">
        <v>247927.11595977278</v>
      </c>
      <c r="E895">
        <v>149916.29088365499</v>
      </c>
      <c r="F895">
        <v>98010.825076117806</v>
      </c>
      <c r="G895">
        <v>0.30611918925259601</v>
      </c>
      <c r="H895">
        <v>7.7961034259351705E-2</v>
      </c>
      <c r="I895">
        <v>145875.97251561101</v>
      </c>
      <c r="J895">
        <v>94874.785881295204</v>
      </c>
      <c r="K895">
        <v>0.29786912532787102</v>
      </c>
      <c r="L895">
        <v>7.54665255260933E-2</v>
      </c>
      <c r="M895">
        <v>4040.31836804351</v>
      </c>
      <c r="N895">
        <v>3136.0391948225802</v>
      </c>
      <c r="O895">
        <v>8.2500639247252098E-3</v>
      </c>
      <c r="P895">
        <v>2.4945087332583602E-3</v>
      </c>
      <c r="Q895">
        <v>0.14192332774088287</v>
      </c>
      <c r="R895">
        <v>3</v>
      </c>
    </row>
    <row r="896" spans="1:18" x14ac:dyDescent="0.2">
      <c r="A896">
        <v>54</v>
      </c>
      <c r="B896">
        <v>2005</v>
      </c>
      <c r="C896" t="s">
        <v>66</v>
      </c>
      <c r="D896">
        <v>276764.96458987199</v>
      </c>
      <c r="E896">
        <v>155641.59420182399</v>
      </c>
      <c r="F896">
        <v>121123.370388048</v>
      </c>
      <c r="G896">
        <v>0.29731453489687198</v>
      </c>
      <c r="H896">
        <v>9.5036291530196507E-2</v>
      </c>
      <c r="I896">
        <v>150762.64742860501</v>
      </c>
      <c r="J896">
        <v>118581.91898185499</v>
      </c>
      <c r="K896">
        <v>0.28799452119420299</v>
      </c>
      <c r="L896">
        <v>9.3042208010434904E-2</v>
      </c>
      <c r="M896">
        <v>4878.9467732194798</v>
      </c>
      <c r="N896">
        <v>2541.45140619309</v>
      </c>
      <c r="O896">
        <v>9.3200137026696293E-3</v>
      </c>
      <c r="P896">
        <v>1.9940835197616602E-3</v>
      </c>
      <c r="Q896">
        <v>0.15393042998010462</v>
      </c>
      <c r="R896">
        <v>3</v>
      </c>
    </row>
    <row r="897" spans="1:18" x14ac:dyDescent="0.2">
      <c r="A897">
        <v>54</v>
      </c>
      <c r="B897">
        <v>2006</v>
      </c>
      <c r="C897" t="s">
        <v>66</v>
      </c>
      <c r="D897">
        <v>292492.38835512701</v>
      </c>
      <c r="E897">
        <v>193948.16796560399</v>
      </c>
      <c r="F897">
        <v>98544.220389523005</v>
      </c>
      <c r="G897">
        <v>0.34975684937170998</v>
      </c>
      <c r="H897">
        <v>7.5662477013148904E-2</v>
      </c>
      <c r="I897">
        <v>188538.023581513</v>
      </c>
      <c r="J897">
        <v>92776.707452370101</v>
      </c>
      <c r="K897">
        <v>0.34000045376212901</v>
      </c>
      <c r="L897">
        <v>7.1234167434916507E-2</v>
      </c>
      <c r="M897">
        <v>5410.14438409169</v>
      </c>
      <c r="N897">
        <v>5767.5129371528501</v>
      </c>
      <c r="O897">
        <v>9.7563956095812893E-3</v>
      </c>
      <c r="P897">
        <v>4.42830957823237E-3</v>
      </c>
      <c r="Q897">
        <v>0.15751297959715566</v>
      </c>
      <c r="R897">
        <v>3</v>
      </c>
    </row>
    <row r="898" spans="1:18" x14ac:dyDescent="0.2">
      <c r="A898">
        <v>54</v>
      </c>
      <c r="B898">
        <v>2007</v>
      </c>
      <c r="C898" t="s">
        <v>66</v>
      </c>
      <c r="D898">
        <v>376834.29186240601</v>
      </c>
      <c r="E898">
        <v>209038.370984615</v>
      </c>
      <c r="F898">
        <v>167795.92087779101</v>
      </c>
      <c r="G898">
        <v>0.36074077816747802</v>
      </c>
      <c r="H898">
        <v>0.12613680010912801</v>
      </c>
      <c r="I898">
        <v>203698.94344033301</v>
      </c>
      <c r="J898">
        <v>164265.415208591</v>
      </c>
      <c r="K898">
        <v>0.35152644475002698</v>
      </c>
      <c r="L898">
        <v>0.123482822077061</v>
      </c>
      <c r="M898">
        <v>5339.4275442818398</v>
      </c>
      <c r="N898">
        <v>3530.5056692001599</v>
      </c>
      <c r="O898">
        <v>9.2143334174512002E-3</v>
      </c>
      <c r="P898">
        <v>2.6539780320665998E-3</v>
      </c>
      <c r="Q898">
        <v>0.19732239222192136</v>
      </c>
      <c r="R898">
        <v>3</v>
      </c>
    </row>
    <row r="899" spans="1:18" x14ac:dyDescent="0.2">
      <c r="A899">
        <v>54</v>
      </c>
      <c r="B899">
        <v>2008</v>
      </c>
      <c r="C899" t="s">
        <v>66</v>
      </c>
      <c r="D899">
        <v>343532.56271622499</v>
      </c>
      <c r="E899">
        <v>211505.335184731</v>
      </c>
      <c r="F899">
        <v>132027.22753149399</v>
      </c>
      <c r="G899">
        <v>0.35568742517572999</v>
      </c>
      <c r="H899">
        <v>9.7571829286492495E-2</v>
      </c>
      <c r="I899">
        <v>205903.32390768299</v>
      </c>
      <c r="J899">
        <v>127541.67123195301</v>
      </c>
      <c r="K899">
        <v>0.346266551866798</v>
      </c>
      <c r="L899">
        <v>9.4256877198982403E-2</v>
      </c>
      <c r="M899">
        <v>5602.0112770474298</v>
      </c>
      <c r="N899">
        <v>4485.5562995402597</v>
      </c>
      <c r="O899">
        <v>9.4208733089313195E-3</v>
      </c>
      <c r="P899">
        <v>3.3149520875100798E-3</v>
      </c>
      <c r="Q899">
        <v>0.17637253583605403</v>
      </c>
      <c r="R899">
        <v>3</v>
      </c>
    </row>
    <row r="900" spans="1:18" x14ac:dyDescent="0.2">
      <c r="A900">
        <v>54</v>
      </c>
      <c r="B900">
        <v>2009</v>
      </c>
      <c r="C900" t="s">
        <v>66</v>
      </c>
      <c r="D900">
        <v>375427.422771969</v>
      </c>
      <c r="E900">
        <v>225712.637327698</v>
      </c>
      <c r="F900">
        <v>149714.78544427099</v>
      </c>
      <c r="G900">
        <v>0.37314828462602401</v>
      </c>
      <c r="H900">
        <v>0.108689073556302</v>
      </c>
      <c r="I900">
        <v>219411.371136006</v>
      </c>
      <c r="J900">
        <v>141592.06108811701</v>
      </c>
      <c r="K900">
        <v>0.36273102709786897</v>
      </c>
      <c r="L900">
        <v>0.10279218513339999</v>
      </c>
      <c r="M900">
        <v>6301.2661916918196</v>
      </c>
      <c r="N900">
        <v>8122.7243561545001</v>
      </c>
      <c r="O900">
        <v>1.0417257528155401E-2</v>
      </c>
      <c r="P900">
        <v>5.8968884229024096E-3</v>
      </c>
      <c r="Q900">
        <v>0.18938535550379093</v>
      </c>
      <c r="R900">
        <v>3</v>
      </c>
    </row>
    <row r="901" spans="1:18" x14ac:dyDescent="0.2">
      <c r="A901">
        <v>54</v>
      </c>
      <c r="B901">
        <v>2010</v>
      </c>
      <c r="C901" t="s">
        <v>66</v>
      </c>
      <c r="D901">
        <v>401340.44624141802</v>
      </c>
      <c r="E901">
        <v>232623.385985292</v>
      </c>
      <c r="F901">
        <v>168717.06025612599</v>
      </c>
      <c r="G901">
        <v>0.38274870646718101</v>
      </c>
      <c r="H901">
        <v>0.123190941564171</v>
      </c>
      <c r="I901">
        <v>229094.87344983601</v>
      </c>
      <c r="J901">
        <v>160963.031911445</v>
      </c>
      <c r="K901">
        <v>0.37694304078581098</v>
      </c>
      <c r="L901">
        <v>0.11752923757735199</v>
      </c>
      <c r="M901">
        <v>3528.5125354556899</v>
      </c>
      <c r="N901">
        <v>7754.0283446808498</v>
      </c>
      <c r="O901">
        <v>5.8056656813700001E-3</v>
      </c>
      <c r="P901">
        <v>5.6617039868191096E-3</v>
      </c>
      <c r="Q901">
        <v>0.20297111473316012</v>
      </c>
      <c r="R901">
        <v>3</v>
      </c>
    </row>
    <row r="902" spans="1:18" x14ac:dyDescent="0.2">
      <c r="A902">
        <v>54</v>
      </c>
      <c r="B902">
        <v>2011</v>
      </c>
      <c r="C902" t="s">
        <v>66</v>
      </c>
      <c r="D902">
        <v>388682.531148337</v>
      </c>
      <c r="E902">
        <v>254365.45906330901</v>
      </c>
      <c r="F902">
        <v>134317.07208502799</v>
      </c>
      <c r="G902">
        <v>0.38561991874017398</v>
      </c>
      <c r="H902">
        <v>9.7746182006872004E-2</v>
      </c>
      <c r="I902">
        <v>249237.51816725399</v>
      </c>
      <c r="J902">
        <v>128951.54877948599</v>
      </c>
      <c r="K902">
        <v>0.37784592238499598</v>
      </c>
      <c r="L902">
        <v>9.3841544945891794E-2</v>
      </c>
      <c r="M902">
        <v>5127.9408960555802</v>
      </c>
      <c r="N902">
        <v>5365.52330554125</v>
      </c>
      <c r="O902">
        <v>7.7739963551780901E-3</v>
      </c>
      <c r="P902">
        <v>3.9046370609801999E-3</v>
      </c>
      <c r="Q902">
        <v>0.1911144178452604</v>
      </c>
      <c r="R902">
        <v>3</v>
      </c>
    </row>
    <row r="903" spans="1:18" x14ac:dyDescent="0.2">
      <c r="A903">
        <v>54</v>
      </c>
      <c r="B903">
        <v>2012</v>
      </c>
      <c r="C903" t="s">
        <v>66</v>
      </c>
      <c r="D903">
        <v>403727.15985954902</v>
      </c>
      <c r="E903">
        <v>267828.96893561998</v>
      </c>
      <c r="F903">
        <v>135898.19092392901</v>
      </c>
      <c r="G903">
        <v>0.38132959883684298</v>
      </c>
      <c r="H903">
        <v>9.9112237124963906E-2</v>
      </c>
      <c r="I903">
        <v>262858.68930616399</v>
      </c>
      <c r="J903">
        <v>131103.39009678701</v>
      </c>
      <c r="K903">
        <v>0.37425301281726697</v>
      </c>
      <c r="L903">
        <v>9.5615329378688496E-2</v>
      </c>
      <c r="M903">
        <v>4970.2796294555601</v>
      </c>
      <c r="N903">
        <v>4794.8008271422204</v>
      </c>
      <c r="O903">
        <v>7.0765860195758402E-3</v>
      </c>
      <c r="P903">
        <v>3.4969077462753502E-3</v>
      </c>
      <c r="Q903">
        <v>0.19470711194503157</v>
      </c>
      <c r="R903">
        <v>3</v>
      </c>
    </row>
    <row r="904" spans="1:18" x14ac:dyDescent="0.2">
      <c r="A904">
        <v>54</v>
      </c>
      <c r="B904">
        <v>2013</v>
      </c>
      <c r="C904" t="s">
        <v>66</v>
      </c>
      <c r="D904">
        <v>412887.63184219797</v>
      </c>
      <c r="E904">
        <v>275670.355400189</v>
      </c>
      <c r="F904">
        <v>137217.276442009</v>
      </c>
      <c r="G904">
        <v>0.37638712953055298</v>
      </c>
      <c r="H904">
        <v>9.9782245454193993E-2</v>
      </c>
      <c r="I904">
        <v>269087.45635842899</v>
      </c>
      <c r="J904">
        <v>129244.663978492</v>
      </c>
      <c r="K904">
        <v>0.36739915376246401</v>
      </c>
      <c r="L904">
        <v>9.3984687053579694E-2</v>
      </c>
      <c r="M904">
        <v>6582.8990417600398</v>
      </c>
      <c r="N904">
        <v>7972.6124635166898</v>
      </c>
      <c r="O904">
        <v>8.9879757680893894E-3</v>
      </c>
      <c r="P904">
        <v>5.7975584006143303E-3</v>
      </c>
      <c r="Q904">
        <v>0.1959061233560897</v>
      </c>
      <c r="R904">
        <v>3</v>
      </c>
    </row>
    <row r="905" spans="1:18" x14ac:dyDescent="0.2">
      <c r="A905">
        <v>54</v>
      </c>
      <c r="B905">
        <v>2014</v>
      </c>
      <c r="C905" t="s">
        <v>66</v>
      </c>
      <c r="D905">
        <v>459881.05520908203</v>
      </c>
      <c r="E905">
        <v>313043.88937145303</v>
      </c>
      <c r="F905">
        <v>146837.165837629</v>
      </c>
      <c r="G905">
        <v>0.40863510596521502</v>
      </c>
      <c r="H905">
        <v>0.108026793069222</v>
      </c>
      <c r="I905">
        <v>306229.904381937</v>
      </c>
      <c r="J905">
        <v>135849.35247626301</v>
      </c>
      <c r="K905">
        <v>0.39974039959088897</v>
      </c>
      <c r="L905">
        <v>9.9943156794301699E-2</v>
      </c>
      <c r="M905">
        <v>6813.9849895158204</v>
      </c>
      <c r="N905">
        <v>10987.813361365899</v>
      </c>
      <c r="O905">
        <v>8.8947063743263794E-3</v>
      </c>
      <c r="P905">
        <v>8.0836362749200693E-3</v>
      </c>
      <c r="Q905">
        <v>0.21638018505756521</v>
      </c>
      <c r="R905">
        <v>3</v>
      </c>
    </row>
    <row r="906" spans="1:18" x14ac:dyDescent="0.2">
      <c r="A906">
        <v>54</v>
      </c>
      <c r="B906">
        <v>2015</v>
      </c>
      <c r="C906" t="s">
        <v>66</v>
      </c>
      <c r="D906">
        <v>525282.65241750097</v>
      </c>
      <c r="E906">
        <v>344528.257059492</v>
      </c>
      <c r="F906">
        <v>180754.395358009</v>
      </c>
      <c r="G906">
        <v>0.43199522861716699</v>
      </c>
      <c r="H906">
        <v>0.13442376820799101</v>
      </c>
      <c r="I906">
        <v>336788.865477279</v>
      </c>
      <c r="J906">
        <v>168975.86636901501</v>
      </c>
      <c r="K906">
        <v>0.42229100213527798</v>
      </c>
      <c r="L906">
        <v>0.12566428964863599</v>
      </c>
      <c r="M906">
        <v>7739.3915822128502</v>
      </c>
      <c r="N906">
        <v>11778.528988994</v>
      </c>
      <c r="O906">
        <v>9.7042264818891204E-3</v>
      </c>
      <c r="P906">
        <v>8.7594785593548396E-3</v>
      </c>
      <c r="Q906">
        <v>0.24520837208463422</v>
      </c>
      <c r="R906">
        <v>3</v>
      </c>
    </row>
    <row r="907" spans="1:18" x14ac:dyDescent="0.2">
      <c r="A907">
        <v>54</v>
      </c>
      <c r="B907">
        <v>2016</v>
      </c>
      <c r="C907" t="s">
        <v>66</v>
      </c>
      <c r="D907">
        <v>530327.35837812698</v>
      </c>
      <c r="E907">
        <v>351915.84392370802</v>
      </c>
      <c r="F907">
        <v>178411.514454419</v>
      </c>
      <c r="G907">
        <v>0.42250827666125901</v>
      </c>
      <c r="H907">
        <v>0.13344498664180701</v>
      </c>
      <c r="I907">
        <v>342948.32822423999</v>
      </c>
      <c r="J907">
        <v>161073.311662369</v>
      </c>
      <c r="K907">
        <v>0.41174192536013299</v>
      </c>
      <c r="L907">
        <v>0.120476674327138</v>
      </c>
      <c r="M907">
        <v>8967.51569946776</v>
      </c>
      <c r="N907">
        <v>17338.202792050401</v>
      </c>
      <c r="O907">
        <v>1.07663513011261E-2</v>
      </c>
      <c r="P907">
        <v>1.2968312314669699E-2</v>
      </c>
      <c r="Q907">
        <v>0.24440317251796392</v>
      </c>
      <c r="R907">
        <v>3</v>
      </c>
    </row>
    <row r="908" spans="1:18" x14ac:dyDescent="0.2">
      <c r="A908">
        <v>54</v>
      </c>
      <c r="B908">
        <v>2017</v>
      </c>
      <c r="C908" t="s">
        <v>66</v>
      </c>
      <c r="D908">
        <v>544365.17943464406</v>
      </c>
      <c r="E908">
        <v>373858.798688746</v>
      </c>
      <c r="F908">
        <v>170506.380745898</v>
      </c>
      <c r="G908">
        <v>0.43253843212381499</v>
      </c>
      <c r="H908">
        <v>0.128201432418733</v>
      </c>
      <c r="I908">
        <v>366078.22137003997</v>
      </c>
      <c r="J908">
        <v>157073.927811359</v>
      </c>
      <c r="K908">
        <v>0.42353664127054402</v>
      </c>
      <c r="L908">
        <v>0.11810175345321999</v>
      </c>
      <c r="M908">
        <v>7780.5773187059003</v>
      </c>
      <c r="N908">
        <v>13432.452934539</v>
      </c>
      <c r="O908">
        <v>9.0017908532708003E-3</v>
      </c>
      <c r="P908">
        <v>1.0099678965513101E-2</v>
      </c>
      <c r="Q908">
        <v>0.24807868067448258</v>
      </c>
      <c r="R908">
        <v>3</v>
      </c>
    </row>
    <row r="909" spans="1:18" x14ac:dyDescent="0.2">
      <c r="A909">
        <v>54</v>
      </c>
      <c r="B909">
        <v>2018</v>
      </c>
      <c r="C909" t="s">
        <v>66</v>
      </c>
      <c r="D909">
        <v>577078.11134353396</v>
      </c>
      <c r="E909">
        <v>406409.050223723</v>
      </c>
      <c r="F909">
        <v>170669.061119811</v>
      </c>
      <c r="G909">
        <v>0.45426775776783301</v>
      </c>
      <c r="H909">
        <v>0.12933367119310599</v>
      </c>
      <c r="I909">
        <v>397822.06249623699</v>
      </c>
      <c r="J909">
        <v>159036.03472661</v>
      </c>
      <c r="K909">
        <v>0.44466956683483699</v>
      </c>
      <c r="L909">
        <v>0.120518119032408</v>
      </c>
      <c r="M909">
        <v>8586.9877274855899</v>
      </c>
      <c r="N909">
        <v>11633.0263932014</v>
      </c>
      <c r="O909">
        <v>9.5981909329958207E-3</v>
      </c>
      <c r="P909">
        <v>8.8155521606979505E-3</v>
      </c>
      <c r="Q909">
        <v>0.26062022191449186</v>
      </c>
      <c r="R909">
        <v>3</v>
      </c>
    </row>
    <row r="910" spans="1:18" x14ac:dyDescent="0.2">
      <c r="A910">
        <v>54</v>
      </c>
      <c r="B910">
        <v>2019</v>
      </c>
      <c r="C910" t="s">
        <v>66</v>
      </c>
      <c r="D910">
        <v>665790.226948041</v>
      </c>
      <c r="E910">
        <v>469268.80204884801</v>
      </c>
      <c r="F910">
        <v>196521.42489919299</v>
      </c>
      <c r="G910">
        <v>0.51391184139731905</v>
      </c>
      <c r="H910">
        <v>0.15018539871800099</v>
      </c>
      <c r="I910">
        <v>458151.83386398799</v>
      </c>
      <c r="J910">
        <v>179721.618168402</v>
      </c>
      <c r="K910">
        <v>0.49618744904628198</v>
      </c>
      <c r="L910">
        <v>0.13734666791018499</v>
      </c>
      <c r="M910">
        <v>16365.715971576699</v>
      </c>
      <c r="N910">
        <v>16799.806730790799</v>
      </c>
      <c r="O910">
        <v>1.7724392351037399E-2</v>
      </c>
      <c r="P910">
        <v>1.2838730807815999E-2</v>
      </c>
      <c r="Q910">
        <v>0.29968190108616849</v>
      </c>
      <c r="R910">
        <v>3</v>
      </c>
    </row>
    <row r="911" spans="1:18" x14ac:dyDescent="0.2">
      <c r="A911">
        <v>54</v>
      </c>
      <c r="B911">
        <v>2020</v>
      </c>
      <c r="C911" t="s">
        <v>66</v>
      </c>
      <c r="D911">
        <v>641798.32959318301</v>
      </c>
      <c r="E911">
        <v>453111.72214207199</v>
      </c>
      <c r="F911">
        <v>188686.60745111099</v>
      </c>
      <c r="G911">
        <v>0.494042977894181</v>
      </c>
      <c r="H911">
        <v>0.14540836087478001</v>
      </c>
      <c r="I911">
        <v>456528.28503192199</v>
      </c>
      <c r="J911">
        <v>170470.64485222599</v>
      </c>
      <c r="K911">
        <v>0.48062984891677601</v>
      </c>
      <c r="L911">
        <v>0.131370516329048</v>
      </c>
      <c r="M911">
        <v>12740.5170169259</v>
      </c>
      <c r="N911">
        <v>18215.9625988853</v>
      </c>
      <c r="O911">
        <v>1.3413128977405001E-2</v>
      </c>
      <c r="P911">
        <v>1.4037844545731801E-2</v>
      </c>
      <c r="Q911">
        <v>0.28977934587324272</v>
      </c>
      <c r="R911">
        <v>3</v>
      </c>
    </row>
    <row r="912" spans="1:18" x14ac:dyDescent="0.2">
      <c r="A912">
        <v>61</v>
      </c>
      <c r="B912">
        <v>1986</v>
      </c>
      <c r="C912" t="s">
        <v>67</v>
      </c>
      <c r="D912">
        <v>3320969.6586642722</v>
      </c>
      <c r="E912">
        <v>950481.27378990198</v>
      </c>
      <c r="F912">
        <v>2370488.3848743699</v>
      </c>
      <c r="G912">
        <v>0.239467500549812</v>
      </c>
      <c r="H912">
        <v>0.16618023440645699</v>
      </c>
      <c r="I912">
        <v>921012.76328282396</v>
      </c>
      <c r="J912">
        <v>2225480.4512253301</v>
      </c>
      <c r="K912">
        <v>0.232043103299019</v>
      </c>
      <c r="L912">
        <v>0.15601462779207501</v>
      </c>
      <c r="M912">
        <v>29468.510507077899</v>
      </c>
      <c r="N912">
        <v>145007.93364903799</v>
      </c>
      <c r="O912">
        <v>7.4243972507928397E-3</v>
      </c>
      <c r="P912">
        <v>1.0165606614381401E-2</v>
      </c>
      <c r="Q912">
        <v>0.18213353362206292</v>
      </c>
      <c r="R912">
        <v>3</v>
      </c>
    </row>
    <row r="913" spans="1:18" x14ac:dyDescent="0.2">
      <c r="A913">
        <v>61</v>
      </c>
      <c r="B913">
        <v>1987</v>
      </c>
      <c r="C913" t="s">
        <v>67</v>
      </c>
      <c r="D913">
        <v>3440562.2588516679</v>
      </c>
      <c r="E913">
        <v>992863.07083862799</v>
      </c>
      <c r="F913">
        <v>2447699.18801304</v>
      </c>
      <c r="G913">
        <v>0.24296322372760301</v>
      </c>
      <c r="H913">
        <v>0.168830400017107</v>
      </c>
      <c r="I913">
        <v>957192.32627561898</v>
      </c>
      <c r="J913">
        <v>2311243.2846185099</v>
      </c>
      <c r="K913">
        <v>0.23423424654399999</v>
      </c>
      <c r="L913">
        <v>0.15941833465073499</v>
      </c>
      <c r="M913">
        <v>35670.744563009299</v>
      </c>
      <c r="N913">
        <v>136455.903394528</v>
      </c>
      <c r="O913">
        <v>8.7289771836032409E-3</v>
      </c>
      <c r="P913">
        <v>9.41206536637176E-3</v>
      </c>
      <c r="Q913">
        <v>0.18513122615841987</v>
      </c>
      <c r="R913">
        <v>3</v>
      </c>
    </row>
    <row r="914" spans="1:18" x14ac:dyDescent="0.2">
      <c r="A914">
        <v>61</v>
      </c>
      <c r="B914">
        <v>1988</v>
      </c>
      <c r="C914" t="s">
        <v>67</v>
      </c>
      <c r="D914">
        <v>3627116.96451749</v>
      </c>
      <c r="E914">
        <v>1215864.7742447399</v>
      </c>
      <c r="F914">
        <v>2411252.1902727499</v>
      </c>
      <c r="G914">
        <v>0.26992246137597298</v>
      </c>
      <c r="H914">
        <v>0.16337841910190601</v>
      </c>
      <c r="I914">
        <v>1174864.53363616</v>
      </c>
      <c r="J914">
        <v>2276044.4006354702</v>
      </c>
      <c r="K914">
        <v>0.26082039172439597</v>
      </c>
      <c r="L914">
        <v>0.154217189509118</v>
      </c>
      <c r="M914">
        <v>41000.240608578599</v>
      </c>
      <c r="N914">
        <v>135207.789637279</v>
      </c>
      <c r="O914">
        <v>9.10206965157709E-3</v>
      </c>
      <c r="P914">
        <v>9.16122959278802E-3</v>
      </c>
      <c r="Q914">
        <v>0.1882926329902303</v>
      </c>
      <c r="R914">
        <v>3</v>
      </c>
    </row>
    <row r="915" spans="1:18" x14ac:dyDescent="0.2">
      <c r="A915">
        <v>61</v>
      </c>
      <c r="B915">
        <v>1989</v>
      </c>
      <c r="C915" t="s">
        <v>67</v>
      </c>
      <c r="D915">
        <v>4366624.13407706</v>
      </c>
      <c r="E915">
        <v>1356116.5002478301</v>
      </c>
      <c r="F915">
        <v>3010507.63382923</v>
      </c>
      <c r="G915">
        <v>0.27601316275003701</v>
      </c>
      <c r="H915">
        <v>0.20014309826729099</v>
      </c>
      <c r="I915">
        <v>1311785.1799701501</v>
      </c>
      <c r="J915">
        <v>2813325.6296191299</v>
      </c>
      <c r="K915">
        <v>0.26699031853533201</v>
      </c>
      <c r="L915">
        <v>0.18703414056138901</v>
      </c>
      <c r="M915">
        <v>44331.320277679799</v>
      </c>
      <c r="N915">
        <v>197182.00421009801</v>
      </c>
      <c r="O915">
        <v>9.0228442147050805E-3</v>
      </c>
      <c r="P915">
        <v>1.31089577059022E-2</v>
      </c>
      <c r="Q915">
        <v>0.21882348106737415</v>
      </c>
      <c r="R915">
        <v>3</v>
      </c>
    </row>
    <row r="916" spans="1:18" x14ac:dyDescent="0.2">
      <c r="A916">
        <v>61</v>
      </c>
      <c r="B916">
        <v>1990</v>
      </c>
      <c r="C916" t="s">
        <v>67</v>
      </c>
      <c r="D916">
        <v>5099687.9891507505</v>
      </c>
      <c r="E916">
        <v>1801349.27989689</v>
      </c>
      <c r="F916">
        <v>3298338.7092538602</v>
      </c>
      <c r="G916">
        <v>0.33964348711250503</v>
      </c>
      <c r="H916">
        <v>0.214832315431433</v>
      </c>
      <c r="I916">
        <v>1752256.24561571</v>
      </c>
      <c r="J916">
        <v>3096671.3564220602</v>
      </c>
      <c r="K916">
        <v>0.330387020561416</v>
      </c>
      <c r="L916">
        <v>0.201697016672021</v>
      </c>
      <c r="M916">
        <v>49093.034281178501</v>
      </c>
      <c r="N916">
        <v>201667.3528318</v>
      </c>
      <c r="O916">
        <v>9.2564665510886605E-3</v>
      </c>
      <c r="P916">
        <v>1.31352987594122E-2</v>
      </c>
      <c r="Q916">
        <v>0.24687777364153163</v>
      </c>
      <c r="R916">
        <v>3</v>
      </c>
    </row>
    <row r="917" spans="1:18" x14ac:dyDescent="0.2">
      <c r="A917">
        <v>61</v>
      </c>
      <c r="B917">
        <v>1991</v>
      </c>
      <c r="C917" t="s">
        <v>67</v>
      </c>
      <c r="D917">
        <v>5353187.0116928294</v>
      </c>
      <c r="E917">
        <v>1915704.4539660099</v>
      </c>
      <c r="F917">
        <v>3437482.55772682</v>
      </c>
      <c r="G917">
        <v>0.34388635517764798</v>
      </c>
      <c r="H917">
        <v>0.22738449273342901</v>
      </c>
      <c r="I917">
        <v>1867024.7090885399</v>
      </c>
      <c r="J917">
        <v>3211536.0545624699</v>
      </c>
      <c r="K917">
        <v>0.33514789867814199</v>
      </c>
      <c r="L917">
        <v>0.212438458784418</v>
      </c>
      <c r="M917">
        <v>48679.744877473</v>
      </c>
      <c r="N917">
        <v>225946.50316435401</v>
      </c>
      <c r="O917">
        <v>8.7384564995060306E-3</v>
      </c>
      <c r="P917">
        <v>1.49460339490111E-2</v>
      </c>
      <c r="Q917">
        <v>0.25875510083205333</v>
      </c>
      <c r="R917">
        <v>3</v>
      </c>
    </row>
    <row r="918" spans="1:18" x14ac:dyDescent="0.2">
      <c r="A918">
        <v>61</v>
      </c>
      <c r="B918">
        <v>1992</v>
      </c>
      <c r="C918" t="s">
        <v>67</v>
      </c>
      <c r="D918">
        <v>5083707.9147337098</v>
      </c>
      <c r="E918">
        <v>1919463.01232858</v>
      </c>
      <c r="F918">
        <v>3164244.9024051302</v>
      </c>
      <c r="G918">
        <v>0.32410863340040302</v>
      </c>
      <c r="H918">
        <v>0.21091905385357201</v>
      </c>
      <c r="I918">
        <v>1878941.4959764299</v>
      </c>
      <c r="J918">
        <v>2973040.6551916101</v>
      </c>
      <c r="K918">
        <v>0.31726642117549803</v>
      </c>
      <c r="L918">
        <v>0.19817395347135799</v>
      </c>
      <c r="M918">
        <v>40521.516352147897</v>
      </c>
      <c r="N918">
        <v>191204.247213522</v>
      </c>
      <c r="O918">
        <v>6.8422122249045597E-3</v>
      </c>
      <c r="P918">
        <v>1.27451003822134E-2</v>
      </c>
      <c r="Q918">
        <v>0.24295527963576649</v>
      </c>
      <c r="R918">
        <v>3</v>
      </c>
    </row>
    <row r="919" spans="1:18" x14ac:dyDescent="0.2">
      <c r="A919">
        <v>61</v>
      </c>
      <c r="B919">
        <v>1993</v>
      </c>
      <c r="C919" t="s">
        <v>67</v>
      </c>
      <c r="D919">
        <v>5833249.0446425797</v>
      </c>
      <c r="E919">
        <v>2467622.0947256298</v>
      </c>
      <c r="F919">
        <v>3365626.94991695</v>
      </c>
      <c r="G919">
        <v>0.39990047145094798</v>
      </c>
      <c r="H919">
        <v>0.22635930690038999</v>
      </c>
      <c r="I919">
        <v>2413499.8233339</v>
      </c>
      <c r="J919">
        <v>3161978.85698904</v>
      </c>
      <c r="K919">
        <v>0.39112946802550003</v>
      </c>
      <c r="L919">
        <v>0.21266270836088599</v>
      </c>
      <c r="M919">
        <v>54122.271391729802</v>
      </c>
      <c r="N919">
        <v>203648.092927908</v>
      </c>
      <c r="O919">
        <v>8.77100342544768E-3</v>
      </c>
      <c r="P919">
        <v>1.3696598539504E-2</v>
      </c>
      <c r="Q919">
        <v>0.27725745131449542</v>
      </c>
      <c r="R919">
        <v>3</v>
      </c>
    </row>
    <row r="920" spans="1:18" x14ac:dyDescent="0.2">
      <c r="A920">
        <v>61</v>
      </c>
      <c r="B920">
        <v>1994</v>
      </c>
      <c r="C920" t="s">
        <v>67</v>
      </c>
      <c r="D920">
        <v>6199497.3058688203</v>
      </c>
      <c r="E920">
        <v>2940707.2308459901</v>
      </c>
      <c r="F920">
        <v>3258790.0750228302</v>
      </c>
      <c r="G920">
        <v>0.45648098606982401</v>
      </c>
      <c r="H920">
        <v>0.220245436303634</v>
      </c>
      <c r="I920">
        <v>2894649.9358612099</v>
      </c>
      <c r="J920">
        <v>3079592.0360818198</v>
      </c>
      <c r="K920">
        <v>0.449331590438109</v>
      </c>
      <c r="L920">
        <v>0.20813433084341401</v>
      </c>
      <c r="M920">
        <v>46057.294984779597</v>
      </c>
      <c r="N920">
        <v>179198.03894101299</v>
      </c>
      <c r="O920">
        <v>7.1493956317142896E-3</v>
      </c>
      <c r="P920">
        <v>1.21111054602198E-2</v>
      </c>
      <c r="Q920">
        <v>0.29190177412303353</v>
      </c>
      <c r="R920">
        <v>3</v>
      </c>
    </row>
    <row r="921" spans="1:18" x14ac:dyDescent="0.2">
      <c r="A921">
        <v>61</v>
      </c>
      <c r="B921">
        <v>1995</v>
      </c>
      <c r="C921" t="s">
        <v>67</v>
      </c>
      <c r="D921">
        <v>6135268.0373777002</v>
      </c>
      <c r="E921">
        <v>2914100.0409473702</v>
      </c>
      <c r="F921">
        <v>3221167.99643033</v>
      </c>
      <c r="G921">
        <v>0.43177255893375299</v>
      </c>
      <c r="H921">
        <v>0.219240130247325</v>
      </c>
      <c r="I921">
        <v>2839015.6225583199</v>
      </c>
      <c r="J921">
        <v>3020784.7393236398</v>
      </c>
      <c r="K921">
        <v>0.42064754915085101</v>
      </c>
      <c r="L921">
        <v>0.20560158316249799</v>
      </c>
      <c r="M921">
        <v>75084.418389050799</v>
      </c>
      <c r="N921">
        <v>200383.25710668601</v>
      </c>
      <c r="O921">
        <v>1.11250097829014E-2</v>
      </c>
      <c r="P921">
        <v>1.3638547084827E-2</v>
      </c>
      <c r="Q921">
        <v>0.28613887097177726</v>
      </c>
      <c r="R921">
        <v>3</v>
      </c>
    </row>
    <row r="922" spans="1:18" x14ac:dyDescent="0.2">
      <c r="A922">
        <v>61</v>
      </c>
      <c r="B922">
        <v>1996</v>
      </c>
      <c r="C922" t="s">
        <v>67</v>
      </c>
      <c r="D922">
        <v>6073545.9666176606</v>
      </c>
      <c r="E922">
        <v>2663103.3863337701</v>
      </c>
      <c r="F922">
        <v>3410442.58028389</v>
      </c>
      <c r="G922">
        <v>0.37400257621212102</v>
      </c>
      <c r="H922">
        <v>0.234375126682667</v>
      </c>
      <c r="I922">
        <v>2633448.78925069</v>
      </c>
      <c r="J922">
        <v>3241931.8579416298</v>
      </c>
      <c r="K922">
        <v>0.36983792539063298</v>
      </c>
      <c r="L922">
        <v>0.222794599825338</v>
      </c>
      <c r="M922">
        <v>29654.597083079199</v>
      </c>
      <c r="N922">
        <v>168510.72234226001</v>
      </c>
      <c r="O922">
        <v>4.1646508214886304E-3</v>
      </c>
      <c r="P922">
        <v>1.15805268573287E-2</v>
      </c>
      <c r="Q922">
        <v>0.28025159892368706</v>
      </c>
      <c r="R922">
        <v>3</v>
      </c>
    </row>
    <row r="923" spans="1:18" x14ac:dyDescent="0.2">
      <c r="A923">
        <v>61</v>
      </c>
      <c r="B923">
        <v>1997</v>
      </c>
      <c r="C923" t="s">
        <v>67</v>
      </c>
      <c r="D923">
        <v>6475525.7941468004</v>
      </c>
      <c r="E923">
        <v>2948472.33529572</v>
      </c>
      <c r="F923">
        <v>3527053.4588510799</v>
      </c>
      <c r="G923">
        <v>0.394720310823723</v>
      </c>
      <c r="H923">
        <v>0.24444520717965501</v>
      </c>
      <c r="I923">
        <v>2906474.2925933301</v>
      </c>
      <c r="J923">
        <v>3317028.6342157801</v>
      </c>
      <c r="K923">
        <v>0.38909791434707097</v>
      </c>
      <c r="L923">
        <v>0.22988927192950701</v>
      </c>
      <c r="M923">
        <v>41998.042702386301</v>
      </c>
      <c r="N923">
        <v>210024.82463530201</v>
      </c>
      <c r="O923">
        <v>5.6223964766524597E-3</v>
      </c>
      <c r="P923">
        <v>1.4555935250148E-2</v>
      </c>
      <c r="Q923">
        <v>0.29570520033288278</v>
      </c>
      <c r="R923">
        <v>3</v>
      </c>
    </row>
    <row r="924" spans="1:18" x14ac:dyDescent="0.2">
      <c r="A924">
        <v>61</v>
      </c>
      <c r="B924">
        <v>1998</v>
      </c>
      <c r="C924" t="s">
        <v>67</v>
      </c>
      <c r="D924">
        <v>6657619.0481979903</v>
      </c>
      <c r="E924">
        <v>3136695.51429587</v>
      </c>
      <c r="F924">
        <v>3520923.5339021198</v>
      </c>
      <c r="G924">
        <v>0.40963879035529199</v>
      </c>
      <c r="H924">
        <v>0.245113705404294</v>
      </c>
      <c r="I924">
        <v>3103385.0267745098</v>
      </c>
      <c r="J924">
        <v>3361194.4286121498</v>
      </c>
      <c r="K924">
        <v>0.405288585576981</v>
      </c>
      <c r="L924">
        <v>0.23399395444078799</v>
      </c>
      <c r="M924">
        <v>33310.487521358402</v>
      </c>
      <c r="N924">
        <v>159729.10528997501</v>
      </c>
      <c r="O924">
        <v>4.3502047783102798E-3</v>
      </c>
      <c r="P924">
        <v>1.1119750963505801E-2</v>
      </c>
      <c r="Q924">
        <v>0.30232122356608226</v>
      </c>
      <c r="R924">
        <v>3</v>
      </c>
    </row>
    <row r="925" spans="1:18" x14ac:dyDescent="0.2">
      <c r="A925">
        <v>61</v>
      </c>
      <c r="B925">
        <v>1999</v>
      </c>
      <c r="C925" t="s">
        <v>67</v>
      </c>
      <c r="D925">
        <v>6899725.6837786995</v>
      </c>
      <c r="E925">
        <v>3300937.17310138</v>
      </c>
      <c r="F925">
        <v>3598788.51067732</v>
      </c>
      <c r="G925">
        <v>0.410076682631486</v>
      </c>
      <c r="H925">
        <v>0.25038533250176997</v>
      </c>
      <c r="I925">
        <v>3246769.16623426</v>
      </c>
      <c r="J925">
        <v>3442914.8239540099</v>
      </c>
      <c r="K925">
        <v>0.40334737050102898</v>
      </c>
      <c r="L925">
        <v>0.23954043712581299</v>
      </c>
      <c r="M925">
        <v>54168.006867122604</v>
      </c>
      <c r="N925">
        <v>155873.68672330899</v>
      </c>
      <c r="O925">
        <v>6.7293121304574897E-3</v>
      </c>
      <c r="P925">
        <v>1.08448953759572E-2</v>
      </c>
      <c r="Q925">
        <v>0.30771353914512789</v>
      </c>
      <c r="R925">
        <v>3</v>
      </c>
    </row>
    <row r="926" spans="1:18" x14ac:dyDescent="0.2">
      <c r="A926">
        <v>61</v>
      </c>
      <c r="B926">
        <v>2000</v>
      </c>
      <c r="C926" t="s">
        <v>67</v>
      </c>
      <c r="D926">
        <v>7697710.9841541201</v>
      </c>
      <c r="E926">
        <v>3782975.3107111799</v>
      </c>
      <c r="F926">
        <v>3914735.6734429402</v>
      </c>
      <c r="G926">
        <v>0.44318345057976799</v>
      </c>
      <c r="H926">
        <v>0.27205667619190199</v>
      </c>
      <c r="I926">
        <v>3737649.21731201</v>
      </c>
      <c r="J926">
        <v>3751549.1849833601</v>
      </c>
      <c r="K926">
        <v>0.43787340416813397</v>
      </c>
      <c r="L926">
        <v>0.26071594278021398</v>
      </c>
      <c r="M926">
        <v>45326.0933991649</v>
      </c>
      <c r="N926">
        <v>163186.488459574</v>
      </c>
      <c r="O926">
        <v>5.3100464116342203E-3</v>
      </c>
      <c r="P926">
        <v>1.13407334116877E-2</v>
      </c>
      <c r="Q926">
        <v>0.33577325273270625</v>
      </c>
      <c r="R926">
        <v>3</v>
      </c>
    </row>
    <row r="927" spans="1:18" x14ac:dyDescent="0.2">
      <c r="A927">
        <v>61</v>
      </c>
      <c r="B927">
        <v>2001</v>
      </c>
      <c r="C927" t="s">
        <v>67</v>
      </c>
      <c r="D927">
        <v>7537195.8978272304</v>
      </c>
      <c r="E927">
        <v>3908044.1199010401</v>
      </c>
      <c r="F927">
        <v>3629151.7779261898</v>
      </c>
      <c r="G927">
        <v>0.43360678101093297</v>
      </c>
      <c r="H927">
        <v>0.25654687132571402</v>
      </c>
      <c r="I927">
        <v>3870651.2285941299</v>
      </c>
      <c r="J927">
        <v>3482583.9976188899</v>
      </c>
      <c r="K927">
        <v>0.42945795087114103</v>
      </c>
      <c r="L927">
        <v>0.246185908826516</v>
      </c>
      <c r="M927">
        <v>37392.891306907703</v>
      </c>
      <c r="N927">
        <v>146567.78030730499</v>
      </c>
      <c r="O927">
        <v>4.1488301397913999E-3</v>
      </c>
      <c r="P927">
        <v>1.0360962499198699E-2</v>
      </c>
      <c r="Q927">
        <v>0.32545385671465649</v>
      </c>
      <c r="R927">
        <v>3</v>
      </c>
    </row>
    <row r="928" spans="1:18" x14ac:dyDescent="0.2">
      <c r="A928">
        <v>61</v>
      </c>
      <c r="B928">
        <v>2002</v>
      </c>
      <c r="C928" t="s">
        <v>67</v>
      </c>
      <c r="D928">
        <v>7463599.5891700797</v>
      </c>
      <c r="E928">
        <v>3935963.3676702701</v>
      </c>
      <c r="F928">
        <v>3527636.22149981</v>
      </c>
      <c r="G928">
        <v>0.41371357076916698</v>
      </c>
      <c r="H928">
        <v>0.25391059456938703</v>
      </c>
      <c r="I928">
        <v>3824729.42054825</v>
      </c>
      <c r="J928">
        <v>3325692.3031811002</v>
      </c>
      <c r="K928">
        <v>0.40202164450974198</v>
      </c>
      <c r="L928">
        <v>0.23937516711871401</v>
      </c>
      <c r="M928">
        <v>111233.947122019</v>
      </c>
      <c r="N928">
        <v>201943.91831870301</v>
      </c>
      <c r="O928">
        <v>1.16919262594251E-2</v>
      </c>
      <c r="P928">
        <v>1.45354274506721E-2</v>
      </c>
      <c r="Q928">
        <v>0.31886238032649578</v>
      </c>
      <c r="R928">
        <v>3</v>
      </c>
    </row>
    <row r="929" spans="1:18" x14ac:dyDescent="0.2">
      <c r="A929">
        <v>61</v>
      </c>
      <c r="B929">
        <v>2003</v>
      </c>
      <c r="C929" t="s">
        <v>67</v>
      </c>
      <c r="D929">
        <v>7781101.5567034306</v>
      </c>
      <c r="E929">
        <v>4319803.3773176204</v>
      </c>
      <c r="F929">
        <v>3461298.1793858102</v>
      </c>
      <c r="G929">
        <v>0.43616780811442102</v>
      </c>
      <c r="H929">
        <v>0.25133387301221699</v>
      </c>
      <c r="I929">
        <v>4189966.91200598</v>
      </c>
      <c r="J929">
        <v>3284059.5659352401</v>
      </c>
      <c r="K929">
        <v>0.42305830253237198</v>
      </c>
      <c r="L929">
        <v>0.23846411581211599</v>
      </c>
      <c r="M929">
        <v>129836.46531163401</v>
      </c>
      <c r="N929">
        <v>177238.61345057099</v>
      </c>
      <c r="O929">
        <v>1.3109505582049E-2</v>
      </c>
      <c r="P929">
        <v>1.2869757200101001E-2</v>
      </c>
      <c r="Q929">
        <v>0.32865338555334389</v>
      </c>
      <c r="R929">
        <v>3</v>
      </c>
    </row>
    <row r="930" spans="1:18" x14ac:dyDescent="0.2">
      <c r="A930">
        <v>61</v>
      </c>
      <c r="B930">
        <v>2004</v>
      </c>
      <c r="C930" t="s">
        <v>67</v>
      </c>
      <c r="D930">
        <v>8500940.1456447504</v>
      </c>
      <c r="E930">
        <v>4549706.5384635804</v>
      </c>
      <c r="F930">
        <v>3951233.60718117</v>
      </c>
      <c r="G930">
        <v>0.442364082499976</v>
      </c>
      <c r="H930">
        <v>0.29077248478902001</v>
      </c>
      <c r="I930">
        <v>4429587.5750549901</v>
      </c>
      <c r="J930">
        <v>3869798.2177862502</v>
      </c>
      <c r="K930">
        <v>0.430685018237288</v>
      </c>
      <c r="L930">
        <v>0.284779629676357</v>
      </c>
      <c r="M930">
        <v>120118.963408588</v>
      </c>
      <c r="N930">
        <v>81435.389394915794</v>
      </c>
      <c r="O930">
        <v>1.16790642626881E-2</v>
      </c>
      <c r="P930">
        <v>5.9928551126628904E-3</v>
      </c>
      <c r="Q930">
        <v>0.35607928559955432</v>
      </c>
      <c r="R930">
        <v>3</v>
      </c>
    </row>
    <row r="931" spans="1:18" x14ac:dyDescent="0.2">
      <c r="A931">
        <v>61</v>
      </c>
      <c r="B931">
        <v>2005</v>
      </c>
      <c r="C931" t="s">
        <v>67</v>
      </c>
      <c r="D931">
        <v>8205353.7498872504</v>
      </c>
      <c r="E931">
        <v>4495660.4799589999</v>
      </c>
      <c r="F931">
        <v>3709693.26992825</v>
      </c>
      <c r="G931">
        <v>0.42262533544469699</v>
      </c>
      <c r="H931">
        <v>0.27482480428839801</v>
      </c>
      <c r="I931">
        <v>4350999.1162483897</v>
      </c>
      <c r="J931">
        <v>3648091.2094531199</v>
      </c>
      <c r="K931">
        <v>0.40902609732682199</v>
      </c>
      <c r="L931">
        <v>0.270261145521492</v>
      </c>
      <c r="M931">
        <v>144661.36371060601</v>
      </c>
      <c r="N931">
        <v>61602.060475134</v>
      </c>
      <c r="O931">
        <v>1.35992381178749E-2</v>
      </c>
      <c r="P931">
        <v>4.5636587669061401E-3</v>
      </c>
      <c r="Q931">
        <v>0.33996533605922913</v>
      </c>
      <c r="R931">
        <v>3</v>
      </c>
    </row>
    <row r="932" spans="1:18" x14ac:dyDescent="0.2">
      <c r="A932">
        <v>61</v>
      </c>
      <c r="B932">
        <v>2006</v>
      </c>
      <c r="C932" t="s">
        <v>67</v>
      </c>
      <c r="D932">
        <v>9139534.8858332094</v>
      </c>
      <c r="E932">
        <v>5449885.02804753</v>
      </c>
      <c r="F932">
        <v>3689649.8577856799</v>
      </c>
      <c r="G932">
        <v>0.48772436981909401</v>
      </c>
      <c r="H932">
        <v>0.27016835304804798</v>
      </c>
      <c r="I932">
        <v>5292712.5710731903</v>
      </c>
      <c r="J932">
        <v>3558234.7167139002</v>
      </c>
      <c r="K932">
        <v>0.47365859831451701</v>
      </c>
      <c r="L932">
        <v>0.260545702228209</v>
      </c>
      <c r="M932">
        <v>157172.456974342</v>
      </c>
      <c r="N932">
        <v>131415.14107177901</v>
      </c>
      <c r="O932">
        <v>1.40657715045766E-2</v>
      </c>
      <c r="P932">
        <v>9.6226508198387697E-3</v>
      </c>
      <c r="Q932">
        <v>0.36807009562634679</v>
      </c>
      <c r="R932">
        <v>3</v>
      </c>
    </row>
    <row r="933" spans="1:18" x14ac:dyDescent="0.2">
      <c r="A933">
        <v>61</v>
      </c>
      <c r="B933">
        <v>2007</v>
      </c>
      <c r="C933" t="s">
        <v>67</v>
      </c>
      <c r="D933">
        <v>9700239.2031912096</v>
      </c>
      <c r="E933">
        <v>5812198.06993658</v>
      </c>
      <c r="F933">
        <v>3888041.13325463</v>
      </c>
      <c r="G933">
        <v>0.49410667038768702</v>
      </c>
      <c r="H933">
        <v>0.28447275518086101</v>
      </c>
      <c r="I933">
        <v>5660114.2403161097</v>
      </c>
      <c r="J933">
        <v>3812474.25957481</v>
      </c>
      <c r="K933">
        <v>0.48117771755962302</v>
      </c>
      <c r="L933">
        <v>0.27894382273921697</v>
      </c>
      <c r="M933">
        <v>152083.82962046901</v>
      </c>
      <c r="N933">
        <v>75566.873679813507</v>
      </c>
      <c r="O933">
        <v>1.29289528280646E-2</v>
      </c>
      <c r="P933">
        <v>5.5289324416447298E-3</v>
      </c>
      <c r="Q933">
        <v>0.38143999053846511</v>
      </c>
      <c r="R933">
        <v>3</v>
      </c>
    </row>
    <row r="934" spans="1:18" x14ac:dyDescent="0.2">
      <c r="A934">
        <v>61</v>
      </c>
      <c r="B934">
        <v>2008</v>
      </c>
      <c r="C934" t="s">
        <v>67</v>
      </c>
      <c r="D934">
        <v>9380899.0198906101</v>
      </c>
      <c r="E934">
        <v>5950260.7321276003</v>
      </c>
      <c r="F934">
        <v>3430638.2877630098</v>
      </c>
      <c r="G934">
        <v>0.48621647404324198</v>
      </c>
      <c r="H934">
        <v>0.25168122448411401</v>
      </c>
      <c r="I934">
        <v>5793113.6125251297</v>
      </c>
      <c r="J934">
        <v>3340183.8665017001</v>
      </c>
      <c r="K934">
        <v>0.473375437013282</v>
      </c>
      <c r="L934">
        <v>0.24504523502866701</v>
      </c>
      <c r="M934">
        <v>157147.119602469</v>
      </c>
      <c r="N934">
        <v>90454.421261310999</v>
      </c>
      <c r="O934">
        <v>1.2841037029959399E-2</v>
      </c>
      <c r="P934">
        <v>6.6359894554471601E-3</v>
      </c>
      <c r="Q934">
        <v>0.36263412509612353</v>
      </c>
      <c r="R934">
        <v>3</v>
      </c>
    </row>
    <row r="935" spans="1:18" x14ac:dyDescent="0.2">
      <c r="A935">
        <v>61</v>
      </c>
      <c r="B935">
        <v>2009</v>
      </c>
      <c r="C935" t="s">
        <v>67</v>
      </c>
      <c r="D935">
        <v>10258951.486232899</v>
      </c>
      <c r="E935">
        <v>6293350.9040305298</v>
      </c>
      <c r="F935">
        <v>3965600.5822023698</v>
      </c>
      <c r="G935">
        <v>0.50057139222528901</v>
      </c>
      <c r="H935">
        <v>0.29375934100517198</v>
      </c>
      <c r="I935">
        <v>6117963.1883055503</v>
      </c>
      <c r="J935">
        <v>3811528.02595904</v>
      </c>
      <c r="K935">
        <v>0.48662110177136803</v>
      </c>
      <c r="L935">
        <v>0.28234612586894497</v>
      </c>
      <c r="M935">
        <v>175387.715724988</v>
      </c>
      <c r="N935">
        <v>154072.55624332899</v>
      </c>
      <c r="O935">
        <v>1.39502904539207E-2</v>
      </c>
      <c r="P935">
        <v>1.1413215136226999E-2</v>
      </c>
      <c r="Q935">
        <v>0.39348809257222273</v>
      </c>
      <c r="R935">
        <v>3</v>
      </c>
    </row>
    <row r="936" spans="1:18" x14ac:dyDescent="0.2">
      <c r="A936">
        <v>61</v>
      </c>
      <c r="B936">
        <v>2010</v>
      </c>
      <c r="C936" t="s">
        <v>67</v>
      </c>
      <c r="D936">
        <v>11196121.12846633</v>
      </c>
      <c r="E936">
        <v>6994026.3905084301</v>
      </c>
      <c r="F936">
        <v>4202094.7379579004</v>
      </c>
      <c r="G936">
        <v>0.52790523970560499</v>
      </c>
      <c r="H936">
        <v>0.31540711484657102</v>
      </c>
      <c r="I936">
        <v>6896784.8130554697</v>
      </c>
      <c r="J936">
        <v>4063676.3854302401</v>
      </c>
      <c r="K936">
        <v>0.52056549927735596</v>
      </c>
      <c r="L936">
        <v>0.305017503013645</v>
      </c>
      <c r="M936">
        <v>97241.577452958707</v>
      </c>
      <c r="N936">
        <v>138418.35252766</v>
      </c>
      <c r="O936">
        <v>7.3397404282490204E-3</v>
      </c>
      <c r="P936">
        <v>1.0389611832926301E-2</v>
      </c>
      <c r="Q936">
        <v>0.42135978029219706</v>
      </c>
      <c r="R936">
        <v>3</v>
      </c>
    </row>
    <row r="937" spans="1:18" x14ac:dyDescent="0.2">
      <c r="A937">
        <v>61</v>
      </c>
      <c r="B937">
        <v>2011</v>
      </c>
      <c r="C937" t="s">
        <v>67</v>
      </c>
      <c r="D937">
        <v>10264803.54976839</v>
      </c>
      <c r="E937">
        <v>7087570.9452567399</v>
      </c>
      <c r="F937">
        <v>3177232.6045116498</v>
      </c>
      <c r="G937">
        <v>0.517539627403241</v>
      </c>
      <c r="H937">
        <v>0.248284406929764</v>
      </c>
      <c r="I937">
        <v>6949663.5043721497</v>
      </c>
      <c r="J937">
        <v>3088073.2741290699</v>
      </c>
      <c r="K937">
        <v>0.50746952494884401</v>
      </c>
      <c r="L937">
        <v>0.241317063262555</v>
      </c>
      <c r="M937">
        <v>137907.44088458101</v>
      </c>
      <c r="N937">
        <v>89159.330382579705</v>
      </c>
      <c r="O937">
        <v>1.00701024543967E-2</v>
      </c>
      <c r="P937">
        <v>6.9673436672088298E-3</v>
      </c>
      <c r="Q937">
        <v>0.38747555128454519</v>
      </c>
      <c r="R937">
        <v>3</v>
      </c>
    </row>
    <row r="938" spans="1:18" x14ac:dyDescent="0.2">
      <c r="A938">
        <v>61</v>
      </c>
      <c r="B938">
        <v>2012</v>
      </c>
      <c r="C938" t="s">
        <v>67</v>
      </c>
      <c r="D938">
        <v>9734006.34696256</v>
      </c>
      <c r="E938">
        <v>7253169.0144446203</v>
      </c>
      <c r="F938">
        <v>2480837.3325179401</v>
      </c>
      <c r="G938">
        <v>0.51733071874218495</v>
      </c>
      <c r="H938">
        <v>0.20404528608224301</v>
      </c>
      <c r="I938">
        <v>7123653.0512010902</v>
      </c>
      <c r="J938">
        <v>2407201.1823064298</v>
      </c>
      <c r="K938">
        <v>0.508093020541588</v>
      </c>
      <c r="L938">
        <v>0.19798881912289901</v>
      </c>
      <c r="M938">
        <v>129515.963243531</v>
      </c>
      <c r="N938">
        <v>73636.150211512198</v>
      </c>
      <c r="O938">
        <v>9.2376982005972098E-3</v>
      </c>
      <c r="P938">
        <v>6.0564669593444103E-3</v>
      </c>
      <c r="Q938">
        <v>0.37183009949586387</v>
      </c>
      <c r="R938">
        <v>3</v>
      </c>
    </row>
    <row r="939" spans="1:18" x14ac:dyDescent="0.2">
      <c r="A939">
        <v>61</v>
      </c>
      <c r="B939">
        <v>2013</v>
      </c>
      <c r="C939" t="s">
        <v>67</v>
      </c>
      <c r="D939">
        <v>9744067.0736210793</v>
      </c>
      <c r="E939">
        <v>7361174.4801336797</v>
      </c>
      <c r="F939">
        <v>2382892.5934874001</v>
      </c>
      <c r="G939">
        <v>0.51261483025770405</v>
      </c>
      <c r="H939">
        <v>0.20983531002198899</v>
      </c>
      <c r="I939">
        <v>7194773.9985801</v>
      </c>
      <c r="J939">
        <v>2269638.8044180698</v>
      </c>
      <c r="K939">
        <v>0.50102709315996297</v>
      </c>
      <c r="L939">
        <v>0.19986228647679199</v>
      </c>
      <c r="M939">
        <v>166400.48155357601</v>
      </c>
      <c r="N939">
        <v>113253.789069323</v>
      </c>
      <c r="O939">
        <v>1.1587737097740599E-2</v>
      </c>
      <c r="P939">
        <v>9.9730235451974403E-3</v>
      </c>
      <c r="Q939">
        <v>0.37890975005408922</v>
      </c>
      <c r="R939">
        <v>3</v>
      </c>
    </row>
    <row r="940" spans="1:18" x14ac:dyDescent="0.2">
      <c r="A940">
        <v>61</v>
      </c>
      <c r="B940">
        <v>2014</v>
      </c>
      <c r="C940" t="s">
        <v>67</v>
      </c>
      <c r="D940">
        <v>10139694.360972561</v>
      </c>
      <c r="E940">
        <v>7682100.3171911603</v>
      </c>
      <c r="F940">
        <v>2457594.0437814002</v>
      </c>
      <c r="G940">
        <v>0.53485191804168697</v>
      </c>
      <c r="H940">
        <v>0.23147651658566101</v>
      </c>
      <c r="I940">
        <v>7515001.09413171</v>
      </c>
      <c r="J940">
        <v>2313613.4619368101</v>
      </c>
      <c r="K940">
        <v>0.52321794604621297</v>
      </c>
      <c r="L940">
        <v>0.217915235532878</v>
      </c>
      <c r="M940">
        <v>167099.22305945001</v>
      </c>
      <c r="N940">
        <v>143980.58184459401</v>
      </c>
      <c r="O940">
        <v>1.1633971995473801E-2</v>
      </c>
      <c r="P940">
        <v>1.3561281052782301E-2</v>
      </c>
      <c r="Q940">
        <v>0.40591127715173836</v>
      </c>
      <c r="R940">
        <v>3</v>
      </c>
    </row>
    <row r="941" spans="1:18" x14ac:dyDescent="0.2">
      <c r="A941">
        <v>61</v>
      </c>
      <c r="B941">
        <v>2015</v>
      </c>
      <c r="C941" t="s">
        <v>67</v>
      </c>
      <c r="D941">
        <v>11189832.853865899</v>
      </c>
      <c r="E941">
        <v>8044523.2370926803</v>
      </c>
      <c r="F941">
        <v>3145309.6167732198</v>
      </c>
      <c r="G941">
        <v>0.565467908747734</v>
      </c>
      <c r="H941">
        <v>0.31628256722186199</v>
      </c>
      <c r="I941">
        <v>7861192.53042024</v>
      </c>
      <c r="J941">
        <v>3003859.4920400502</v>
      </c>
      <c r="K941">
        <v>0.55258117472311197</v>
      </c>
      <c r="L941">
        <v>0.30205878195573699</v>
      </c>
      <c r="M941">
        <v>183330.706672434</v>
      </c>
      <c r="N941">
        <v>141450.12473317201</v>
      </c>
      <c r="O941">
        <v>1.28867340246221E-2</v>
      </c>
      <c r="P941">
        <v>1.42237852661251E-2</v>
      </c>
      <c r="Q941">
        <v>0.46294586625475359</v>
      </c>
      <c r="R941">
        <v>3</v>
      </c>
    </row>
    <row r="942" spans="1:18" x14ac:dyDescent="0.2">
      <c r="A942">
        <v>61</v>
      </c>
      <c r="B942">
        <v>2016</v>
      </c>
      <c r="C942" t="s">
        <v>67</v>
      </c>
      <c r="D942">
        <v>10969706.877984561</v>
      </c>
      <c r="E942">
        <v>8051421.6090446403</v>
      </c>
      <c r="F942">
        <v>2918285.2689399198</v>
      </c>
      <c r="G942">
        <v>0.56025965216789697</v>
      </c>
      <c r="H942">
        <v>0.29958629324399899</v>
      </c>
      <c r="I942">
        <v>7845726.1995063704</v>
      </c>
      <c r="J942">
        <v>2715727.3437946499</v>
      </c>
      <c r="K942">
        <v>0.54594629929727101</v>
      </c>
      <c r="L942">
        <v>0.27879203484598097</v>
      </c>
      <c r="M942">
        <v>205695.40953826599</v>
      </c>
      <c r="N942">
        <v>202557.92514526201</v>
      </c>
      <c r="O942">
        <v>1.43133528706263E-2</v>
      </c>
      <c r="P942">
        <v>2.07942583980175E-2</v>
      </c>
      <c r="Q942">
        <v>0.45494942511246472</v>
      </c>
      <c r="R942">
        <v>3</v>
      </c>
    </row>
    <row r="943" spans="1:18" x14ac:dyDescent="0.2">
      <c r="A943">
        <v>61</v>
      </c>
      <c r="B943">
        <v>2017</v>
      </c>
      <c r="C943" t="s">
        <v>67</v>
      </c>
      <c r="D943">
        <v>11174861.958416261</v>
      </c>
      <c r="E943">
        <v>8397902.9040542003</v>
      </c>
      <c r="F943">
        <v>2776959.05436206</v>
      </c>
      <c r="G943">
        <v>0.58103265920907299</v>
      </c>
      <c r="H943">
        <v>0.293319169391624</v>
      </c>
      <c r="I943">
        <v>8225910.9681781204</v>
      </c>
      <c r="J943">
        <v>2625735.6830241298</v>
      </c>
      <c r="K943">
        <v>0.56913291078302797</v>
      </c>
      <c r="L943">
        <v>0.27734604454350498</v>
      </c>
      <c r="M943">
        <v>171991.93587608301</v>
      </c>
      <c r="N943">
        <v>151223.371337927</v>
      </c>
      <c r="O943">
        <v>1.1899748426044901E-2</v>
      </c>
      <c r="P943">
        <v>1.5973124848119798E-2</v>
      </c>
      <c r="Q943">
        <v>0.46716141779893056</v>
      </c>
      <c r="R943">
        <v>3</v>
      </c>
    </row>
    <row r="944" spans="1:18" x14ac:dyDescent="0.2">
      <c r="A944">
        <v>61</v>
      </c>
      <c r="B944">
        <v>2018</v>
      </c>
      <c r="C944" t="s">
        <v>67</v>
      </c>
      <c r="D944">
        <v>11723156.34508197</v>
      </c>
      <c r="E944">
        <v>8969865.7779337205</v>
      </c>
      <c r="F944">
        <v>2753290.5671482501</v>
      </c>
      <c r="G944">
        <v>0.61798772116601797</v>
      </c>
      <c r="H944">
        <v>0.30009069558928603</v>
      </c>
      <c r="I944">
        <v>8787108.7599999402</v>
      </c>
      <c r="J944">
        <v>2626881.0961687402</v>
      </c>
      <c r="K944">
        <v>0.60539649674459695</v>
      </c>
      <c r="L944">
        <v>0.28631288857976001</v>
      </c>
      <c r="M944">
        <v>182757.01793377899</v>
      </c>
      <c r="N944">
        <v>126409.470979511</v>
      </c>
      <c r="O944">
        <v>1.2591224421421601E-2</v>
      </c>
      <c r="P944">
        <v>1.37778070095253E-2</v>
      </c>
      <c r="Q944">
        <v>0.4948672797946938</v>
      </c>
      <c r="R944">
        <v>3</v>
      </c>
    </row>
    <row r="945" spans="1:18" x14ac:dyDescent="0.2">
      <c r="A945">
        <v>61</v>
      </c>
      <c r="B945">
        <v>2019</v>
      </c>
      <c r="C945" t="s">
        <v>67</v>
      </c>
      <c r="D945">
        <v>12814986.127257179</v>
      </c>
      <c r="E945">
        <v>9802663.7363349292</v>
      </c>
      <c r="F945">
        <v>3012322.3909222502</v>
      </c>
      <c r="G945">
        <v>0.67076884143133797</v>
      </c>
      <c r="H945">
        <v>0.338005628533597</v>
      </c>
      <c r="I945">
        <v>9512597.4366253391</v>
      </c>
      <c r="J945">
        <v>2834824.90207412</v>
      </c>
      <c r="K945">
        <v>0.64774641436803304</v>
      </c>
      <c r="L945">
        <v>0.318089051721617</v>
      </c>
      <c r="M945">
        <v>338100.02774149901</v>
      </c>
      <c r="N945">
        <v>177497.48884813601</v>
      </c>
      <c r="O945">
        <v>2.3022427063304901E-2</v>
      </c>
      <c r="P945">
        <v>1.99165768119796E-2</v>
      </c>
      <c r="Q945">
        <v>0.54471312949274941</v>
      </c>
      <c r="R945">
        <v>3</v>
      </c>
    </row>
    <row r="946" spans="1:18" x14ac:dyDescent="0.2">
      <c r="A946">
        <v>61</v>
      </c>
      <c r="B946">
        <v>2020</v>
      </c>
      <c r="C946" t="s">
        <v>67</v>
      </c>
      <c r="D946">
        <v>12306129.791327551</v>
      </c>
      <c r="E946">
        <v>9542164.7540112603</v>
      </c>
      <c r="F946">
        <v>2763965.0373162902</v>
      </c>
      <c r="G946">
        <v>0.65731378795468798</v>
      </c>
      <c r="H946">
        <v>0.31957607823061901</v>
      </c>
      <c r="I946">
        <v>9546957.3373101</v>
      </c>
      <c r="J946">
        <v>2576628.3308313098</v>
      </c>
      <c r="K946">
        <v>0.64016749524607897</v>
      </c>
      <c r="L946">
        <v>0.29791577169315198</v>
      </c>
      <c r="M946">
        <v>255706.39902483299</v>
      </c>
      <c r="N946">
        <v>187336.706484981</v>
      </c>
      <c r="O946">
        <v>1.7146292708609099E-2</v>
      </c>
      <c r="P946">
        <v>2.1660306537466398E-2</v>
      </c>
      <c r="Q946">
        <v>0.53122068725500127</v>
      </c>
      <c r="R946">
        <v>3</v>
      </c>
    </row>
    <row r="947" spans="1:18" x14ac:dyDescent="0.2">
      <c r="A947">
        <v>62</v>
      </c>
      <c r="B947">
        <v>1986</v>
      </c>
      <c r="C947" t="s">
        <v>68</v>
      </c>
      <c r="D947">
        <v>1512370.1372956159</v>
      </c>
      <c r="E947">
        <v>603410.62784785102</v>
      </c>
      <c r="F947">
        <v>908959.50944776495</v>
      </c>
      <c r="G947">
        <v>0.224372294106123</v>
      </c>
      <c r="H947">
        <v>8.9605196990877906E-2</v>
      </c>
      <c r="I947">
        <v>586415.27036509104</v>
      </c>
      <c r="J947">
        <v>840623.46953341598</v>
      </c>
      <c r="K947">
        <v>0.21805273795053901</v>
      </c>
      <c r="L947">
        <v>8.28686325405847E-2</v>
      </c>
      <c r="M947">
        <v>16995.357482759999</v>
      </c>
      <c r="N947">
        <v>68336.039914348803</v>
      </c>
      <c r="O947">
        <v>6.3195561555837399E-3</v>
      </c>
      <c r="P947">
        <v>6.7365644502931504E-3</v>
      </c>
      <c r="Q947">
        <v>0.1178466253126951</v>
      </c>
      <c r="R947">
        <v>3</v>
      </c>
    </row>
    <row r="948" spans="1:18" x14ac:dyDescent="0.2">
      <c r="A948">
        <v>62</v>
      </c>
      <c r="B948">
        <v>1987</v>
      </c>
      <c r="C948" t="s">
        <v>68</v>
      </c>
      <c r="D948">
        <v>1615058.657724607</v>
      </c>
      <c r="E948">
        <v>667050.34958402801</v>
      </c>
      <c r="F948">
        <v>948008.30814057903</v>
      </c>
      <c r="G948">
        <v>0.229668217523846</v>
      </c>
      <c r="H948">
        <v>9.19978412753822E-2</v>
      </c>
      <c r="I948">
        <v>644897.61073639896</v>
      </c>
      <c r="J948">
        <v>883701.14530357695</v>
      </c>
      <c r="K948">
        <v>0.22204093714301801</v>
      </c>
      <c r="L948">
        <v>8.5757262887253397E-2</v>
      </c>
      <c r="M948">
        <v>22152.738847628701</v>
      </c>
      <c r="N948">
        <v>64307.162837001903</v>
      </c>
      <c r="O948">
        <v>7.62728038082714E-3</v>
      </c>
      <c r="P948">
        <v>6.24057838812882E-3</v>
      </c>
      <c r="Q948">
        <v>0.12226874343496497</v>
      </c>
      <c r="R948">
        <v>3</v>
      </c>
    </row>
    <row r="949" spans="1:18" x14ac:dyDescent="0.2">
      <c r="A949">
        <v>62</v>
      </c>
      <c r="B949">
        <v>1988</v>
      </c>
      <c r="C949" t="s">
        <v>68</v>
      </c>
      <c r="D949">
        <v>1677988.3348567891</v>
      </c>
      <c r="E949">
        <v>764115.21719976899</v>
      </c>
      <c r="F949">
        <v>913873.11765701999</v>
      </c>
      <c r="G949">
        <v>0.243257668191838</v>
      </c>
      <c r="H949">
        <v>8.6954000674658902E-2</v>
      </c>
      <c r="I949">
        <v>738509.02769444697</v>
      </c>
      <c r="J949">
        <v>849162.51965784898</v>
      </c>
      <c r="K949">
        <v>0.23510588452082401</v>
      </c>
      <c r="L949">
        <v>8.07968599585564E-2</v>
      </c>
      <c r="M949">
        <v>25606.189505322</v>
      </c>
      <c r="N949">
        <v>64710.597999171601</v>
      </c>
      <c r="O949">
        <v>8.1517836710147291E-3</v>
      </c>
      <c r="P949">
        <v>6.1571407161024796E-3</v>
      </c>
      <c r="Q949">
        <v>0.12292034654365076</v>
      </c>
      <c r="R949">
        <v>3</v>
      </c>
    </row>
    <row r="950" spans="1:18" x14ac:dyDescent="0.2">
      <c r="A950">
        <v>62</v>
      </c>
      <c r="B950">
        <v>1989</v>
      </c>
      <c r="C950" t="s">
        <v>68</v>
      </c>
      <c r="D950">
        <v>1993000.9400028081</v>
      </c>
      <c r="E950">
        <v>798395.01039670804</v>
      </c>
      <c r="F950">
        <v>1194605.9296061001</v>
      </c>
      <c r="G950">
        <v>0.235768512071662</v>
      </c>
      <c r="H950">
        <v>0.111290585314835</v>
      </c>
      <c r="I950">
        <v>770686.83638989297</v>
      </c>
      <c r="J950">
        <v>1098692.5471305</v>
      </c>
      <c r="K950">
        <v>0.22758620272260399</v>
      </c>
      <c r="L950">
        <v>0.102355206533688</v>
      </c>
      <c r="M950">
        <v>27708.174006815701</v>
      </c>
      <c r="N950">
        <v>95913.382475605598</v>
      </c>
      <c r="O950">
        <v>8.1823093490572107E-3</v>
      </c>
      <c r="P950">
        <v>8.9353787811479093E-3</v>
      </c>
      <c r="Q950">
        <v>0.14114271515719368</v>
      </c>
      <c r="R950">
        <v>3</v>
      </c>
    </row>
    <row r="951" spans="1:18" x14ac:dyDescent="0.2">
      <c r="A951">
        <v>62</v>
      </c>
      <c r="B951">
        <v>1990</v>
      </c>
      <c r="C951" t="s">
        <v>68</v>
      </c>
      <c r="D951">
        <v>2358393.4087998299</v>
      </c>
      <c r="E951">
        <v>1014287.60838104</v>
      </c>
      <c r="F951">
        <v>1344105.80041879</v>
      </c>
      <c r="G951">
        <v>0.27775878450838398</v>
      </c>
      <c r="H951">
        <v>0.122723222801639</v>
      </c>
      <c r="I951">
        <v>983632.34018265898</v>
      </c>
      <c r="J951">
        <v>1244327.8479742301</v>
      </c>
      <c r="K951">
        <v>0.26936395648997702</v>
      </c>
      <c r="L951">
        <v>0.113613023377807</v>
      </c>
      <c r="M951">
        <v>30655.2681983767</v>
      </c>
      <c r="N951">
        <v>99777.952444555805</v>
      </c>
      <c r="O951">
        <v>8.3948280184064795E-3</v>
      </c>
      <c r="P951">
        <v>9.1101994238320799E-3</v>
      </c>
      <c r="Q951">
        <v>0.16148933372558047</v>
      </c>
      <c r="R951">
        <v>3</v>
      </c>
    </row>
    <row r="952" spans="1:18" x14ac:dyDescent="0.2">
      <c r="A952">
        <v>62</v>
      </c>
      <c r="B952">
        <v>1991</v>
      </c>
      <c r="C952" t="s">
        <v>68</v>
      </c>
      <c r="D952">
        <v>2536168.4972939398</v>
      </c>
      <c r="E952">
        <v>1086544.49961714</v>
      </c>
      <c r="F952">
        <v>1449623.9976768</v>
      </c>
      <c r="G952">
        <v>0.289750776435167</v>
      </c>
      <c r="H952">
        <v>0.131385658458647</v>
      </c>
      <c r="I952">
        <v>1056816.6240346599</v>
      </c>
      <c r="J952">
        <v>1336702.07710945</v>
      </c>
      <c r="K952">
        <v>0.28182319037235198</v>
      </c>
      <c r="L952">
        <v>0.121151059064643</v>
      </c>
      <c r="M952">
        <v>29727.8755824853</v>
      </c>
      <c r="N952">
        <v>112921.92056735299</v>
      </c>
      <c r="O952">
        <v>7.9275860628149793E-3</v>
      </c>
      <c r="P952">
        <v>1.0234599394004E-2</v>
      </c>
      <c r="Q952">
        <v>0.17155657025649479</v>
      </c>
      <c r="R952">
        <v>3</v>
      </c>
    </row>
    <row r="953" spans="1:18" x14ac:dyDescent="0.2">
      <c r="A953">
        <v>62</v>
      </c>
      <c r="B953">
        <v>1992</v>
      </c>
      <c r="C953" t="s">
        <v>68</v>
      </c>
      <c r="D953">
        <v>2423918.37391209</v>
      </c>
      <c r="E953">
        <v>1086738.09404568</v>
      </c>
      <c r="F953">
        <v>1337180.27986641</v>
      </c>
      <c r="G953">
        <v>0.28238568458956598</v>
      </c>
      <c r="H953">
        <v>0.120679870388298</v>
      </c>
      <c r="I953">
        <v>1062455.74433624</v>
      </c>
      <c r="J953">
        <v>1240516.96807823</v>
      </c>
      <c r="K953">
        <v>0.27607598772358699</v>
      </c>
      <c r="L953">
        <v>0.11195605347778601</v>
      </c>
      <c r="M953">
        <v>24282.3497094306</v>
      </c>
      <c r="N953">
        <v>96663.311788184597</v>
      </c>
      <c r="O953">
        <v>6.3096968659797697E-3</v>
      </c>
      <c r="P953">
        <v>8.7238169105119893E-3</v>
      </c>
      <c r="Q953">
        <v>0.16236514459195736</v>
      </c>
      <c r="R953">
        <v>3</v>
      </c>
    </row>
    <row r="954" spans="1:18" x14ac:dyDescent="0.2">
      <c r="A954">
        <v>62</v>
      </c>
      <c r="B954">
        <v>1993</v>
      </c>
      <c r="C954" t="s">
        <v>68</v>
      </c>
      <c r="D954">
        <v>2829787.0387979602</v>
      </c>
      <c r="E954">
        <v>1417382.1122484801</v>
      </c>
      <c r="F954">
        <v>1412404.9265494801</v>
      </c>
      <c r="G954">
        <v>0.359813592789266</v>
      </c>
      <c r="H954">
        <v>0.127355442096867</v>
      </c>
      <c r="I954">
        <v>1385380.3804294099</v>
      </c>
      <c r="J954">
        <v>1308303.68293529</v>
      </c>
      <c r="K954">
        <v>0.35168970156628798</v>
      </c>
      <c r="L954">
        <v>0.11796871478226501</v>
      </c>
      <c r="M954">
        <v>32001.731819076998</v>
      </c>
      <c r="N954">
        <v>104101.243614199</v>
      </c>
      <c r="O954">
        <v>8.1238912229774397E-3</v>
      </c>
      <c r="P954">
        <v>9.3867273146016304E-3</v>
      </c>
      <c r="Q954">
        <v>0.18828253241808243</v>
      </c>
      <c r="R954">
        <v>3</v>
      </c>
    </row>
    <row r="955" spans="1:18" x14ac:dyDescent="0.2">
      <c r="A955">
        <v>62</v>
      </c>
      <c r="B955">
        <v>1994</v>
      </c>
      <c r="C955" t="s">
        <v>68</v>
      </c>
      <c r="D955">
        <v>3065873.4721946903</v>
      </c>
      <c r="E955">
        <v>1683605.69231252</v>
      </c>
      <c r="F955">
        <v>1382267.77988217</v>
      </c>
      <c r="G955">
        <v>0.41773509882764898</v>
      </c>
      <c r="H955">
        <v>0.124000754531383</v>
      </c>
      <c r="I955">
        <v>1656685.0771260899</v>
      </c>
      <c r="J955">
        <v>1289632.1939819099</v>
      </c>
      <c r="K955">
        <v>0.41105557410475402</v>
      </c>
      <c r="L955">
        <v>0.11569058285895301</v>
      </c>
      <c r="M955">
        <v>26920.6151864354</v>
      </c>
      <c r="N955">
        <v>92635.585900266495</v>
      </c>
      <c r="O955">
        <v>6.6795247228940702E-3</v>
      </c>
      <c r="P955">
        <v>8.3101716724301809E-3</v>
      </c>
      <c r="Q955">
        <v>0.20200025957408291</v>
      </c>
      <c r="R955">
        <v>3</v>
      </c>
    </row>
    <row r="956" spans="1:18" x14ac:dyDescent="0.2">
      <c r="A956">
        <v>62</v>
      </c>
      <c r="B956">
        <v>1995</v>
      </c>
      <c r="C956" t="s">
        <v>68</v>
      </c>
      <c r="D956">
        <v>3003715.1830805298</v>
      </c>
      <c r="E956">
        <v>1652166.7810610801</v>
      </c>
      <c r="F956">
        <v>1351548.40201945</v>
      </c>
      <c r="G956">
        <v>0.400084938220652</v>
      </c>
      <c r="H956">
        <v>0.121044583029375</v>
      </c>
      <c r="I956">
        <v>1608762.7671335</v>
      </c>
      <c r="J956">
        <v>1246991.8229928999</v>
      </c>
      <c r="K956">
        <v>0.38957432123585101</v>
      </c>
      <c r="L956">
        <v>0.111680502917751</v>
      </c>
      <c r="M956">
        <v>43404.013927580098</v>
      </c>
      <c r="N956">
        <v>104556.57902655299</v>
      </c>
      <c r="O956">
        <v>1.05106169848008E-2</v>
      </c>
      <c r="P956">
        <v>9.3640801116236395E-3</v>
      </c>
      <c r="Q956">
        <v>0.19638225411464336</v>
      </c>
      <c r="R956">
        <v>3</v>
      </c>
    </row>
    <row r="957" spans="1:18" x14ac:dyDescent="0.2">
      <c r="A957">
        <v>62</v>
      </c>
      <c r="B957">
        <v>1996</v>
      </c>
      <c r="C957" t="s">
        <v>68</v>
      </c>
      <c r="D957">
        <v>2965198.96833434</v>
      </c>
      <c r="E957">
        <v>1433334.5898718101</v>
      </c>
      <c r="F957">
        <v>1531864.37846253</v>
      </c>
      <c r="G957">
        <v>0.34351431449521302</v>
      </c>
      <c r="H957">
        <v>0.136813465099801</v>
      </c>
      <c r="I957">
        <v>1416551.0491356801</v>
      </c>
      <c r="J957">
        <v>1440040.07583041</v>
      </c>
      <c r="K957">
        <v>0.33949195535345</v>
      </c>
      <c r="L957">
        <v>0.12861247733606601</v>
      </c>
      <c r="M957">
        <v>16783.540736135499</v>
      </c>
      <c r="N957">
        <v>91824.302632118095</v>
      </c>
      <c r="O957">
        <v>4.0223591417630497E-3</v>
      </c>
      <c r="P957">
        <v>8.2009877637351201E-3</v>
      </c>
      <c r="Q957">
        <v>0.19293001483713504</v>
      </c>
      <c r="R957">
        <v>3</v>
      </c>
    </row>
    <row r="958" spans="1:18" x14ac:dyDescent="0.2">
      <c r="A958">
        <v>62</v>
      </c>
      <c r="B958">
        <v>1997</v>
      </c>
      <c r="C958" t="s">
        <v>68</v>
      </c>
      <c r="D958">
        <v>3186047.1307784999</v>
      </c>
      <c r="E958">
        <v>1534630.2785506099</v>
      </c>
      <c r="F958">
        <v>1651416.8522278899</v>
      </c>
      <c r="G958">
        <v>0.36763144605079401</v>
      </c>
      <c r="H958">
        <v>0.14729543090844099</v>
      </c>
      <c r="I958">
        <v>1511413.4547508501</v>
      </c>
      <c r="J958">
        <v>1532227.6548657001</v>
      </c>
      <c r="K958">
        <v>0.36206969308298798</v>
      </c>
      <c r="L958">
        <v>0.13666454497469799</v>
      </c>
      <c r="M958">
        <v>23216.823799764701</v>
      </c>
      <c r="N958">
        <v>119189.197362198</v>
      </c>
      <c r="O958">
        <v>5.5617529678061196E-3</v>
      </c>
      <c r="P958">
        <v>1.0630885933743299E-2</v>
      </c>
      <c r="Q958">
        <v>0.20707486353881147</v>
      </c>
      <c r="R958">
        <v>3</v>
      </c>
    </row>
    <row r="959" spans="1:18" x14ac:dyDescent="0.2">
      <c r="A959">
        <v>62</v>
      </c>
      <c r="B959">
        <v>1998</v>
      </c>
      <c r="C959" t="s">
        <v>68</v>
      </c>
      <c r="D959">
        <v>3390635.42155274</v>
      </c>
      <c r="E959">
        <v>1619451.49180975</v>
      </c>
      <c r="F959">
        <v>1771183.9297429901</v>
      </c>
      <c r="G959">
        <v>0.38433872037850098</v>
      </c>
      <c r="H959">
        <v>0.15758840161201401</v>
      </c>
      <c r="I959">
        <v>1601380.3591183</v>
      </c>
      <c r="J959">
        <v>1676892.34071766</v>
      </c>
      <c r="K959">
        <v>0.38004996208623398</v>
      </c>
      <c r="L959">
        <v>0.14919895060671101</v>
      </c>
      <c r="M959">
        <v>18071.132691452</v>
      </c>
      <c r="N959">
        <v>94291.589025334702</v>
      </c>
      <c r="O959">
        <v>4.2887582922667197E-3</v>
      </c>
      <c r="P959">
        <v>8.3894510053033004E-3</v>
      </c>
      <c r="Q959">
        <v>0.21941729475024058</v>
      </c>
      <c r="R959">
        <v>3</v>
      </c>
    </row>
    <row r="960" spans="1:18" x14ac:dyDescent="0.2">
      <c r="A960">
        <v>62</v>
      </c>
      <c r="B960">
        <v>1999</v>
      </c>
      <c r="C960" t="s">
        <v>68</v>
      </c>
      <c r="D960">
        <v>3549651.3678041697</v>
      </c>
      <c r="E960">
        <v>1643951.24642357</v>
      </c>
      <c r="F960">
        <v>1905700.1213805999</v>
      </c>
      <c r="G960">
        <v>0.38522918931283801</v>
      </c>
      <c r="H960">
        <v>0.16835181097506999</v>
      </c>
      <c r="I960">
        <v>1615218.9654015601</v>
      </c>
      <c r="J960">
        <v>1810082.2078176199</v>
      </c>
      <c r="K960">
        <v>0.37849631730748101</v>
      </c>
      <c r="L960">
        <v>0.15990481098310799</v>
      </c>
      <c r="M960">
        <v>28732.281022009902</v>
      </c>
      <c r="N960">
        <v>95617.913562977206</v>
      </c>
      <c r="O960">
        <v>6.7328720053573196E-3</v>
      </c>
      <c r="P960">
        <v>8.4469999919625505E-3</v>
      </c>
      <c r="Q960">
        <v>0.22772844638888565</v>
      </c>
      <c r="R960">
        <v>3</v>
      </c>
    </row>
    <row r="961" spans="1:18" x14ac:dyDescent="0.2">
      <c r="A961">
        <v>62</v>
      </c>
      <c r="B961">
        <v>2000</v>
      </c>
      <c r="C961" t="s">
        <v>68</v>
      </c>
      <c r="D961">
        <v>3966780.8788332399</v>
      </c>
      <c r="E961">
        <v>1825104.2411098999</v>
      </c>
      <c r="F961">
        <v>2141676.6377233402</v>
      </c>
      <c r="G961">
        <v>0.417762828498005</v>
      </c>
      <c r="H961">
        <v>0.18816906876366599</v>
      </c>
      <c r="I961">
        <v>1801647.7567386499</v>
      </c>
      <c r="J961">
        <v>2037780.4802765299</v>
      </c>
      <c r="K961">
        <v>0.41239368462291798</v>
      </c>
      <c r="L961">
        <v>0.179040686425018</v>
      </c>
      <c r="M961">
        <v>23456.484371246501</v>
      </c>
      <c r="N961">
        <v>103896.15744680801</v>
      </c>
      <c r="O961">
        <v>5.36914387508736E-3</v>
      </c>
      <c r="P961">
        <v>9.1283823386482006E-3</v>
      </c>
      <c r="Q961">
        <v>0.25185241353507987</v>
      </c>
      <c r="R961">
        <v>3</v>
      </c>
    </row>
    <row r="962" spans="1:18" x14ac:dyDescent="0.2">
      <c r="A962">
        <v>62</v>
      </c>
      <c r="B962">
        <v>2001</v>
      </c>
      <c r="C962" t="s">
        <v>68</v>
      </c>
      <c r="D962">
        <v>3969785.8888646699</v>
      </c>
      <c r="E962">
        <v>1909830.22743899</v>
      </c>
      <c r="F962">
        <v>2059955.6614256799</v>
      </c>
      <c r="G962">
        <v>0.40783263559333699</v>
      </c>
      <c r="H962">
        <v>0.18317027965879401</v>
      </c>
      <c r="I962">
        <v>1890390.9714095199</v>
      </c>
      <c r="J962">
        <v>1966117.7967910499</v>
      </c>
      <c r="K962">
        <v>0.40368150063559599</v>
      </c>
      <c r="L962">
        <v>0.174826261275499</v>
      </c>
      <c r="M962">
        <v>19439.256029472901</v>
      </c>
      <c r="N962">
        <v>93837.864634630896</v>
      </c>
      <c r="O962">
        <v>4.1511349577416099E-3</v>
      </c>
      <c r="P962">
        <v>8.3440183832954595E-3</v>
      </c>
      <c r="Q962">
        <v>0.24921750051076308</v>
      </c>
      <c r="R962">
        <v>3</v>
      </c>
    </row>
    <row r="963" spans="1:18" x14ac:dyDescent="0.2">
      <c r="A963">
        <v>62</v>
      </c>
      <c r="B963">
        <v>2002</v>
      </c>
      <c r="C963" t="s">
        <v>68</v>
      </c>
      <c r="D963">
        <v>4022673.3733997801</v>
      </c>
      <c r="E963">
        <v>1972231.2043180501</v>
      </c>
      <c r="F963">
        <v>2050442.1690817301</v>
      </c>
      <c r="G963">
        <v>0.393601225577216</v>
      </c>
      <c r="H963">
        <v>0.184543622902646</v>
      </c>
      <c r="I963">
        <v>1914073.8586027599</v>
      </c>
      <c r="J963">
        <v>1920557.5667105201</v>
      </c>
      <c r="K963">
        <v>0.38199467432716999</v>
      </c>
      <c r="L963">
        <v>0.172853766225739</v>
      </c>
      <c r="M963">
        <v>58157.345715290598</v>
      </c>
      <c r="N963">
        <v>129884.60237121</v>
      </c>
      <c r="O963">
        <v>1.1606551250045401E-2</v>
      </c>
      <c r="P963">
        <v>1.1689856676907501E-2</v>
      </c>
      <c r="Q963">
        <v>0.24952049520788527</v>
      </c>
      <c r="R963">
        <v>3</v>
      </c>
    </row>
    <row r="964" spans="1:18" x14ac:dyDescent="0.2">
      <c r="A964">
        <v>62</v>
      </c>
      <c r="B964">
        <v>2003</v>
      </c>
      <c r="C964" t="s">
        <v>68</v>
      </c>
      <c r="D964">
        <v>4231507.5653152298</v>
      </c>
      <c r="E964">
        <v>2203476.3081940901</v>
      </c>
      <c r="F964">
        <v>2028031.2571211399</v>
      </c>
      <c r="G964">
        <v>0.41151768751742701</v>
      </c>
      <c r="H964">
        <v>0.18454687838367201</v>
      </c>
      <c r="I964">
        <v>2135155.0977039398</v>
      </c>
      <c r="J964">
        <v>1913383.31622145</v>
      </c>
      <c r="K964">
        <v>0.39875812824976198</v>
      </c>
      <c r="L964">
        <v>0.174114139967111</v>
      </c>
      <c r="M964">
        <v>68321.2104901532</v>
      </c>
      <c r="N964">
        <v>114647.940899686</v>
      </c>
      <c r="O964">
        <v>1.2759559267665499E-2</v>
      </c>
      <c r="P964">
        <v>1.04327384165602E-2</v>
      </c>
      <c r="Q964">
        <v>0.25890663108869222</v>
      </c>
      <c r="R964">
        <v>3</v>
      </c>
    </row>
    <row r="965" spans="1:18" x14ac:dyDescent="0.2">
      <c r="A965">
        <v>62</v>
      </c>
      <c r="B965">
        <v>2004</v>
      </c>
      <c r="C965" t="s">
        <v>68</v>
      </c>
      <c r="D965">
        <v>4688220.0326874601</v>
      </c>
      <c r="E965">
        <v>2339570.5217048102</v>
      </c>
      <c r="F965">
        <v>2348649.5109826499</v>
      </c>
      <c r="G965">
        <v>0.42086737919780598</v>
      </c>
      <c r="H965">
        <v>0.21541278521377799</v>
      </c>
      <c r="I965">
        <v>2276024.4610108398</v>
      </c>
      <c r="J965">
        <v>2295551.4205326098</v>
      </c>
      <c r="K965">
        <v>0.40943602298327803</v>
      </c>
      <c r="L965">
        <v>0.21054274926337699</v>
      </c>
      <c r="M965">
        <v>63546.060693972802</v>
      </c>
      <c r="N965">
        <v>53098.090450042102</v>
      </c>
      <c r="O965">
        <v>1.14313562145281E-2</v>
      </c>
      <c r="P965">
        <v>4.8700359504007598E-3</v>
      </c>
      <c r="Q965">
        <v>0.28479139820543486</v>
      </c>
      <c r="R965">
        <v>3</v>
      </c>
    </row>
    <row r="966" spans="1:18" x14ac:dyDescent="0.2">
      <c r="A966">
        <v>62</v>
      </c>
      <c r="B966">
        <v>2005</v>
      </c>
      <c r="C966" t="s">
        <v>68</v>
      </c>
      <c r="D966">
        <v>4645999.0646429798</v>
      </c>
      <c r="E966">
        <v>2346307.1970857698</v>
      </c>
      <c r="F966">
        <v>2299691.8675572099</v>
      </c>
      <c r="G966">
        <v>0.39485995859033302</v>
      </c>
      <c r="H966">
        <v>0.21238903935035799</v>
      </c>
      <c r="I966">
        <v>2268891.9725453402</v>
      </c>
      <c r="J966">
        <v>2259248.11489764</v>
      </c>
      <c r="K966">
        <v>0.381831753079025</v>
      </c>
      <c r="L966">
        <v>0.208653839041016</v>
      </c>
      <c r="M966">
        <v>77415.224540425494</v>
      </c>
      <c r="N966">
        <v>40443.7526595745</v>
      </c>
      <c r="O966">
        <v>1.30282055113077E-2</v>
      </c>
      <c r="P966">
        <v>3.7352003093418002E-3</v>
      </c>
      <c r="Q966">
        <v>0.27704462458440687</v>
      </c>
      <c r="R966">
        <v>3</v>
      </c>
    </row>
    <row r="967" spans="1:18" x14ac:dyDescent="0.2">
      <c r="A967">
        <v>62</v>
      </c>
      <c r="B967">
        <v>2006</v>
      </c>
      <c r="C967" t="s">
        <v>68</v>
      </c>
      <c r="D967">
        <v>5054317.8283856995</v>
      </c>
      <c r="E967">
        <v>2906693.3938837899</v>
      </c>
      <c r="F967">
        <v>2147624.4345019101</v>
      </c>
      <c r="G967">
        <v>0.461223275995571</v>
      </c>
      <c r="H967">
        <v>0.200176787983605</v>
      </c>
      <c r="I967">
        <v>2822251.4777173498</v>
      </c>
      <c r="J967">
        <v>2059821.6002694699</v>
      </c>
      <c r="K967">
        <v>0.44782434740971599</v>
      </c>
      <c r="L967">
        <v>0.19199282013050001</v>
      </c>
      <c r="M967">
        <v>84441.916166437106</v>
      </c>
      <c r="N967">
        <v>87802.834232435096</v>
      </c>
      <c r="O967">
        <v>1.33989285858557E-2</v>
      </c>
      <c r="P967">
        <v>8.1839678531047001E-3</v>
      </c>
      <c r="Q967">
        <v>0.29677550782060769</v>
      </c>
      <c r="R967">
        <v>3</v>
      </c>
    </row>
    <row r="968" spans="1:18" x14ac:dyDescent="0.2">
      <c r="A968">
        <v>62</v>
      </c>
      <c r="B968">
        <v>2007</v>
      </c>
      <c r="C968" t="s">
        <v>68</v>
      </c>
      <c r="D968">
        <v>5585781.9539162703</v>
      </c>
      <c r="E968">
        <v>3102916.6254889001</v>
      </c>
      <c r="F968">
        <v>2482865.3284273702</v>
      </c>
      <c r="G968">
        <v>0.46712967599466898</v>
      </c>
      <c r="H968">
        <v>0.23417453465528501</v>
      </c>
      <c r="I968">
        <v>3020921.5728396801</v>
      </c>
      <c r="J968">
        <v>2431461.2812433802</v>
      </c>
      <c r="K968">
        <v>0.454785701921193</v>
      </c>
      <c r="L968">
        <v>0.22932629794631501</v>
      </c>
      <c r="M968">
        <v>81995.0526492137</v>
      </c>
      <c r="N968">
        <v>51404.0471839936</v>
      </c>
      <c r="O968">
        <v>1.2343974073476101E-2</v>
      </c>
      <c r="P968">
        <v>4.84823670896984E-3</v>
      </c>
      <c r="Q968">
        <v>0.32390462889962485</v>
      </c>
      <c r="R968">
        <v>3</v>
      </c>
    </row>
    <row r="969" spans="1:18" x14ac:dyDescent="0.2">
      <c r="A969">
        <v>62</v>
      </c>
      <c r="B969">
        <v>2008</v>
      </c>
      <c r="C969" t="s">
        <v>68</v>
      </c>
      <c r="D969">
        <v>5293747.46161862</v>
      </c>
      <c r="E969">
        <v>3216751.5702897399</v>
      </c>
      <c r="F969">
        <v>2076995.8913288801</v>
      </c>
      <c r="G969">
        <v>0.46261828764056301</v>
      </c>
      <c r="H969">
        <v>0.19803416084604999</v>
      </c>
      <c r="I969">
        <v>3131832.7735795998</v>
      </c>
      <c r="J969">
        <v>2014376.32652905</v>
      </c>
      <c r="K969">
        <v>0.450405660254171</v>
      </c>
      <c r="L969">
        <v>0.19206360836712999</v>
      </c>
      <c r="M969">
        <v>84918.796710134702</v>
      </c>
      <c r="N969">
        <v>62619.564799832202</v>
      </c>
      <c r="O969">
        <v>1.22126273863919E-2</v>
      </c>
      <c r="P969">
        <v>5.97055247891967E-3</v>
      </c>
      <c r="Q969">
        <v>0.30351569776234766</v>
      </c>
      <c r="R969">
        <v>3</v>
      </c>
    </row>
    <row r="970" spans="1:18" x14ac:dyDescent="0.2">
      <c r="A970">
        <v>62</v>
      </c>
      <c r="B970">
        <v>2009</v>
      </c>
      <c r="C970" t="s">
        <v>68</v>
      </c>
      <c r="D970">
        <v>5756270.8389272001</v>
      </c>
      <c r="E970">
        <v>3392391.5248289802</v>
      </c>
      <c r="F970">
        <v>2363879.3140982199</v>
      </c>
      <c r="G970">
        <v>0.47907886015142798</v>
      </c>
      <c r="H970">
        <v>0.22688832840328599</v>
      </c>
      <c r="I970">
        <v>3297691.2555680899</v>
      </c>
      <c r="J970">
        <v>2255180.8014408099</v>
      </c>
      <c r="K970">
        <v>0.46570513936434199</v>
      </c>
      <c r="L970">
        <v>0.21645529838788899</v>
      </c>
      <c r="M970">
        <v>94700.269260884103</v>
      </c>
      <c r="N970">
        <v>108698.512657402</v>
      </c>
      <c r="O970">
        <v>1.3373720787085401E-2</v>
      </c>
      <c r="P970">
        <v>1.0433030015396401E-2</v>
      </c>
      <c r="Q970">
        <v>0.32893423763325685</v>
      </c>
      <c r="R970">
        <v>3</v>
      </c>
    </row>
    <row r="971" spans="1:18" x14ac:dyDescent="0.2">
      <c r="A971">
        <v>62</v>
      </c>
      <c r="B971">
        <v>2010</v>
      </c>
      <c r="C971" t="s">
        <v>68</v>
      </c>
      <c r="D971">
        <v>6300895.7219595704</v>
      </c>
      <c r="E971">
        <v>3718555.7089774301</v>
      </c>
      <c r="F971">
        <v>2582340.0129821398</v>
      </c>
      <c r="G971">
        <v>0.49978479408772902</v>
      </c>
      <c r="H971">
        <v>0.25004133882211699</v>
      </c>
      <c r="I971">
        <v>3666085.0186764402</v>
      </c>
      <c r="J971">
        <v>2482854.87505448</v>
      </c>
      <c r="K971">
        <v>0.49273257941082899</v>
      </c>
      <c r="L971">
        <v>0.24040844890240101</v>
      </c>
      <c r="M971">
        <v>52470.690300985298</v>
      </c>
      <c r="N971">
        <v>99485.137927659598</v>
      </c>
      <c r="O971">
        <v>7.0522146768994699E-3</v>
      </c>
      <c r="P971">
        <v>9.6328899197159999E-3</v>
      </c>
      <c r="Q971">
        <v>0.35462110144607911</v>
      </c>
      <c r="R971">
        <v>3</v>
      </c>
    </row>
    <row r="972" spans="1:18" x14ac:dyDescent="0.2">
      <c r="A972">
        <v>62</v>
      </c>
      <c r="B972">
        <v>2011</v>
      </c>
      <c r="C972" t="s">
        <v>68</v>
      </c>
      <c r="D972">
        <v>5802314.3161333399</v>
      </c>
      <c r="E972">
        <v>3847482.95281327</v>
      </c>
      <c r="F972">
        <v>1954831.3633200701</v>
      </c>
      <c r="G972">
        <v>0.49142389229629602</v>
      </c>
      <c r="H972">
        <v>0.19257396627467499</v>
      </c>
      <c r="I972">
        <v>3771274.34307537</v>
      </c>
      <c r="J972">
        <v>1889330.0277790499</v>
      </c>
      <c r="K972">
        <v>0.48169006577043499</v>
      </c>
      <c r="L972">
        <v>0.18612131147380401</v>
      </c>
      <c r="M972">
        <v>76208.609737907798</v>
      </c>
      <c r="N972">
        <v>65501.335541012602</v>
      </c>
      <c r="O972">
        <v>9.7338265258610501E-3</v>
      </c>
      <c r="P972">
        <v>6.4526548008713496E-3</v>
      </c>
      <c r="Q972">
        <v>0.32270357050289267</v>
      </c>
      <c r="R972">
        <v>3</v>
      </c>
    </row>
    <row r="973" spans="1:18" x14ac:dyDescent="0.2">
      <c r="A973">
        <v>62</v>
      </c>
      <c r="B973">
        <v>2012</v>
      </c>
      <c r="C973" t="s">
        <v>68</v>
      </c>
      <c r="D973">
        <v>5730665.7021254199</v>
      </c>
      <c r="E973">
        <v>4014919.3278369801</v>
      </c>
      <c r="F973">
        <v>1715746.37428844</v>
      </c>
      <c r="G973">
        <v>0.49485681809825699</v>
      </c>
      <c r="H973">
        <v>0.17248473671560899</v>
      </c>
      <c r="I973">
        <v>3941371.3011964601</v>
      </c>
      <c r="J973">
        <v>1660099.6908473</v>
      </c>
      <c r="K973">
        <v>0.485791693878105</v>
      </c>
      <c r="L973">
        <v>0.16689055118429899</v>
      </c>
      <c r="M973">
        <v>73548.026640514698</v>
      </c>
      <c r="N973">
        <v>55646.683441137102</v>
      </c>
      <c r="O973">
        <v>9.0651242201518802E-3</v>
      </c>
      <c r="P973">
        <v>5.5941855313096402E-3</v>
      </c>
      <c r="Q973">
        <v>0.31730328029502303</v>
      </c>
      <c r="R973">
        <v>3</v>
      </c>
    </row>
    <row r="974" spans="1:18" x14ac:dyDescent="0.2">
      <c r="A974">
        <v>62</v>
      </c>
      <c r="B974">
        <v>2013</v>
      </c>
      <c r="C974" t="s">
        <v>68</v>
      </c>
      <c r="D974">
        <v>5826292.4831407294</v>
      </c>
      <c r="E974">
        <v>4122237.2639260599</v>
      </c>
      <c r="F974">
        <v>1704055.2192146699</v>
      </c>
      <c r="G974">
        <v>0.49571721428218901</v>
      </c>
      <c r="H974">
        <v>0.175539923948802</v>
      </c>
      <c r="I974">
        <v>4025361.3513962501</v>
      </c>
      <c r="J974">
        <v>1615755.2041104001</v>
      </c>
      <c r="K974">
        <v>0.484067458478326</v>
      </c>
      <c r="L974">
        <v>0.16644387015823001</v>
      </c>
      <c r="M974">
        <v>96875.912529806898</v>
      </c>
      <c r="N974">
        <v>88300.015104268197</v>
      </c>
      <c r="O974">
        <v>1.16497558038625E-2</v>
      </c>
      <c r="P974">
        <v>9.0960537905718404E-3</v>
      </c>
      <c r="Q974">
        <v>0.32326605882524523</v>
      </c>
      <c r="R974">
        <v>3</v>
      </c>
    </row>
    <row r="975" spans="1:18" x14ac:dyDescent="0.2">
      <c r="A975">
        <v>62</v>
      </c>
      <c r="B975">
        <v>2014</v>
      </c>
      <c r="C975" t="s">
        <v>68</v>
      </c>
      <c r="D975">
        <v>6151051.6412658999</v>
      </c>
      <c r="E975">
        <v>4318201.1833099602</v>
      </c>
      <c r="F975">
        <v>1832850.4579559399</v>
      </c>
      <c r="G975">
        <v>0.51264848142250596</v>
      </c>
      <c r="H975">
        <v>0.192903783270544</v>
      </c>
      <c r="I975">
        <v>4218289.7348046303</v>
      </c>
      <c r="J975">
        <v>1716430.4029133201</v>
      </c>
      <c r="K975">
        <v>0.50078718775445097</v>
      </c>
      <c r="L975">
        <v>0.180650809238319</v>
      </c>
      <c r="M975">
        <v>99911.448505333596</v>
      </c>
      <c r="N975">
        <v>116420.05504260999</v>
      </c>
      <c r="O975">
        <v>1.1861293668055E-2</v>
      </c>
      <c r="P975">
        <v>1.2252974032224299E-2</v>
      </c>
      <c r="Q975">
        <v>0.34316085252061163</v>
      </c>
      <c r="R975">
        <v>3</v>
      </c>
    </row>
    <row r="976" spans="1:18" x14ac:dyDescent="0.2">
      <c r="A976">
        <v>62</v>
      </c>
      <c r="B976">
        <v>2015</v>
      </c>
      <c r="C976" t="s">
        <v>68</v>
      </c>
      <c r="D976">
        <v>6930570.8884696597</v>
      </c>
      <c r="E976">
        <v>4564797.7473567296</v>
      </c>
      <c r="F976">
        <v>2365773.1411129301</v>
      </c>
      <c r="G976">
        <v>0.54146467285407796</v>
      </c>
      <c r="H976">
        <v>0.25489659519728403</v>
      </c>
      <c r="I976">
        <v>4452185.5076072402</v>
      </c>
      <c r="J976">
        <v>2246527.88964003</v>
      </c>
      <c r="K976">
        <v>0.528106896030202</v>
      </c>
      <c r="L976">
        <v>0.24204869864048001</v>
      </c>
      <c r="M976">
        <v>112612.23974949001</v>
      </c>
      <c r="N976">
        <v>119245.251472898</v>
      </c>
      <c r="O976">
        <v>1.33577768238759E-2</v>
      </c>
      <c r="P976">
        <v>1.28478965568046E-2</v>
      </c>
      <c r="Q976">
        <v>0.39129751710304977</v>
      </c>
      <c r="R976">
        <v>3</v>
      </c>
    </row>
    <row r="977" spans="1:18" x14ac:dyDescent="0.2">
      <c r="A977">
        <v>62</v>
      </c>
      <c r="B977">
        <v>2016</v>
      </c>
      <c r="C977" t="s">
        <v>68</v>
      </c>
      <c r="D977">
        <v>6838275.4956909195</v>
      </c>
      <c r="E977">
        <v>4595065.6786064198</v>
      </c>
      <c r="F977">
        <v>2243209.8170845001</v>
      </c>
      <c r="G977">
        <v>0.53469256692226896</v>
      </c>
      <c r="H977">
        <v>0.24315197180136999</v>
      </c>
      <c r="I977">
        <v>4467916.05148865</v>
      </c>
      <c r="J977">
        <v>2069783.44510647</v>
      </c>
      <c r="K977">
        <v>0.519897139552571</v>
      </c>
      <c r="L977">
        <v>0.22435347868331501</v>
      </c>
      <c r="M977">
        <v>127149.627117774</v>
      </c>
      <c r="N977">
        <v>173426.371978032</v>
      </c>
      <c r="O977">
        <v>1.4795427369697699E-2</v>
      </c>
      <c r="P977">
        <v>1.8798493118054999E-2</v>
      </c>
      <c r="Q977">
        <v>0.38375468925378209</v>
      </c>
      <c r="R977">
        <v>3</v>
      </c>
    </row>
    <row r="978" spans="1:18" x14ac:dyDescent="0.2">
      <c r="A978">
        <v>62</v>
      </c>
      <c r="B978">
        <v>2017</v>
      </c>
      <c r="C978" t="s">
        <v>68</v>
      </c>
      <c r="D978">
        <v>6977361.9716232903</v>
      </c>
      <c r="E978">
        <v>4825215.0957813403</v>
      </c>
      <c r="F978">
        <v>2152146.8758419501</v>
      </c>
      <c r="G978">
        <v>0.55370924924991105</v>
      </c>
      <c r="H978">
        <v>0.23651694458023301</v>
      </c>
      <c r="I978">
        <v>4718669.2006021999</v>
      </c>
      <c r="J978">
        <v>2020356.1295328101</v>
      </c>
      <c r="K978">
        <v>0.54148275852167704</v>
      </c>
      <c r="L978">
        <v>0.22203338632922201</v>
      </c>
      <c r="M978">
        <v>106545.895179142</v>
      </c>
      <c r="N978">
        <v>131790.74630914099</v>
      </c>
      <c r="O978">
        <v>1.22264907282334E-2</v>
      </c>
      <c r="P978">
        <v>1.4483558251010199E-2</v>
      </c>
      <c r="Q978">
        <v>0.39168553894253128</v>
      </c>
      <c r="R978">
        <v>3</v>
      </c>
    </row>
    <row r="979" spans="1:18" x14ac:dyDescent="0.2">
      <c r="A979">
        <v>62</v>
      </c>
      <c r="B979">
        <v>2018</v>
      </c>
      <c r="C979" t="s">
        <v>68</v>
      </c>
      <c r="D979">
        <v>7366565.9686847897</v>
      </c>
      <c r="E979">
        <v>5205057.0669867899</v>
      </c>
      <c r="F979">
        <v>2161508.9016979998</v>
      </c>
      <c r="G979">
        <v>0.59362556206691097</v>
      </c>
      <c r="H979">
        <v>0.24129902001404999</v>
      </c>
      <c r="I979">
        <v>5091493.3141202303</v>
      </c>
      <c r="J979">
        <v>2048887.76076417</v>
      </c>
      <c r="K979">
        <v>0.58067386033564306</v>
      </c>
      <c r="L979">
        <v>0.22872661241542799</v>
      </c>
      <c r="M979">
        <v>113563.75286656</v>
      </c>
      <c r="N979">
        <v>112621.140933831</v>
      </c>
      <c r="O979">
        <v>1.29517017312676E-2</v>
      </c>
      <c r="P979">
        <v>1.2572407598622199E-2</v>
      </c>
      <c r="Q979">
        <v>0.41557849750155851</v>
      </c>
      <c r="R979">
        <v>3</v>
      </c>
    </row>
    <row r="980" spans="1:18" x14ac:dyDescent="0.2">
      <c r="A980">
        <v>62</v>
      </c>
      <c r="B980">
        <v>2019</v>
      </c>
      <c r="C980" t="s">
        <v>68</v>
      </c>
      <c r="D980">
        <v>7957216.2407191694</v>
      </c>
      <c r="E980">
        <v>5566775.5896507697</v>
      </c>
      <c r="F980">
        <v>2390440.6510684001</v>
      </c>
      <c r="G980">
        <v>0.63204719019098998</v>
      </c>
      <c r="H980">
        <v>0.27099418473246101</v>
      </c>
      <c r="I980">
        <v>5398326.0496369302</v>
      </c>
      <c r="J980">
        <v>2228855.3962417999</v>
      </c>
      <c r="K980">
        <v>0.60834193992785601</v>
      </c>
      <c r="L980">
        <v>0.25267594521584702</v>
      </c>
      <c r="M980">
        <v>210356.48146142601</v>
      </c>
      <c r="N980">
        <v>161585.254826599</v>
      </c>
      <c r="O980">
        <v>2.3705250263134501E-2</v>
      </c>
      <c r="P980">
        <v>1.83182395166138E-2</v>
      </c>
      <c r="Q980">
        <v>0.4513827271945457</v>
      </c>
      <c r="R980">
        <v>3</v>
      </c>
    </row>
    <row r="981" spans="1:18" x14ac:dyDescent="0.2">
      <c r="A981">
        <v>62</v>
      </c>
      <c r="B981">
        <v>2020</v>
      </c>
      <c r="C981" t="s">
        <v>68</v>
      </c>
      <c r="D981">
        <v>7686388.3372587003</v>
      </c>
      <c r="E981">
        <v>5455109.9235515101</v>
      </c>
      <c r="F981">
        <v>2231278.4137071902</v>
      </c>
      <c r="G981">
        <v>0.61872876116965203</v>
      </c>
      <c r="H981">
        <v>0.25754039246732502</v>
      </c>
      <c r="I981">
        <v>5407289.2638410097</v>
      </c>
      <c r="J981">
        <v>2057636.0145358399</v>
      </c>
      <c r="K981">
        <v>0.60100238165199704</v>
      </c>
      <c r="L981">
        <v>0.23749810130507701</v>
      </c>
      <c r="M981">
        <v>159486.32580975501</v>
      </c>
      <c r="N981">
        <v>173642.39917134799</v>
      </c>
      <c r="O981">
        <v>1.7726379517655402E-2</v>
      </c>
      <c r="P981">
        <v>2.00422911622474E-2</v>
      </c>
      <c r="Q981">
        <v>0.43971362079152176</v>
      </c>
      <c r="R981">
        <v>3</v>
      </c>
    </row>
    <row r="982" spans="1:18" x14ac:dyDescent="0.2">
      <c r="A982">
        <v>63</v>
      </c>
      <c r="B982">
        <v>1986</v>
      </c>
      <c r="C982" t="s">
        <v>69</v>
      </c>
      <c r="D982">
        <v>290124.17495522997</v>
      </c>
      <c r="E982">
        <v>152751.479398653</v>
      </c>
      <c r="F982">
        <v>137372.695556577</v>
      </c>
      <c r="G982">
        <v>0.224517177060923</v>
      </c>
      <c r="H982">
        <v>7.6292469017224099E-2</v>
      </c>
      <c r="I982">
        <v>148092.02271144901</v>
      </c>
      <c r="J982">
        <v>125252.04868619</v>
      </c>
      <c r="K982">
        <v>0.21766861450580399</v>
      </c>
      <c r="L982">
        <v>6.9561043444761106E-2</v>
      </c>
      <c r="M982">
        <v>4659.4566872039904</v>
      </c>
      <c r="N982">
        <v>12120.646870387</v>
      </c>
      <c r="O982">
        <v>6.8485625551191996E-3</v>
      </c>
      <c r="P982">
        <v>6.7314255724629903E-3</v>
      </c>
      <c r="Q982">
        <v>0.11694020887032848</v>
      </c>
      <c r="R982">
        <v>3</v>
      </c>
    </row>
    <row r="983" spans="1:18" x14ac:dyDescent="0.2">
      <c r="A983">
        <v>63</v>
      </c>
      <c r="B983">
        <v>1987</v>
      </c>
      <c r="C983" t="s">
        <v>69</v>
      </c>
      <c r="D983">
        <v>314014.70760126301</v>
      </c>
      <c r="E983">
        <v>169372.17673825001</v>
      </c>
      <c r="F983">
        <v>144642.530863013</v>
      </c>
      <c r="G983">
        <v>0.229462707066071</v>
      </c>
      <c r="H983">
        <v>8.0510664007803698E-2</v>
      </c>
      <c r="I983">
        <v>163386.30579725601</v>
      </c>
      <c r="J983">
        <v>133227.68018703401</v>
      </c>
      <c r="K983">
        <v>0.221353145172731</v>
      </c>
      <c r="L983">
        <v>7.4156950463179994E-2</v>
      </c>
      <c r="M983">
        <v>5985.8709409933999</v>
      </c>
      <c r="N983">
        <v>11414.8506759789</v>
      </c>
      <c r="O983">
        <v>8.1095618933395095E-3</v>
      </c>
      <c r="P983">
        <v>6.3537135446237502E-3</v>
      </c>
      <c r="Q983">
        <v>0.12388689288225195</v>
      </c>
      <c r="R983">
        <v>3</v>
      </c>
    </row>
    <row r="984" spans="1:18" x14ac:dyDescent="0.2">
      <c r="A984">
        <v>63</v>
      </c>
      <c r="B984">
        <v>1988</v>
      </c>
      <c r="C984" t="s">
        <v>69</v>
      </c>
      <c r="D984">
        <v>330389.58877627598</v>
      </c>
      <c r="E984">
        <v>194367.784648589</v>
      </c>
      <c r="F984">
        <v>136021.80412768701</v>
      </c>
      <c r="G984">
        <v>0.24343868311797701</v>
      </c>
      <c r="H984">
        <v>7.4333122923220404E-2</v>
      </c>
      <c r="I984">
        <v>187764.46748633299</v>
      </c>
      <c r="J984">
        <v>125028.459905535</v>
      </c>
      <c r="K984">
        <v>0.23516826506955199</v>
      </c>
      <c r="L984">
        <v>6.8325486039979205E-2</v>
      </c>
      <c r="M984">
        <v>6603.3171622568698</v>
      </c>
      <c r="N984">
        <v>10993.3442221521</v>
      </c>
      <c r="O984">
        <v>8.2704180484253799E-3</v>
      </c>
      <c r="P984">
        <v>6.00763688324122E-3</v>
      </c>
      <c r="Q984">
        <v>0.1257036690586596</v>
      </c>
      <c r="R984">
        <v>3</v>
      </c>
    </row>
    <row r="985" spans="1:18" x14ac:dyDescent="0.2">
      <c r="A985">
        <v>63</v>
      </c>
      <c r="B985">
        <v>1989</v>
      </c>
      <c r="C985" t="s">
        <v>69</v>
      </c>
      <c r="D985">
        <v>376550.769788965</v>
      </c>
      <c r="E985">
        <v>203009.64954918899</v>
      </c>
      <c r="F985">
        <v>173541.12023977601</v>
      </c>
      <c r="G985">
        <v>0.23881678119098901</v>
      </c>
      <c r="H985">
        <v>9.2290804161536497E-2</v>
      </c>
      <c r="I985">
        <v>196154.63780468499</v>
      </c>
      <c r="J985">
        <v>157879.04457925301</v>
      </c>
      <c r="K985">
        <v>0.23075267269425301</v>
      </c>
      <c r="L985">
        <v>8.3961564638642502E-2</v>
      </c>
      <c r="M985">
        <v>6855.0117445045598</v>
      </c>
      <c r="N985">
        <v>15662.0756605224</v>
      </c>
      <c r="O985">
        <v>8.0641084967359392E-3</v>
      </c>
      <c r="P985">
        <v>8.3292395228940098E-3</v>
      </c>
      <c r="Q985">
        <v>0.13790859679315817</v>
      </c>
      <c r="R985">
        <v>3</v>
      </c>
    </row>
    <row r="986" spans="1:18" x14ac:dyDescent="0.2">
      <c r="A986">
        <v>63</v>
      </c>
      <c r="B986">
        <v>1990</v>
      </c>
      <c r="C986" t="s">
        <v>69</v>
      </c>
      <c r="D986">
        <v>443763.49754711997</v>
      </c>
      <c r="E986">
        <v>252858.64395741399</v>
      </c>
      <c r="F986">
        <v>190904.85358970601</v>
      </c>
      <c r="G986">
        <v>0.284872810660384</v>
      </c>
      <c r="H986">
        <v>9.8593367713163002E-2</v>
      </c>
      <c r="I986">
        <v>245558.116300689</v>
      </c>
      <c r="J986">
        <v>175191.569779446</v>
      </c>
      <c r="K986">
        <v>0.27664797088300502</v>
      </c>
      <c r="L986">
        <v>9.0478196518952198E-2</v>
      </c>
      <c r="M986">
        <v>7300.5276567253204</v>
      </c>
      <c r="N986">
        <v>15713.2838102594</v>
      </c>
      <c r="O986">
        <v>8.2248397773796202E-3</v>
      </c>
      <c r="P986">
        <v>8.1151711942107092E-3</v>
      </c>
      <c r="Q986">
        <v>0.15714536946840316</v>
      </c>
      <c r="R986">
        <v>3</v>
      </c>
    </row>
    <row r="987" spans="1:18" x14ac:dyDescent="0.2">
      <c r="A987">
        <v>63</v>
      </c>
      <c r="B987">
        <v>1991</v>
      </c>
      <c r="C987" t="s">
        <v>69</v>
      </c>
      <c r="D987">
        <v>477835.77669163502</v>
      </c>
      <c r="E987">
        <v>270175.15153040702</v>
      </c>
      <c r="F987">
        <v>207660.625161228</v>
      </c>
      <c r="G987">
        <v>0.28983668900596798</v>
      </c>
      <c r="H987">
        <v>0.106404650189161</v>
      </c>
      <c r="I987">
        <v>263141.748164672</v>
      </c>
      <c r="J987">
        <v>189877.408899267</v>
      </c>
      <c r="K987">
        <v>0.282291441663934</v>
      </c>
      <c r="L987">
        <v>9.7292586194732397E-2</v>
      </c>
      <c r="M987">
        <v>7033.4033657357404</v>
      </c>
      <c r="N987">
        <v>17783.216261961799</v>
      </c>
      <c r="O987">
        <v>7.54524734203339E-3</v>
      </c>
      <c r="P987">
        <v>9.1120639944290496E-3</v>
      </c>
      <c r="Q987">
        <v>0.16569796885584148</v>
      </c>
      <c r="R987">
        <v>3</v>
      </c>
    </row>
    <row r="988" spans="1:18" x14ac:dyDescent="0.2">
      <c r="A988">
        <v>63</v>
      </c>
      <c r="B988">
        <v>1992</v>
      </c>
      <c r="C988" t="s">
        <v>69</v>
      </c>
      <c r="D988">
        <v>469005.59917853598</v>
      </c>
      <c r="E988">
        <v>272991.37120923999</v>
      </c>
      <c r="F988">
        <v>196014.22796929599</v>
      </c>
      <c r="G988">
        <v>0.27799379721131401</v>
      </c>
      <c r="H988">
        <v>9.9579125786254399E-2</v>
      </c>
      <c r="I988">
        <v>267269.17540759302</v>
      </c>
      <c r="J988">
        <v>180761.69224677701</v>
      </c>
      <c r="K988">
        <v>0.27216674512450201</v>
      </c>
      <c r="L988">
        <v>9.1830534324260998E-2</v>
      </c>
      <c r="M988">
        <v>5722.1958016469098</v>
      </c>
      <c r="N988">
        <v>15252.5357225196</v>
      </c>
      <c r="O988">
        <v>5.8270520868119796E-3</v>
      </c>
      <c r="P988">
        <v>7.7485914619934001E-3</v>
      </c>
      <c r="Q988">
        <v>0.15896166281116039</v>
      </c>
      <c r="R988">
        <v>3</v>
      </c>
    </row>
    <row r="989" spans="1:18" x14ac:dyDescent="0.2">
      <c r="A989">
        <v>63</v>
      </c>
      <c r="B989">
        <v>1993</v>
      </c>
      <c r="C989" t="s">
        <v>69</v>
      </c>
      <c r="D989">
        <v>571391.31585166103</v>
      </c>
      <c r="E989">
        <v>357053.130769271</v>
      </c>
      <c r="F989">
        <v>214338.18508239</v>
      </c>
      <c r="G989">
        <v>0.34732627796760801</v>
      </c>
      <c r="H989">
        <v>0.10906673736094399</v>
      </c>
      <c r="I989">
        <v>349539.85422499001</v>
      </c>
      <c r="J989">
        <v>197862.090706638</v>
      </c>
      <c r="K989">
        <v>0.34001767834310898</v>
      </c>
      <c r="L989">
        <v>0.100682818940978</v>
      </c>
      <c r="M989">
        <v>7513.2765442813798</v>
      </c>
      <c r="N989">
        <v>16476.094375752298</v>
      </c>
      <c r="O989">
        <v>7.3085996244992802E-3</v>
      </c>
      <c r="P989">
        <v>8.3839184199658405E-3</v>
      </c>
      <c r="Q989">
        <v>0.1908960191943497</v>
      </c>
      <c r="R989">
        <v>3</v>
      </c>
    </row>
    <row r="990" spans="1:18" x14ac:dyDescent="0.2">
      <c r="A990">
        <v>63</v>
      </c>
      <c r="B990">
        <v>1994</v>
      </c>
      <c r="C990" t="s">
        <v>69</v>
      </c>
      <c r="D990">
        <v>640938.61207259702</v>
      </c>
      <c r="E990">
        <v>421609.38511187799</v>
      </c>
      <c r="F990">
        <v>219329.22696071901</v>
      </c>
      <c r="G990">
        <v>0.395154213880613</v>
      </c>
      <c r="H990">
        <v>0.11038425299502901</v>
      </c>
      <c r="I990">
        <v>415308.368320512</v>
      </c>
      <c r="J990">
        <v>204559.14620354099</v>
      </c>
      <c r="K990">
        <v>0.389248573672485</v>
      </c>
      <c r="L990">
        <v>0.10295075061301701</v>
      </c>
      <c r="M990">
        <v>6301.0167913660598</v>
      </c>
      <c r="N990">
        <v>14770.080757178201</v>
      </c>
      <c r="O990">
        <v>5.90564020812793E-3</v>
      </c>
      <c r="P990">
        <v>7.4335023820120598E-3</v>
      </c>
      <c r="Q990">
        <v>0.20987474288748981</v>
      </c>
      <c r="R990">
        <v>3</v>
      </c>
    </row>
    <row r="991" spans="1:18" x14ac:dyDescent="0.2">
      <c r="A991">
        <v>63</v>
      </c>
      <c r="B991">
        <v>1995</v>
      </c>
      <c r="C991" t="s">
        <v>69</v>
      </c>
      <c r="D991">
        <v>629142.24454242294</v>
      </c>
      <c r="E991">
        <v>407204.24380493601</v>
      </c>
      <c r="F991">
        <v>221938.00073748699</v>
      </c>
      <c r="G991">
        <v>0.369145240841462</v>
      </c>
      <c r="H991">
        <v>0.110807784529226</v>
      </c>
      <c r="I991">
        <v>397045.16757894203</v>
      </c>
      <c r="J991">
        <v>205089.15924257101</v>
      </c>
      <c r="K991">
        <v>0.359935674150483</v>
      </c>
      <c r="L991">
        <v>0.102395602785984</v>
      </c>
      <c r="M991">
        <v>10159.0762259941</v>
      </c>
      <c r="N991">
        <v>16848.841494915599</v>
      </c>
      <c r="O991">
        <v>9.2095666909792796E-3</v>
      </c>
      <c r="P991">
        <v>8.4121817432428001E-3</v>
      </c>
      <c r="Q991">
        <v>0.20255640150667559</v>
      </c>
      <c r="R991">
        <v>3</v>
      </c>
    </row>
    <row r="992" spans="1:18" x14ac:dyDescent="0.2">
      <c r="A992">
        <v>63</v>
      </c>
      <c r="B992">
        <v>1996</v>
      </c>
      <c r="C992" t="s">
        <v>69</v>
      </c>
      <c r="D992">
        <v>599416.62624872103</v>
      </c>
      <c r="E992">
        <v>358727.36980016402</v>
      </c>
      <c r="F992">
        <v>240689.25644855699</v>
      </c>
      <c r="G992">
        <v>0.31581655926153801</v>
      </c>
      <c r="H992">
        <v>0.119497816861241</v>
      </c>
      <c r="I992">
        <v>354665.57642451901</v>
      </c>
      <c r="J992">
        <v>226397.18400031599</v>
      </c>
      <c r="K992">
        <v>0.31224063582686301</v>
      </c>
      <c r="L992">
        <v>0.112402064100243</v>
      </c>
      <c r="M992">
        <v>4061.7933756449902</v>
      </c>
      <c r="N992">
        <v>14292.072448241001</v>
      </c>
      <c r="O992">
        <v>3.5759234346743902E-3</v>
      </c>
      <c r="P992">
        <v>7.0957527609983697E-3</v>
      </c>
      <c r="Q992">
        <v>0.19028824907831388</v>
      </c>
      <c r="R992">
        <v>3</v>
      </c>
    </row>
    <row r="993" spans="1:18" x14ac:dyDescent="0.2">
      <c r="A993">
        <v>63</v>
      </c>
      <c r="B993">
        <v>1997</v>
      </c>
      <c r="C993" t="s">
        <v>69</v>
      </c>
      <c r="D993">
        <v>636291.11520742101</v>
      </c>
      <c r="E993">
        <v>389596.15796452097</v>
      </c>
      <c r="F993">
        <v>246694.95724290001</v>
      </c>
      <c r="G993">
        <v>0.33267769611753201</v>
      </c>
      <c r="H993">
        <v>0.121870046320045</v>
      </c>
      <c r="I993">
        <v>383787.45840747101</v>
      </c>
      <c r="J993">
        <v>228706.48923457399</v>
      </c>
      <c r="K993">
        <v>0.32771762465231402</v>
      </c>
      <c r="L993">
        <v>0.11298354351551899</v>
      </c>
      <c r="M993">
        <v>5808.6995570499002</v>
      </c>
      <c r="N993">
        <v>17988.468008325799</v>
      </c>
      <c r="O993">
        <v>4.9600714652177401E-3</v>
      </c>
      <c r="P993">
        <v>8.8865028045254004E-3</v>
      </c>
      <c r="Q993">
        <v>0.19913108654952505</v>
      </c>
      <c r="R993">
        <v>3</v>
      </c>
    </row>
    <row r="994" spans="1:18" x14ac:dyDescent="0.2">
      <c r="A994">
        <v>63</v>
      </c>
      <c r="B994">
        <v>1998</v>
      </c>
      <c r="C994" t="s">
        <v>69</v>
      </c>
      <c r="D994">
        <v>669001.84617795097</v>
      </c>
      <c r="E994">
        <v>415618.06713529897</v>
      </c>
      <c r="F994">
        <v>253383.77904265199</v>
      </c>
      <c r="G994">
        <v>0.34434739301702899</v>
      </c>
      <c r="H994">
        <v>0.12424501514276</v>
      </c>
      <c r="I994">
        <v>410959.04926474602</v>
      </c>
      <c r="J994">
        <v>239553.16632034499</v>
      </c>
      <c r="K994">
        <v>0.34048730900094598</v>
      </c>
      <c r="L994">
        <v>0.117463268127978</v>
      </c>
      <c r="M994">
        <v>4659.0178705524204</v>
      </c>
      <c r="N994">
        <v>13830.612722307</v>
      </c>
      <c r="O994">
        <v>3.8600840160834802E-3</v>
      </c>
      <c r="P994">
        <v>6.7817470147819798E-3</v>
      </c>
      <c r="Q994">
        <v>0.20607746108339131</v>
      </c>
      <c r="R994">
        <v>3</v>
      </c>
    </row>
    <row r="995" spans="1:18" x14ac:dyDescent="0.2">
      <c r="A995">
        <v>63</v>
      </c>
      <c r="B995">
        <v>1999</v>
      </c>
      <c r="C995" t="s">
        <v>69</v>
      </c>
      <c r="D995">
        <v>677386.28479580604</v>
      </c>
      <c r="E995">
        <v>420184.08965505398</v>
      </c>
      <c r="F995">
        <v>257202.19514075201</v>
      </c>
      <c r="G995">
        <v>0.33804849820285698</v>
      </c>
      <c r="H995">
        <v>0.125565906933743</v>
      </c>
      <c r="I995">
        <v>412559.81010021002</v>
      </c>
      <c r="J995">
        <v>243552.09038027099</v>
      </c>
      <c r="K995">
        <v>0.33191457662693602</v>
      </c>
      <c r="L995">
        <v>0.11890193665521399</v>
      </c>
      <c r="M995">
        <v>7624.2795548434096</v>
      </c>
      <c r="N995">
        <v>13650.104760481599</v>
      </c>
      <c r="O995">
        <v>6.1339215759202903E-3</v>
      </c>
      <c r="P995">
        <v>6.6639702785293601E-3</v>
      </c>
      <c r="Q995">
        <v>0.20581028693671219</v>
      </c>
      <c r="R995">
        <v>3</v>
      </c>
    </row>
    <row r="996" spans="1:18" x14ac:dyDescent="0.2">
      <c r="A996">
        <v>63</v>
      </c>
      <c r="B996">
        <v>2000</v>
      </c>
      <c r="C996" t="s">
        <v>69</v>
      </c>
      <c r="D996">
        <v>741327.76781036798</v>
      </c>
      <c r="E996">
        <v>466864.45076066902</v>
      </c>
      <c r="F996">
        <v>274463.31704969902</v>
      </c>
      <c r="G996">
        <v>0.36425013417506702</v>
      </c>
      <c r="H996">
        <v>0.134400713267365</v>
      </c>
      <c r="I996">
        <v>460468.47769691597</v>
      </c>
      <c r="J996">
        <v>259993.43451352901</v>
      </c>
      <c r="K996">
        <v>0.35925996188232401</v>
      </c>
      <c r="L996">
        <v>0.12731502125336</v>
      </c>
      <c r="M996">
        <v>6395.9730637535804</v>
      </c>
      <c r="N996">
        <v>14469.8825361702</v>
      </c>
      <c r="O996">
        <v>4.9901722927425301E-3</v>
      </c>
      <c r="P996">
        <v>7.0856920140045703E-3</v>
      </c>
      <c r="Q996">
        <v>0.22303347531640258</v>
      </c>
      <c r="R996">
        <v>3</v>
      </c>
    </row>
    <row r="997" spans="1:18" x14ac:dyDescent="0.2">
      <c r="A997">
        <v>63</v>
      </c>
      <c r="B997">
        <v>2001</v>
      </c>
      <c r="C997" t="s">
        <v>69</v>
      </c>
      <c r="D997">
        <v>754702.3517690869</v>
      </c>
      <c r="E997">
        <v>485918.59671413398</v>
      </c>
      <c r="F997">
        <v>268783.75505495298</v>
      </c>
      <c r="G997">
        <v>0.368578813451723</v>
      </c>
      <c r="H997">
        <v>0.132772676419499</v>
      </c>
      <c r="I997">
        <v>480741.67947838601</v>
      </c>
      <c r="J997">
        <v>255487.77737977801</v>
      </c>
      <c r="K997">
        <v>0.36465201990030799</v>
      </c>
      <c r="L997">
        <v>0.126204784914353</v>
      </c>
      <c r="M997">
        <v>5176.9172357480102</v>
      </c>
      <c r="N997">
        <v>13295.9776751749</v>
      </c>
      <c r="O997">
        <v>3.9267935514151796E-3</v>
      </c>
      <c r="P997">
        <v>6.5678915051468204E-3</v>
      </c>
      <c r="Q997">
        <v>0.22577303545548308</v>
      </c>
      <c r="R997">
        <v>3</v>
      </c>
    </row>
    <row r="998" spans="1:18" x14ac:dyDescent="0.2">
      <c r="A998">
        <v>63</v>
      </c>
      <c r="B998">
        <v>2002</v>
      </c>
      <c r="C998" t="s">
        <v>69</v>
      </c>
      <c r="D998">
        <v>772913.71663541603</v>
      </c>
      <c r="E998">
        <v>500231.50757715199</v>
      </c>
      <c r="F998">
        <v>272682.20905826398</v>
      </c>
      <c r="G998">
        <v>0.36842126247368601</v>
      </c>
      <c r="H998">
        <v>0.135626936597252</v>
      </c>
      <c r="I998">
        <v>485035.47416958399</v>
      </c>
      <c r="J998">
        <v>253942.88323642401</v>
      </c>
      <c r="K998">
        <v>0.35722936086851798</v>
      </c>
      <c r="L998">
        <v>0.12630635288960401</v>
      </c>
      <c r="M998">
        <v>15196.0334075675</v>
      </c>
      <c r="N998">
        <v>18739.3258218394</v>
      </c>
      <c r="O998">
        <v>1.1191901605168E-2</v>
      </c>
      <c r="P998">
        <v>9.3205837076477498E-3</v>
      </c>
      <c r="Q998">
        <v>0.2294668821220146</v>
      </c>
      <c r="R998">
        <v>3</v>
      </c>
    </row>
    <row r="999" spans="1:18" x14ac:dyDescent="0.2">
      <c r="A999">
        <v>63</v>
      </c>
      <c r="B999">
        <v>2003</v>
      </c>
      <c r="C999" t="s">
        <v>69</v>
      </c>
      <c r="D999">
        <v>820660.39887066197</v>
      </c>
      <c r="E999">
        <v>546969.44887121697</v>
      </c>
      <c r="F999">
        <v>273690.949999445</v>
      </c>
      <c r="G999">
        <v>0.38980099045746602</v>
      </c>
      <c r="H999">
        <v>0.136666346853972</v>
      </c>
      <c r="I999">
        <v>529397.93780902296</v>
      </c>
      <c r="J999">
        <v>256806.02870359601</v>
      </c>
      <c r="K999">
        <v>0.377278549889693</v>
      </c>
      <c r="L999">
        <v>0.12823493722780399</v>
      </c>
      <c r="M999">
        <v>17571.5110621938</v>
      </c>
      <c r="N999">
        <v>16884.921295849199</v>
      </c>
      <c r="O999">
        <v>1.25224405677731E-2</v>
      </c>
      <c r="P999">
        <v>8.4314096261685796E-3</v>
      </c>
      <c r="Q999">
        <v>0.2409580162587304</v>
      </c>
      <c r="R999">
        <v>3</v>
      </c>
    </row>
    <row r="1000" spans="1:18" x14ac:dyDescent="0.2">
      <c r="A1000">
        <v>63</v>
      </c>
      <c r="B1000">
        <v>2004</v>
      </c>
      <c r="C1000" t="s">
        <v>69</v>
      </c>
      <c r="D1000">
        <v>913816.14699125104</v>
      </c>
      <c r="E1000">
        <v>592096.18319014297</v>
      </c>
      <c r="F1000">
        <v>321719.96380110801</v>
      </c>
      <c r="G1000">
        <v>0.40937142966916201</v>
      </c>
      <c r="H1000">
        <v>0.160381081222222</v>
      </c>
      <c r="I1000">
        <v>575906.08118797396</v>
      </c>
      <c r="J1000">
        <v>313737.72538863798</v>
      </c>
      <c r="K1000">
        <v>0.39817769900295902</v>
      </c>
      <c r="L1000">
        <v>0.156401844086795</v>
      </c>
      <c r="M1000">
        <v>16190.1020021687</v>
      </c>
      <c r="N1000">
        <v>7982.2384124702103</v>
      </c>
      <c r="O1000">
        <v>1.1193730666203199E-2</v>
      </c>
      <c r="P1000">
        <v>3.9792371354267601E-3</v>
      </c>
      <c r="Q1000">
        <v>0.26469575077650265</v>
      </c>
      <c r="R1000">
        <v>3</v>
      </c>
    </row>
    <row r="1001" spans="1:18" x14ac:dyDescent="0.2">
      <c r="A1001">
        <v>63</v>
      </c>
      <c r="B1001">
        <v>2005</v>
      </c>
      <c r="C1001" t="s">
        <v>69</v>
      </c>
      <c r="D1001">
        <v>925286.24680742901</v>
      </c>
      <c r="E1001">
        <v>593071.39376833604</v>
      </c>
      <c r="F1001">
        <v>332214.85303909302</v>
      </c>
      <c r="G1001">
        <v>0.39801089829578301</v>
      </c>
      <c r="H1001">
        <v>0.164923282464076</v>
      </c>
      <c r="I1001">
        <v>573612.93120663299</v>
      </c>
      <c r="J1001">
        <v>325984.72944334801</v>
      </c>
      <c r="K1001">
        <v>0.38495230156524601</v>
      </c>
      <c r="L1001">
        <v>0.161830427270614</v>
      </c>
      <c r="M1001">
        <v>19458.462561702101</v>
      </c>
      <c r="N1001">
        <v>6230.1235957446797</v>
      </c>
      <c r="O1001">
        <v>1.30585967305365E-2</v>
      </c>
      <c r="P1001">
        <v>3.0928551934617998E-3</v>
      </c>
      <c r="Q1001">
        <v>0.26403193219215987</v>
      </c>
      <c r="R1001">
        <v>3</v>
      </c>
    </row>
    <row r="1002" spans="1:18" x14ac:dyDescent="0.2">
      <c r="A1002">
        <v>63</v>
      </c>
      <c r="B1002">
        <v>2006</v>
      </c>
      <c r="C1002" t="s">
        <v>69</v>
      </c>
      <c r="D1002">
        <v>1004254.6535301059</v>
      </c>
      <c r="E1002">
        <v>705239.50684525003</v>
      </c>
      <c r="F1002">
        <v>299015.14668485598</v>
      </c>
      <c r="G1002">
        <v>0.44662188549509502</v>
      </c>
      <c r="H1002">
        <v>0.150763753998684</v>
      </c>
      <c r="I1002">
        <v>683628.53139970999</v>
      </c>
      <c r="J1002">
        <v>285275.678061985</v>
      </c>
      <c r="K1002">
        <v>0.43293584762116599</v>
      </c>
      <c r="L1002">
        <v>0.14383629935132999</v>
      </c>
      <c r="M1002">
        <v>21610.9754455402</v>
      </c>
      <c r="N1002">
        <v>13739.4686228711</v>
      </c>
      <c r="O1002">
        <v>1.3686037873929399E-2</v>
      </c>
      <c r="P1002">
        <v>6.92745464735375E-3</v>
      </c>
      <c r="Q1002">
        <v>0.2819048660582863</v>
      </c>
      <c r="R1002">
        <v>3</v>
      </c>
    </row>
    <row r="1003" spans="1:18" x14ac:dyDescent="0.2">
      <c r="A1003">
        <v>63</v>
      </c>
      <c r="B1003">
        <v>2007</v>
      </c>
      <c r="C1003" t="s">
        <v>69</v>
      </c>
      <c r="D1003">
        <v>1108555.237763575</v>
      </c>
      <c r="E1003">
        <v>731867.53389296203</v>
      </c>
      <c r="F1003">
        <v>376687.70387061301</v>
      </c>
      <c r="G1003">
        <v>0.44056717080833502</v>
      </c>
      <c r="H1003">
        <v>0.19213953808703299</v>
      </c>
      <c r="I1003">
        <v>710487.68534841202</v>
      </c>
      <c r="J1003">
        <v>368512.558626807</v>
      </c>
      <c r="K1003">
        <v>0.427697001072181</v>
      </c>
      <c r="L1003">
        <v>0.187969588776772</v>
      </c>
      <c r="M1003">
        <v>21379.848544550099</v>
      </c>
      <c r="N1003">
        <v>8175.1452438061197</v>
      </c>
      <c r="O1003">
        <v>1.28701697361544E-2</v>
      </c>
      <c r="P1003">
        <v>4.1699493102616801E-3</v>
      </c>
      <c r="Q1003">
        <v>0.30608831294828914</v>
      </c>
      <c r="R1003">
        <v>3</v>
      </c>
    </row>
    <row r="1004" spans="1:18" x14ac:dyDescent="0.2">
      <c r="A1004">
        <v>63</v>
      </c>
      <c r="B1004">
        <v>2008</v>
      </c>
      <c r="C1004" t="s">
        <v>69</v>
      </c>
      <c r="D1004">
        <v>1052286.9867715179</v>
      </c>
      <c r="E1004">
        <v>745183.31438055995</v>
      </c>
      <c r="F1004">
        <v>307103.672390958</v>
      </c>
      <c r="G1004">
        <v>0.43148266230217502</v>
      </c>
      <c r="H1004">
        <v>0.15766130087413599</v>
      </c>
      <c r="I1004">
        <v>722646.86245425104</v>
      </c>
      <c r="J1004">
        <v>296963.42742478597</v>
      </c>
      <c r="K1004">
        <v>0.41843340571208099</v>
      </c>
      <c r="L1004">
        <v>0.15245548812659701</v>
      </c>
      <c r="M1004">
        <v>22536.451926308899</v>
      </c>
      <c r="N1004">
        <v>10140.2449661723</v>
      </c>
      <c r="O1004">
        <v>1.30492565900942E-2</v>
      </c>
      <c r="P1004">
        <v>5.2058127475397903E-3</v>
      </c>
      <c r="Q1004">
        <v>0.28634444326163561</v>
      </c>
      <c r="R1004">
        <v>3</v>
      </c>
    </row>
    <row r="1005" spans="1:18" x14ac:dyDescent="0.2">
      <c r="A1005">
        <v>63</v>
      </c>
      <c r="B1005">
        <v>2009</v>
      </c>
      <c r="C1005" t="s">
        <v>69</v>
      </c>
      <c r="D1005">
        <v>1143971.607831429</v>
      </c>
      <c r="E1005">
        <v>796224.74936338002</v>
      </c>
      <c r="F1005">
        <v>347746.85846804897</v>
      </c>
      <c r="G1005">
        <v>0.44113407578748398</v>
      </c>
      <c r="H1005">
        <v>0.178808713212434</v>
      </c>
      <c r="I1005">
        <v>770607.65491888102</v>
      </c>
      <c r="J1005">
        <v>329820.30184600502</v>
      </c>
      <c r="K1005">
        <v>0.42694138296906797</v>
      </c>
      <c r="L1005">
        <v>0.16959101808777299</v>
      </c>
      <c r="M1005">
        <v>25617.094444498802</v>
      </c>
      <c r="N1005">
        <v>17926.556622043401</v>
      </c>
      <c r="O1005">
        <v>1.4192692818415901E-2</v>
      </c>
      <c r="P1005">
        <v>9.2176951246619107E-3</v>
      </c>
      <c r="Q1005">
        <v>0.30507961985489901</v>
      </c>
      <c r="R1005">
        <v>3</v>
      </c>
    </row>
    <row r="1006" spans="1:18" x14ac:dyDescent="0.2">
      <c r="A1006">
        <v>63</v>
      </c>
      <c r="B1006">
        <v>2010</v>
      </c>
      <c r="C1006" t="s">
        <v>69</v>
      </c>
      <c r="D1006">
        <v>1235949.788588956</v>
      </c>
      <c r="E1006">
        <v>851937.03513573704</v>
      </c>
      <c r="F1006">
        <v>384012.75345321902</v>
      </c>
      <c r="G1006">
        <v>0.448706416710283</v>
      </c>
      <c r="H1006">
        <v>0.19942252087666701</v>
      </c>
      <c r="I1006">
        <v>837514.03093986597</v>
      </c>
      <c r="J1006">
        <v>367275.72630002798</v>
      </c>
      <c r="K1006">
        <v>0.44110996971476601</v>
      </c>
      <c r="L1006">
        <v>0.19073077791538201</v>
      </c>
      <c r="M1006">
        <v>14423.004195870401</v>
      </c>
      <c r="N1006">
        <v>16737.027153191499</v>
      </c>
      <c r="O1006">
        <v>7.5964469955168198E-3</v>
      </c>
      <c r="P1006">
        <v>8.6917429612849498E-3</v>
      </c>
      <c r="Q1006">
        <v>0.3231853736368383</v>
      </c>
      <c r="R1006">
        <v>3</v>
      </c>
    </row>
    <row r="1007" spans="1:18" x14ac:dyDescent="0.2">
      <c r="A1007">
        <v>63</v>
      </c>
      <c r="B1007">
        <v>2011</v>
      </c>
      <c r="C1007" t="s">
        <v>69</v>
      </c>
      <c r="D1007">
        <v>1151572.8528054059</v>
      </c>
      <c r="E1007">
        <v>872245.52416735596</v>
      </c>
      <c r="F1007">
        <v>279327.32863805001</v>
      </c>
      <c r="G1007">
        <v>0.43535178714232398</v>
      </c>
      <c r="H1007">
        <v>0.148412359774933</v>
      </c>
      <c r="I1007">
        <v>851206.23093782004</v>
      </c>
      <c r="J1007">
        <v>268367.79010879499</v>
      </c>
      <c r="K1007">
        <v>0.42485073708943499</v>
      </c>
      <c r="L1007">
        <v>0.14258933134766899</v>
      </c>
      <c r="M1007">
        <v>21039.293229536201</v>
      </c>
      <c r="N1007">
        <v>10959.5385292547</v>
      </c>
      <c r="O1007">
        <v>1.05010500528892E-2</v>
      </c>
      <c r="P1007">
        <v>5.8230284272636802E-3</v>
      </c>
      <c r="Q1007">
        <v>0.29636596643275276</v>
      </c>
      <c r="R1007">
        <v>3</v>
      </c>
    </row>
    <row r="1008" spans="1:18" x14ac:dyDescent="0.2">
      <c r="A1008">
        <v>63</v>
      </c>
      <c r="B1008">
        <v>2012</v>
      </c>
      <c r="C1008" t="s">
        <v>69</v>
      </c>
      <c r="D1008">
        <v>1151860.9444726352</v>
      </c>
      <c r="E1008">
        <v>893074.59239891404</v>
      </c>
      <c r="F1008">
        <v>258786.35207372101</v>
      </c>
      <c r="G1008">
        <v>0.42791845879368201</v>
      </c>
      <c r="H1008">
        <v>0.14080686759772201</v>
      </c>
      <c r="I1008">
        <v>872662.36718449905</v>
      </c>
      <c r="J1008">
        <v>249539.958018484</v>
      </c>
      <c r="K1008">
        <v>0.41813790067609102</v>
      </c>
      <c r="L1008">
        <v>0.13577586123645399</v>
      </c>
      <c r="M1008">
        <v>20412.225214414899</v>
      </c>
      <c r="N1008">
        <v>9246.3940552373406</v>
      </c>
      <c r="O1008">
        <v>9.7805581175915302E-3</v>
      </c>
      <c r="P1008">
        <v>5.0310063612677503E-3</v>
      </c>
      <c r="Q1008">
        <v>0.29347507669574358</v>
      </c>
      <c r="R1008">
        <v>3</v>
      </c>
    </row>
    <row r="1009" spans="1:18" x14ac:dyDescent="0.2">
      <c r="A1009">
        <v>63</v>
      </c>
      <c r="B1009">
        <v>2013</v>
      </c>
      <c r="C1009" t="s">
        <v>69</v>
      </c>
      <c r="D1009">
        <v>1156277.906843581</v>
      </c>
      <c r="E1009">
        <v>904990.60299487005</v>
      </c>
      <c r="F1009">
        <v>251287.30384871099</v>
      </c>
      <c r="G1009">
        <v>0.42106131494356203</v>
      </c>
      <c r="H1009">
        <v>0.13999456510449401</v>
      </c>
      <c r="I1009">
        <v>877951.65262688498</v>
      </c>
      <c r="J1009">
        <v>236753.49193620001</v>
      </c>
      <c r="K1009">
        <v>0.40848101194487801</v>
      </c>
      <c r="L1009">
        <v>0.13189763920796099</v>
      </c>
      <c r="M1009">
        <v>27038.9503679847</v>
      </c>
      <c r="N1009">
        <v>14533.811912511101</v>
      </c>
      <c r="O1009">
        <v>1.2580302998684199E-2</v>
      </c>
      <c r="P1009">
        <v>8.0969258965326394E-3</v>
      </c>
      <c r="Q1009">
        <v>0.29315255292502174</v>
      </c>
      <c r="R1009">
        <v>3</v>
      </c>
    </row>
    <row r="1010" spans="1:18" x14ac:dyDescent="0.2">
      <c r="A1010">
        <v>63</v>
      </c>
      <c r="B1010">
        <v>2014</v>
      </c>
      <c r="C1010" t="s">
        <v>69</v>
      </c>
      <c r="D1010">
        <v>1213231.3729915291</v>
      </c>
      <c r="E1010">
        <v>946782.19107871898</v>
      </c>
      <c r="F1010">
        <v>266449.18191281002</v>
      </c>
      <c r="G1010">
        <v>0.43022579609798201</v>
      </c>
      <c r="H1010">
        <v>0.15163593861929001</v>
      </c>
      <c r="I1010">
        <v>918720.84229935997</v>
      </c>
      <c r="J1010">
        <v>247440.86047526801</v>
      </c>
      <c r="K1010">
        <v>0.41747448303787099</v>
      </c>
      <c r="L1010">
        <v>0.140818323635199</v>
      </c>
      <c r="M1010">
        <v>28061.348779359399</v>
      </c>
      <c r="N1010">
        <v>19008.321437541399</v>
      </c>
      <c r="O1010">
        <v>1.2751313060111499E-2</v>
      </c>
      <c r="P1010">
        <v>1.08176149840909E-2</v>
      </c>
      <c r="Q1010">
        <v>0.30653974826248703</v>
      </c>
      <c r="R1010">
        <v>3</v>
      </c>
    </row>
    <row r="1011" spans="1:18" x14ac:dyDescent="0.2">
      <c r="A1011">
        <v>63</v>
      </c>
      <c r="B1011">
        <v>2015</v>
      </c>
      <c r="C1011" t="s">
        <v>69</v>
      </c>
      <c r="D1011">
        <v>1342865.789410745</v>
      </c>
      <c r="E1011">
        <v>1009910.80330369</v>
      </c>
      <c r="F1011">
        <v>332954.98610705498</v>
      </c>
      <c r="G1011">
        <v>0.44581324222090601</v>
      </c>
      <c r="H1011">
        <v>0.192791327584281</v>
      </c>
      <c r="I1011">
        <v>977933.28468130797</v>
      </c>
      <c r="J1011">
        <v>313642.13041946798</v>
      </c>
      <c r="K1011">
        <v>0.43169714284996402</v>
      </c>
      <c r="L1011">
        <v>0.181608581438962</v>
      </c>
      <c r="M1011">
        <v>31977.518622379401</v>
      </c>
      <c r="N1011">
        <v>19312.8556875861</v>
      </c>
      <c r="O1011">
        <v>1.4116099370941699E-2</v>
      </c>
      <c r="P1011">
        <v>1.11827461453189E-2</v>
      </c>
      <c r="Q1011">
        <v>0.33636013883463262</v>
      </c>
      <c r="R1011">
        <v>3</v>
      </c>
    </row>
    <row r="1012" spans="1:18" x14ac:dyDescent="0.2">
      <c r="A1012">
        <v>63</v>
      </c>
      <c r="B1012">
        <v>2016</v>
      </c>
      <c r="C1012" t="s">
        <v>69</v>
      </c>
      <c r="D1012">
        <v>1326308.2313704309</v>
      </c>
      <c r="E1012">
        <v>1009462.7077643099</v>
      </c>
      <c r="F1012">
        <v>316845.52360612102</v>
      </c>
      <c r="G1012">
        <v>0.43671244446846003</v>
      </c>
      <c r="H1012">
        <v>0.184549802332623</v>
      </c>
      <c r="I1012">
        <v>973179.26975149696</v>
      </c>
      <c r="J1012">
        <v>288497.44745757798</v>
      </c>
      <c r="K1012">
        <v>0.42101555067890201</v>
      </c>
      <c r="L1012">
        <v>0.16803818559844599</v>
      </c>
      <c r="M1012">
        <v>36283.438012814302</v>
      </c>
      <c r="N1012">
        <v>28348.076148543001</v>
      </c>
      <c r="O1012">
        <v>1.5696893789557902E-2</v>
      </c>
      <c r="P1012">
        <v>1.6511616734176501E-2</v>
      </c>
      <c r="Q1012">
        <v>0.32924266062474689</v>
      </c>
      <c r="R1012">
        <v>3</v>
      </c>
    </row>
    <row r="1013" spans="1:18" x14ac:dyDescent="0.2">
      <c r="A1013">
        <v>63</v>
      </c>
      <c r="B1013">
        <v>2017</v>
      </c>
      <c r="C1013" t="s">
        <v>69</v>
      </c>
      <c r="D1013">
        <v>1361707.1178195069</v>
      </c>
      <c r="E1013">
        <v>1058228.8331870199</v>
      </c>
      <c r="F1013">
        <v>303478.28463248699</v>
      </c>
      <c r="G1013">
        <v>0.45229511388143601</v>
      </c>
      <c r="H1013">
        <v>0.178810780453212</v>
      </c>
      <c r="I1013">
        <v>1027587.96657472</v>
      </c>
      <c r="J1013">
        <v>281706.62901660701</v>
      </c>
      <c r="K1013">
        <v>0.439198972650714</v>
      </c>
      <c r="L1013">
        <v>0.16598282231067599</v>
      </c>
      <c r="M1013">
        <v>30640.866612308</v>
      </c>
      <c r="N1013">
        <v>21771.655615880201</v>
      </c>
      <c r="O1013">
        <v>1.3096141230722299E-2</v>
      </c>
      <c r="P1013">
        <v>1.2827958142535701E-2</v>
      </c>
      <c r="Q1013">
        <v>0.33731587137430635</v>
      </c>
      <c r="R1013">
        <v>3</v>
      </c>
    </row>
    <row r="1014" spans="1:18" x14ac:dyDescent="0.2">
      <c r="A1014">
        <v>63</v>
      </c>
      <c r="B1014">
        <v>2018</v>
      </c>
      <c r="C1014" t="s">
        <v>69</v>
      </c>
      <c r="D1014">
        <v>1457056.845714181</v>
      </c>
      <c r="E1014">
        <v>1152911.53429947</v>
      </c>
      <c r="F1014">
        <v>304145.311414711</v>
      </c>
      <c r="G1014">
        <v>0.48751406039213002</v>
      </c>
      <c r="H1014">
        <v>0.18154180817059401</v>
      </c>
      <c r="I1014">
        <v>1120031.3683255999</v>
      </c>
      <c r="J1014">
        <v>285376.70641614101</v>
      </c>
      <c r="K1014">
        <v>0.47361052768957501</v>
      </c>
      <c r="L1014">
        <v>0.17033898386128199</v>
      </c>
      <c r="M1014">
        <v>32880.1659738624</v>
      </c>
      <c r="N1014">
        <v>18768.604998569499</v>
      </c>
      <c r="O1014">
        <v>1.39035327025544E-2</v>
      </c>
      <c r="P1014">
        <v>1.1202824309311901E-2</v>
      </c>
      <c r="Q1014">
        <v>0.36063760716724913</v>
      </c>
      <c r="R1014">
        <v>3</v>
      </c>
    </row>
    <row r="1015" spans="1:18" x14ac:dyDescent="0.2">
      <c r="A1015">
        <v>63</v>
      </c>
      <c r="B1015">
        <v>2019</v>
      </c>
      <c r="C1015" t="s">
        <v>69</v>
      </c>
      <c r="D1015">
        <v>1584943.2841863409</v>
      </c>
      <c r="E1015">
        <v>1246310.8653789</v>
      </c>
      <c r="F1015">
        <v>338632.41880744102</v>
      </c>
      <c r="G1015">
        <v>0.52688012647783999</v>
      </c>
      <c r="H1015">
        <v>0.20475304741120601</v>
      </c>
      <c r="I1015">
        <v>1202075.1597327599</v>
      </c>
      <c r="J1015">
        <v>311527.76514463202</v>
      </c>
      <c r="K1015">
        <v>0.50140093788386897</v>
      </c>
      <c r="L1015">
        <v>0.18836430218701899</v>
      </c>
      <c r="M1015">
        <v>61084.647803457599</v>
      </c>
      <c r="N1015">
        <v>27104.6536628088</v>
      </c>
      <c r="O1015">
        <v>2.54791885939715E-2</v>
      </c>
      <c r="P1015">
        <v>1.63887452241872E-2</v>
      </c>
      <c r="Q1015">
        <v>0.39433197829072275</v>
      </c>
      <c r="R1015">
        <v>3</v>
      </c>
    </row>
    <row r="1016" spans="1:18" x14ac:dyDescent="0.2">
      <c r="A1016">
        <v>63</v>
      </c>
      <c r="B1016">
        <v>2020</v>
      </c>
      <c r="C1016" t="s">
        <v>69</v>
      </c>
      <c r="D1016">
        <v>1541300.5478681598</v>
      </c>
      <c r="E1016">
        <v>1220537.3977318299</v>
      </c>
      <c r="F1016">
        <v>320763.15013632999</v>
      </c>
      <c r="G1016">
        <v>0.51013524541137301</v>
      </c>
      <c r="H1016">
        <v>0.19631825483437601</v>
      </c>
      <c r="I1016">
        <v>1199847.2686363</v>
      </c>
      <c r="J1016">
        <v>291314.95158157899</v>
      </c>
      <c r="K1016">
        <v>0.49111694188420801</v>
      </c>
      <c r="L1016">
        <v>0.17829492844595601</v>
      </c>
      <c r="M1016">
        <v>46463.5967425946</v>
      </c>
      <c r="N1016">
        <v>29448.198554751601</v>
      </c>
      <c r="O1016">
        <v>1.9018303527164201E-2</v>
      </c>
      <c r="P1016">
        <v>1.80233263884206E-2</v>
      </c>
      <c r="Q1016">
        <v>0.38279203417963192</v>
      </c>
      <c r="R1016">
        <v>3</v>
      </c>
    </row>
    <row r="1017" spans="1:18" x14ac:dyDescent="0.2">
      <c r="A1017">
        <v>64</v>
      </c>
      <c r="B1017">
        <v>1986</v>
      </c>
      <c r="C1017" t="s">
        <v>70</v>
      </c>
      <c r="D1017">
        <v>362811.532597363</v>
      </c>
      <c r="E1017">
        <v>138831.890112241</v>
      </c>
      <c r="F1017">
        <v>223979.64248512199</v>
      </c>
      <c r="G1017">
        <v>0.20734767953418701</v>
      </c>
      <c r="H1017">
        <v>0.12592354995128799</v>
      </c>
      <c r="I1017">
        <v>134818.18053048701</v>
      </c>
      <c r="J1017">
        <v>210105.62547142801</v>
      </c>
      <c r="K1017">
        <v>0.201353139177299</v>
      </c>
      <c r="L1017">
        <v>0.118123441624189</v>
      </c>
      <c r="M1017">
        <v>4013.7095817541699</v>
      </c>
      <c r="N1017">
        <v>13874.0170136941</v>
      </c>
      <c r="O1017">
        <v>5.9945403568879303E-3</v>
      </c>
      <c r="P1017">
        <v>7.8001083270992696E-3</v>
      </c>
      <c r="Q1017">
        <v>0.14819181098442671</v>
      </c>
      <c r="R1017">
        <v>3</v>
      </c>
    </row>
    <row r="1018" spans="1:18" x14ac:dyDescent="0.2">
      <c r="A1018">
        <v>64</v>
      </c>
      <c r="B1018">
        <v>1987</v>
      </c>
      <c r="C1018" t="s">
        <v>70</v>
      </c>
      <c r="D1018">
        <v>392179.31288689299</v>
      </c>
      <c r="E1018">
        <v>147734.90968649701</v>
      </c>
      <c r="F1018">
        <v>244444.40320039599</v>
      </c>
      <c r="G1018">
        <v>0.20383961966859401</v>
      </c>
      <c r="H1018">
        <v>0.134684982611255</v>
      </c>
      <c r="I1018">
        <v>142659.31023363801</v>
      </c>
      <c r="J1018">
        <v>230874.654955865</v>
      </c>
      <c r="K1018">
        <v>0.196836479623654</v>
      </c>
      <c r="L1018">
        <v>0.127208266914658</v>
      </c>
      <c r="M1018">
        <v>5075.5994528598703</v>
      </c>
      <c r="N1018">
        <v>13569.7482445306</v>
      </c>
      <c r="O1018">
        <v>7.0031400449398198E-3</v>
      </c>
      <c r="P1018">
        <v>7.4767156965971299E-3</v>
      </c>
      <c r="Q1018">
        <v>0.15441985362493763</v>
      </c>
      <c r="R1018">
        <v>3</v>
      </c>
    </row>
    <row r="1019" spans="1:18" x14ac:dyDescent="0.2">
      <c r="A1019">
        <v>64</v>
      </c>
      <c r="B1019">
        <v>1988</v>
      </c>
      <c r="C1019" t="s">
        <v>70</v>
      </c>
      <c r="D1019">
        <v>407120.56929796899</v>
      </c>
      <c r="E1019">
        <v>183383.19980141</v>
      </c>
      <c r="F1019">
        <v>223737.369496559</v>
      </c>
      <c r="G1019">
        <v>0.23485054174882</v>
      </c>
      <c r="H1019">
        <v>0.120434012171312</v>
      </c>
      <c r="I1019">
        <v>177396.256445607</v>
      </c>
      <c r="J1019">
        <v>210875.003783964</v>
      </c>
      <c r="K1019">
        <v>0.22718333509056299</v>
      </c>
      <c r="L1019">
        <v>0.113510419960193</v>
      </c>
      <c r="M1019">
        <v>5986.9433558026703</v>
      </c>
      <c r="N1019">
        <v>12862.3657125957</v>
      </c>
      <c r="O1019">
        <v>7.6672066582565198E-3</v>
      </c>
      <c r="P1019">
        <v>6.9235922111189402E-3</v>
      </c>
      <c r="Q1019">
        <v>0.1542935950750641</v>
      </c>
      <c r="R1019">
        <v>3</v>
      </c>
    </row>
    <row r="1020" spans="1:18" x14ac:dyDescent="0.2">
      <c r="A1020">
        <v>64</v>
      </c>
      <c r="B1020">
        <v>1989</v>
      </c>
      <c r="C1020" t="s">
        <v>70</v>
      </c>
      <c r="D1020">
        <v>471013.67015653104</v>
      </c>
      <c r="E1020">
        <v>206556.30518148001</v>
      </c>
      <c r="F1020">
        <v>264457.36497505102</v>
      </c>
      <c r="G1020">
        <v>0.24791447239863801</v>
      </c>
      <c r="H1020">
        <v>0.138094219691938</v>
      </c>
      <c r="I1020">
        <v>199981.27223984999</v>
      </c>
      <c r="J1020">
        <v>246434.90211585199</v>
      </c>
      <c r="K1020">
        <v>0.24002293976642999</v>
      </c>
      <c r="L1020">
        <v>0.12868325870129699</v>
      </c>
      <c r="M1020">
        <v>6575.0329416300501</v>
      </c>
      <c r="N1020">
        <v>18022.462859199299</v>
      </c>
      <c r="O1020">
        <v>7.8915326322075794E-3</v>
      </c>
      <c r="P1020">
        <v>9.41096099064157E-3</v>
      </c>
      <c r="Q1020">
        <v>0.17138826684776301</v>
      </c>
      <c r="R1020">
        <v>3</v>
      </c>
    </row>
    <row r="1021" spans="1:18" x14ac:dyDescent="0.2">
      <c r="A1021">
        <v>64</v>
      </c>
      <c r="B1021">
        <v>1990</v>
      </c>
      <c r="C1021" t="s">
        <v>70</v>
      </c>
      <c r="D1021">
        <v>556399.46317929309</v>
      </c>
      <c r="E1021">
        <v>276200.03977672802</v>
      </c>
      <c r="F1021">
        <v>280199.42340256501</v>
      </c>
      <c r="G1021">
        <v>0.31362861618317101</v>
      </c>
      <c r="H1021">
        <v>0.14117844385460299</v>
      </c>
      <c r="I1021">
        <v>268840.98462019401</v>
      </c>
      <c r="J1021">
        <v>262421.776645226</v>
      </c>
      <c r="K1021">
        <v>0.30527231657139298</v>
      </c>
      <c r="L1021">
        <v>0.13222117879630901</v>
      </c>
      <c r="M1021">
        <v>7359.0551565336</v>
      </c>
      <c r="N1021">
        <v>17777.646757339</v>
      </c>
      <c r="O1021">
        <v>8.3562996117777094E-3</v>
      </c>
      <c r="P1021">
        <v>8.9572650582940908E-3</v>
      </c>
      <c r="Q1021">
        <v>0.19418014456871363</v>
      </c>
      <c r="R1021">
        <v>3</v>
      </c>
    </row>
    <row r="1022" spans="1:18" x14ac:dyDescent="0.2">
      <c r="A1022">
        <v>64</v>
      </c>
      <c r="B1022">
        <v>1991</v>
      </c>
      <c r="C1022" t="s">
        <v>70</v>
      </c>
      <c r="D1022">
        <v>602283.49919391307</v>
      </c>
      <c r="E1022">
        <v>295508.36039647501</v>
      </c>
      <c r="F1022">
        <v>306775.138797438</v>
      </c>
      <c r="G1022">
        <v>0.32054078378503997</v>
      </c>
      <c r="H1022">
        <v>0.151833627030313</v>
      </c>
      <c r="I1022">
        <v>288318.20040221303</v>
      </c>
      <c r="J1022">
        <v>286658.93995702098</v>
      </c>
      <c r="K1022">
        <v>0.31274154752313399</v>
      </c>
      <c r="L1022">
        <v>0.141877424438485</v>
      </c>
      <c r="M1022">
        <v>7190.1599942621697</v>
      </c>
      <c r="N1022">
        <v>20116.198840416801</v>
      </c>
      <c r="O1022">
        <v>7.7992362619062E-3</v>
      </c>
      <c r="P1022">
        <v>9.9562025918280093E-3</v>
      </c>
      <c r="Q1022">
        <v>0.20469300049966796</v>
      </c>
      <c r="R1022">
        <v>3</v>
      </c>
    </row>
    <row r="1023" spans="1:18" x14ac:dyDescent="0.2">
      <c r="A1023">
        <v>64</v>
      </c>
      <c r="B1023">
        <v>1992</v>
      </c>
      <c r="C1023" t="s">
        <v>70</v>
      </c>
      <c r="D1023">
        <v>589348.65778837597</v>
      </c>
      <c r="E1023">
        <v>300564.95472249098</v>
      </c>
      <c r="F1023">
        <v>288783.703065885</v>
      </c>
      <c r="G1023">
        <v>0.30674008540446501</v>
      </c>
      <c r="H1023">
        <v>0.14108200410196001</v>
      </c>
      <c r="I1023">
        <v>294635.13773870497</v>
      </c>
      <c r="J1023">
        <v>271573.14778237999</v>
      </c>
      <c r="K1023">
        <v>0.30068843986342603</v>
      </c>
      <c r="L1023">
        <v>0.13267398243963499</v>
      </c>
      <c r="M1023">
        <v>5929.8169837851601</v>
      </c>
      <c r="N1023">
        <v>17210.555283505</v>
      </c>
      <c r="O1023">
        <v>6.0516455410395296E-3</v>
      </c>
      <c r="P1023">
        <v>8.4080216623252293E-3</v>
      </c>
      <c r="Q1023">
        <v>0.19471082222356564</v>
      </c>
      <c r="R1023">
        <v>3</v>
      </c>
    </row>
    <row r="1024" spans="1:18" x14ac:dyDescent="0.2">
      <c r="A1024">
        <v>64</v>
      </c>
      <c r="B1024">
        <v>1993</v>
      </c>
      <c r="C1024" t="s">
        <v>70</v>
      </c>
      <c r="D1024">
        <v>697229.27178406389</v>
      </c>
      <c r="E1024">
        <v>383368.20613940398</v>
      </c>
      <c r="F1024">
        <v>313861.06564465998</v>
      </c>
      <c r="G1024">
        <v>0.38230257019851999</v>
      </c>
      <c r="H1024">
        <v>0.152465948006685</v>
      </c>
      <c r="I1024">
        <v>375492.60489030101</v>
      </c>
      <c r="J1024">
        <v>295334.74288220302</v>
      </c>
      <c r="K1024">
        <v>0.374448860498098</v>
      </c>
      <c r="L1024">
        <v>0.14346631832259499</v>
      </c>
      <c r="M1024">
        <v>7875.6012491022602</v>
      </c>
      <c r="N1024">
        <v>18526.322762457599</v>
      </c>
      <c r="O1024">
        <v>7.8537097004221408E-3</v>
      </c>
      <c r="P1024">
        <v>8.9996296840904096E-3</v>
      </c>
      <c r="Q1024">
        <v>0.22775204392795975</v>
      </c>
      <c r="R1024">
        <v>3</v>
      </c>
    </row>
    <row r="1025" spans="1:18" x14ac:dyDescent="0.2">
      <c r="A1025">
        <v>64</v>
      </c>
      <c r="B1025">
        <v>1994</v>
      </c>
      <c r="C1025" t="s">
        <v>70</v>
      </c>
      <c r="D1025">
        <v>764073.04304156406</v>
      </c>
      <c r="E1025">
        <v>455062.33659407002</v>
      </c>
      <c r="F1025">
        <v>309010.70644749398</v>
      </c>
      <c r="G1025">
        <v>0.438936524215784</v>
      </c>
      <c r="H1025">
        <v>0.14875742073039899</v>
      </c>
      <c r="I1025">
        <v>448381.86524715601</v>
      </c>
      <c r="J1025">
        <v>292512.381607919</v>
      </c>
      <c r="K1025">
        <v>0.43249278533138302</v>
      </c>
      <c r="L1025">
        <v>0.14081514495062999</v>
      </c>
      <c r="M1025">
        <v>6680.4713469142498</v>
      </c>
      <c r="N1025">
        <v>16498.324839574801</v>
      </c>
      <c r="O1025">
        <v>6.4437388844011999E-3</v>
      </c>
      <c r="P1025">
        <v>7.9422757797695791E-3</v>
      </c>
      <c r="Q1025">
        <v>0.24536567586627658</v>
      </c>
      <c r="R1025">
        <v>3</v>
      </c>
    </row>
    <row r="1026" spans="1:18" x14ac:dyDescent="0.2">
      <c r="A1026">
        <v>64</v>
      </c>
      <c r="B1026">
        <v>1995</v>
      </c>
      <c r="C1026" t="s">
        <v>70</v>
      </c>
      <c r="D1026">
        <v>748418.52650080202</v>
      </c>
      <c r="E1026">
        <v>439536.025072783</v>
      </c>
      <c r="F1026">
        <v>308882.50142801902</v>
      </c>
      <c r="G1026">
        <v>0.41549497505753702</v>
      </c>
      <c r="H1026">
        <v>0.14746107674056899</v>
      </c>
      <c r="I1026">
        <v>428669.78222522198</v>
      </c>
      <c r="J1026">
        <v>290241.93075412302</v>
      </c>
      <c r="K1026">
        <v>0.40522307686632802</v>
      </c>
      <c r="L1026">
        <v>0.138562033868527</v>
      </c>
      <c r="M1026">
        <v>10866.242847560399</v>
      </c>
      <c r="N1026">
        <v>18640.5706738958</v>
      </c>
      <c r="O1026">
        <v>1.02718981912088E-2</v>
      </c>
      <c r="P1026">
        <v>8.8990428720414402E-3</v>
      </c>
      <c r="Q1026">
        <v>0.23740230865515985</v>
      </c>
      <c r="R1026">
        <v>3</v>
      </c>
    </row>
    <row r="1027" spans="1:18" x14ac:dyDescent="0.2">
      <c r="A1027">
        <v>64</v>
      </c>
      <c r="B1027">
        <v>1996</v>
      </c>
      <c r="C1027" t="s">
        <v>70</v>
      </c>
      <c r="D1027">
        <v>737940.17086382397</v>
      </c>
      <c r="E1027">
        <v>398037.65918616002</v>
      </c>
      <c r="F1027">
        <v>339902.51167766401</v>
      </c>
      <c r="G1027">
        <v>0.35971906072938897</v>
      </c>
      <c r="H1027">
        <v>0.15982050122127101</v>
      </c>
      <c r="I1027">
        <v>393715.82928638998</v>
      </c>
      <c r="J1027">
        <v>323608.36807031801</v>
      </c>
      <c r="K1027">
        <v>0.35581328810637602</v>
      </c>
      <c r="L1027">
        <v>0.152159074462628</v>
      </c>
      <c r="M1027">
        <v>4321.8298997698903</v>
      </c>
      <c r="N1027">
        <v>16294.143607346001</v>
      </c>
      <c r="O1027">
        <v>3.9057726230128302E-3</v>
      </c>
      <c r="P1027">
        <v>7.6614267586435801E-3</v>
      </c>
      <c r="Q1027">
        <v>0.22823124770493777</v>
      </c>
      <c r="R1027">
        <v>3</v>
      </c>
    </row>
    <row r="1028" spans="1:18" x14ac:dyDescent="0.2">
      <c r="A1028">
        <v>64</v>
      </c>
      <c r="B1028">
        <v>1997</v>
      </c>
      <c r="C1028" t="s">
        <v>70</v>
      </c>
      <c r="D1028">
        <v>796162.43454573303</v>
      </c>
      <c r="E1028">
        <v>434704.42406928103</v>
      </c>
      <c r="F1028">
        <v>361458.01047645201</v>
      </c>
      <c r="G1028">
        <v>0.377249087779917</v>
      </c>
      <c r="H1028">
        <v>0.167889612347531</v>
      </c>
      <c r="I1028">
        <v>428545.59008269</v>
      </c>
      <c r="J1028">
        <v>340406.14628895</v>
      </c>
      <c r="K1028">
        <v>0.37190427329314502</v>
      </c>
      <c r="L1028">
        <v>0.158111466020179</v>
      </c>
      <c r="M1028">
        <v>6158.8339865908702</v>
      </c>
      <c r="N1028">
        <v>21051.864187501498</v>
      </c>
      <c r="O1028">
        <v>5.3448144867719602E-3</v>
      </c>
      <c r="P1028">
        <v>9.77814632735261E-3</v>
      </c>
      <c r="Q1028">
        <v>0.24087804040009234</v>
      </c>
      <c r="R1028">
        <v>3</v>
      </c>
    </row>
    <row r="1029" spans="1:18" x14ac:dyDescent="0.2">
      <c r="A1029">
        <v>64</v>
      </c>
      <c r="B1029">
        <v>1998</v>
      </c>
      <c r="C1029" t="s">
        <v>70</v>
      </c>
      <c r="D1029">
        <v>844063.86733019899</v>
      </c>
      <c r="E1029">
        <v>469556.93204204499</v>
      </c>
      <c r="F1029">
        <v>374506.935288154</v>
      </c>
      <c r="G1029">
        <v>0.39047041721706399</v>
      </c>
      <c r="H1029">
        <v>0.17213572832751001</v>
      </c>
      <c r="I1029">
        <v>464629.383890917</v>
      </c>
      <c r="J1029">
        <v>357930.98019524402</v>
      </c>
      <c r="K1029">
        <v>0.38637280593474199</v>
      </c>
      <c r="L1029">
        <v>0.16451687315077801</v>
      </c>
      <c r="M1029">
        <v>4927.5481511276603</v>
      </c>
      <c r="N1029">
        <v>16575.955092909699</v>
      </c>
      <c r="O1029">
        <v>4.0976112823220001E-3</v>
      </c>
      <c r="P1029">
        <v>7.6188551767317897E-3</v>
      </c>
      <c r="Q1029">
        <v>0.24985678580605639</v>
      </c>
      <c r="R1029">
        <v>3</v>
      </c>
    </row>
    <row r="1030" spans="1:18" x14ac:dyDescent="0.2">
      <c r="A1030">
        <v>64</v>
      </c>
      <c r="B1030">
        <v>1999</v>
      </c>
      <c r="C1030" t="s">
        <v>70</v>
      </c>
      <c r="D1030">
        <v>875312.66895159101</v>
      </c>
      <c r="E1030">
        <v>482689.51767049398</v>
      </c>
      <c r="F1030">
        <v>392623.15128109697</v>
      </c>
      <c r="G1030">
        <v>0.38391279909917297</v>
      </c>
      <c r="H1030">
        <v>0.17800463216908499</v>
      </c>
      <c r="I1030">
        <v>474617.65505459101</v>
      </c>
      <c r="J1030">
        <v>375885.47976814798</v>
      </c>
      <c r="K1030">
        <v>0.37749274799516103</v>
      </c>
      <c r="L1030">
        <v>0.17041622824713601</v>
      </c>
      <c r="M1030">
        <v>8071.8626159035603</v>
      </c>
      <c r="N1030">
        <v>16737.671512949099</v>
      </c>
      <c r="O1030">
        <v>6.4200511040120702E-3</v>
      </c>
      <c r="P1030">
        <v>7.5884039219490601E-3</v>
      </c>
      <c r="Q1030">
        <v>0.25276283494627549</v>
      </c>
      <c r="R1030">
        <v>3</v>
      </c>
    </row>
    <row r="1031" spans="1:18" x14ac:dyDescent="0.2">
      <c r="A1031">
        <v>64</v>
      </c>
      <c r="B1031">
        <v>2000</v>
      </c>
      <c r="C1031" t="s">
        <v>70</v>
      </c>
      <c r="D1031">
        <v>982495.64945794502</v>
      </c>
      <c r="E1031">
        <v>551892.73144950101</v>
      </c>
      <c r="F1031">
        <v>430602.91800844402</v>
      </c>
      <c r="G1031">
        <v>0.41659486446224703</v>
      </c>
      <c r="H1031">
        <v>0.19351103719816501</v>
      </c>
      <c r="I1031">
        <v>545097.09842145804</v>
      </c>
      <c r="J1031">
        <v>412508.95128504001</v>
      </c>
      <c r="K1031">
        <v>0.41146519766482897</v>
      </c>
      <c r="L1031">
        <v>0.18537968898559601</v>
      </c>
      <c r="M1031">
        <v>6795.6330280435996</v>
      </c>
      <c r="N1031">
        <v>18093.966723404301</v>
      </c>
      <c r="O1031">
        <v>5.1296667974182796E-3</v>
      </c>
      <c r="P1031">
        <v>8.1313482125692001E-3</v>
      </c>
      <c r="Q1031">
        <v>0.27676074124733741</v>
      </c>
      <c r="R1031">
        <v>3</v>
      </c>
    </row>
    <row r="1032" spans="1:18" x14ac:dyDescent="0.2">
      <c r="A1032">
        <v>64</v>
      </c>
      <c r="B1032">
        <v>2001</v>
      </c>
      <c r="C1032" t="s">
        <v>70</v>
      </c>
      <c r="D1032">
        <v>994442.87703410606</v>
      </c>
      <c r="E1032">
        <v>586066.65031739802</v>
      </c>
      <c r="F1032">
        <v>408376.22671670798</v>
      </c>
      <c r="G1032">
        <v>0.41301394169917499</v>
      </c>
      <c r="H1032">
        <v>0.18562188621551901</v>
      </c>
      <c r="I1032">
        <v>580405.27751161496</v>
      </c>
      <c r="J1032">
        <v>392078.14512043301</v>
      </c>
      <c r="K1032">
        <v>0.409024248894306</v>
      </c>
      <c r="L1032">
        <v>0.178213813831096</v>
      </c>
      <c r="M1032">
        <v>5661.3728057825801</v>
      </c>
      <c r="N1032">
        <v>16298.0815962752</v>
      </c>
      <c r="O1032">
        <v>3.9896928048686201E-3</v>
      </c>
      <c r="P1032">
        <v>7.4080723844233498E-3</v>
      </c>
      <c r="Q1032">
        <v>0.27478060482064787</v>
      </c>
      <c r="R1032">
        <v>3</v>
      </c>
    </row>
    <row r="1033" spans="1:18" x14ac:dyDescent="0.2">
      <c r="A1033">
        <v>64</v>
      </c>
      <c r="B1033">
        <v>2002</v>
      </c>
      <c r="C1033" t="s">
        <v>70</v>
      </c>
      <c r="D1033">
        <v>999863.47737634892</v>
      </c>
      <c r="E1033">
        <v>598896.91330077895</v>
      </c>
      <c r="F1033">
        <v>400966.56407556997</v>
      </c>
      <c r="G1033">
        <v>0.39712718936824398</v>
      </c>
      <c r="H1033">
        <v>0.184384192628471</v>
      </c>
      <c r="I1033">
        <v>581885.21636535798</v>
      </c>
      <c r="J1033">
        <v>378497.21389468899</v>
      </c>
      <c r="K1033">
        <v>0.38584677158630298</v>
      </c>
      <c r="L1033">
        <v>0.17405167774274799</v>
      </c>
      <c r="M1033">
        <v>17011.696935420201</v>
      </c>
      <c r="N1033">
        <v>22469.3501808814</v>
      </c>
      <c r="O1033">
        <v>1.12804177819412E-2</v>
      </c>
      <c r="P1033">
        <v>1.0332514885723501E-2</v>
      </c>
      <c r="Q1033">
        <v>0.27150292069248594</v>
      </c>
      <c r="R1033">
        <v>3</v>
      </c>
    </row>
    <row r="1034" spans="1:18" x14ac:dyDescent="0.2">
      <c r="A1034">
        <v>64</v>
      </c>
      <c r="B1034">
        <v>2003</v>
      </c>
      <c r="C1034" t="s">
        <v>70</v>
      </c>
      <c r="D1034">
        <v>1061754.6865839821</v>
      </c>
      <c r="E1034">
        <v>670781.82331105601</v>
      </c>
      <c r="F1034">
        <v>390972.86327292601</v>
      </c>
      <c r="G1034">
        <v>0.42209523820732497</v>
      </c>
      <c r="H1034">
        <v>0.18181995519556199</v>
      </c>
      <c r="I1034">
        <v>650686.10550061299</v>
      </c>
      <c r="J1034">
        <v>371187.27901691</v>
      </c>
      <c r="K1034">
        <v>0.40944983473727198</v>
      </c>
      <c r="L1034">
        <v>0.17261876917760699</v>
      </c>
      <c r="M1034">
        <v>20095.7178104429</v>
      </c>
      <c r="N1034">
        <v>19785.5842560159</v>
      </c>
      <c r="O1034">
        <v>1.2645403470053E-2</v>
      </c>
      <c r="P1034">
        <v>9.2011860179553907E-3</v>
      </c>
      <c r="Q1034">
        <v>0.28392947108115513</v>
      </c>
      <c r="R1034">
        <v>3</v>
      </c>
    </row>
    <row r="1035" spans="1:18" x14ac:dyDescent="0.2">
      <c r="A1035">
        <v>64</v>
      </c>
      <c r="B1035">
        <v>2004</v>
      </c>
      <c r="C1035" t="s">
        <v>70</v>
      </c>
      <c r="D1035">
        <v>1175890.699108683</v>
      </c>
      <c r="E1035">
        <v>729271.33430773905</v>
      </c>
      <c r="F1035">
        <v>446619.36480094399</v>
      </c>
      <c r="G1035">
        <v>0.43233981240552499</v>
      </c>
      <c r="H1035">
        <v>0.20898947789224701</v>
      </c>
      <c r="I1035">
        <v>710395.71770959604</v>
      </c>
      <c r="J1035">
        <v>437482.834564474</v>
      </c>
      <c r="K1035">
        <v>0.42114962823789198</v>
      </c>
      <c r="L1035">
        <v>0.204714162412548</v>
      </c>
      <c r="M1035">
        <v>18875.616598142598</v>
      </c>
      <c r="N1035">
        <v>9136.5302364708095</v>
      </c>
      <c r="O1035">
        <v>1.1190184167633699E-2</v>
      </c>
      <c r="P1035">
        <v>4.27531547969889E-3</v>
      </c>
      <c r="Q1035">
        <v>0.30751537550849395</v>
      </c>
      <c r="R1035">
        <v>3</v>
      </c>
    </row>
    <row r="1036" spans="1:18" x14ac:dyDescent="0.2">
      <c r="A1036">
        <v>64</v>
      </c>
      <c r="B1036">
        <v>2005</v>
      </c>
      <c r="C1036" t="s">
        <v>70</v>
      </c>
      <c r="D1036">
        <v>1163735.325335609</v>
      </c>
      <c r="E1036">
        <v>742071.54121464805</v>
      </c>
      <c r="F1036">
        <v>421663.78412096098</v>
      </c>
      <c r="G1036">
        <v>0.41190218355859198</v>
      </c>
      <c r="H1036">
        <v>0.19730671419920601</v>
      </c>
      <c r="I1036">
        <v>718938.18435337802</v>
      </c>
      <c r="J1036">
        <v>414728.08568269701</v>
      </c>
      <c r="K1036">
        <v>0.39906153454434701</v>
      </c>
      <c r="L1036">
        <v>0.19406133263914799</v>
      </c>
      <c r="M1036">
        <v>23133.356861269898</v>
      </c>
      <c r="N1036">
        <v>6935.6984382638702</v>
      </c>
      <c r="O1036">
        <v>1.2840649014245101E-2</v>
      </c>
      <c r="P1036">
        <v>3.2453815600579101E-3</v>
      </c>
      <c r="Q1036">
        <v>0.29546401538108885</v>
      </c>
      <c r="R1036">
        <v>3</v>
      </c>
    </row>
    <row r="1037" spans="1:18" x14ac:dyDescent="0.2">
      <c r="A1037">
        <v>64</v>
      </c>
      <c r="B1037">
        <v>2006</v>
      </c>
      <c r="C1037" t="s">
        <v>70</v>
      </c>
      <c r="D1037">
        <v>1308259.382432017</v>
      </c>
      <c r="E1037">
        <v>897514.68816861801</v>
      </c>
      <c r="F1037">
        <v>410744.694263399</v>
      </c>
      <c r="G1037">
        <v>0.46755562768222603</v>
      </c>
      <c r="H1037">
        <v>0.19530124334611901</v>
      </c>
      <c r="I1037">
        <v>871771.95509905496</v>
      </c>
      <c r="J1037">
        <v>395274.18200420699</v>
      </c>
      <c r="K1037">
        <v>0.454145084236798</v>
      </c>
      <c r="L1037">
        <v>0.18794531076410401</v>
      </c>
      <c r="M1037">
        <v>25742.733069562899</v>
      </c>
      <c r="N1037">
        <v>15470.512259192599</v>
      </c>
      <c r="O1037">
        <v>1.34105434454285E-2</v>
      </c>
      <c r="P1037">
        <v>7.3559325820144097E-3</v>
      </c>
      <c r="Q1037">
        <v>0.32521735490097858</v>
      </c>
      <c r="R1037">
        <v>3</v>
      </c>
    </row>
    <row r="1038" spans="1:18" x14ac:dyDescent="0.2">
      <c r="A1038">
        <v>64</v>
      </c>
      <c r="B1038">
        <v>2007</v>
      </c>
      <c r="C1038" t="s">
        <v>70</v>
      </c>
      <c r="D1038">
        <v>1424688.086009776</v>
      </c>
      <c r="E1038">
        <v>947777.92630232999</v>
      </c>
      <c r="F1038">
        <v>476910.159707446</v>
      </c>
      <c r="G1038">
        <v>0.465850146395133</v>
      </c>
      <c r="H1038">
        <v>0.22717379355492001</v>
      </c>
      <c r="I1038">
        <v>922241.46637753502</v>
      </c>
      <c r="J1038">
        <v>467631.77806786902</v>
      </c>
      <c r="K1038">
        <v>0.45329851033752699</v>
      </c>
      <c r="L1038">
        <v>0.22275408239505301</v>
      </c>
      <c r="M1038">
        <v>25536.459924794199</v>
      </c>
      <c r="N1038">
        <v>9278.3816395766607</v>
      </c>
      <c r="O1038">
        <v>1.2551636057605399E-2</v>
      </c>
      <c r="P1038">
        <v>4.4197111598669901E-3</v>
      </c>
      <c r="Q1038">
        <v>0.34464110460169561</v>
      </c>
      <c r="R1038">
        <v>3</v>
      </c>
    </row>
    <row r="1039" spans="1:18" x14ac:dyDescent="0.2">
      <c r="A1039">
        <v>64</v>
      </c>
      <c r="B1039">
        <v>2008</v>
      </c>
      <c r="C1039" t="s">
        <v>70</v>
      </c>
      <c r="D1039">
        <v>1390062.532887337</v>
      </c>
      <c r="E1039">
        <v>977516.30986230494</v>
      </c>
      <c r="F1039">
        <v>412546.22302503203</v>
      </c>
      <c r="G1039">
        <v>0.45673062547962801</v>
      </c>
      <c r="H1039">
        <v>0.196307131884874</v>
      </c>
      <c r="I1039">
        <v>950602.26013421896</v>
      </c>
      <c r="J1039">
        <v>400979.10759949498</v>
      </c>
      <c r="K1039">
        <v>0.44415541763656902</v>
      </c>
      <c r="L1039">
        <v>0.19080300379779999</v>
      </c>
      <c r="M1039">
        <v>26914.049728086</v>
      </c>
      <c r="N1039">
        <v>11567.1154255367</v>
      </c>
      <c r="O1039">
        <v>1.2575207843059001E-2</v>
      </c>
      <c r="P1039">
        <v>5.5041280870740299E-3</v>
      </c>
      <c r="Q1039">
        <v>0.32770724778604832</v>
      </c>
      <c r="R1039">
        <v>3</v>
      </c>
    </row>
    <row r="1040" spans="1:18" x14ac:dyDescent="0.2">
      <c r="A1040">
        <v>64</v>
      </c>
      <c r="B1040">
        <v>2009</v>
      </c>
      <c r="C1040" t="s">
        <v>70</v>
      </c>
      <c r="D1040">
        <v>1520824.2666555061</v>
      </c>
      <c r="E1040">
        <v>1039762.57144877</v>
      </c>
      <c r="F1040">
        <v>481061.69520673598</v>
      </c>
      <c r="G1040">
        <v>0.46781197737941399</v>
      </c>
      <c r="H1040">
        <v>0.22917422505238799</v>
      </c>
      <c r="I1040">
        <v>1009217.8488141299</v>
      </c>
      <c r="J1040">
        <v>460599.89144666499</v>
      </c>
      <c r="K1040">
        <v>0.45406923698214502</v>
      </c>
      <c r="L1040">
        <v>0.21942637344289101</v>
      </c>
      <c r="M1040">
        <v>30544.722634641999</v>
      </c>
      <c r="N1040">
        <v>20461.8037600713</v>
      </c>
      <c r="O1040">
        <v>1.3742740397269301E-2</v>
      </c>
      <c r="P1040">
        <v>9.74785160949709E-3</v>
      </c>
      <c r="Q1040">
        <v>0.35190279579833544</v>
      </c>
      <c r="R1040">
        <v>3</v>
      </c>
    </row>
    <row r="1041" spans="1:18" x14ac:dyDescent="0.2">
      <c r="A1041">
        <v>64</v>
      </c>
      <c r="B1041">
        <v>2010</v>
      </c>
      <c r="C1041" t="s">
        <v>70</v>
      </c>
      <c r="D1041">
        <v>1671506.6243876962</v>
      </c>
      <c r="E1041">
        <v>1139132.0550859901</v>
      </c>
      <c r="F1041">
        <v>532374.56930170604</v>
      </c>
      <c r="G1041">
        <v>0.48247141618661799</v>
      </c>
      <c r="H1041">
        <v>0.25302545631050799</v>
      </c>
      <c r="I1041">
        <v>1121960.9534448599</v>
      </c>
      <c r="J1041">
        <v>513377.93060808902</v>
      </c>
      <c r="K1041">
        <v>0.47519871616093501</v>
      </c>
      <c r="L1041">
        <v>0.24399678843081701</v>
      </c>
      <c r="M1041">
        <v>17171.101641129299</v>
      </c>
      <c r="N1041">
        <v>18996.638693616998</v>
      </c>
      <c r="O1041">
        <v>7.27270002568283E-3</v>
      </c>
      <c r="P1041">
        <v>9.0286678796903507E-3</v>
      </c>
      <c r="Q1041">
        <v>0.37435164001658561</v>
      </c>
      <c r="R1041">
        <v>3</v>
      </c>
    </row>
    <row r="1042" spans="1:18" x14ac:dyDescent="0.2">
      <c r="A1042">
        <v>64</v>
      </c>
      <c r="B1042">
        <v>2011</v>
      </c>
      <c r="C1042" t="s">
        <v>70</v>
      </c>
      <c r="D1042">
        <v>1575954.5344660962</v>
      </c>
      <c r="E1042">
        <v>1173218.7807205401</v>
      </c>
      <c r="F1042">
        <v>402735.75374555599</v>
      </c>
      <c r="G1042">
        <v>0.46970164683239801</v>
      </c>
      <c r="H1042">
        <v>0.19739956805864201</v>
      </c>
      <c r="I1042">
        <v>1148446.8161555701</v>
      </c>
      <c r="J1042">
        <v>390355.61505438999</v>
      </c>
      <c r="K1042">
        <v>0.45978411674964798</v>
      </c>
      <c r="L1042">
        <v>0.19133148493611299</v>
      </c>
      <c r="M1042">
        <v>24771.964564976199</v>
      </c>
      <c r="N1042">
        <v>12380.138691165699</v>
      </c>
      <c r="O1042">
        <v>9.9175300827498807E-3</v>
      </c>
      <c r="P1042">
        <v>6.0680831225284598E-3</v>
      </c>
      <c r="Q1042">
        <v>0.34727941292968456</v>
      </c>
      <c r="R1042">
        <v>3</v>
      </c>
    </row>
    <row r="1043" spans="1:18" x14ac:dyDescent="0.2">
      <c r="A1043">
        <v>64</v>
      </c>
      <c r="B1043">
        <v>2012</v>
      </c>
      <c r="C1043" t="s">
        <v>70</v>
      </c>
      <c r="D1043">
        <v>1551696.678471029</v>
      </c>
      <c r="E1043">
        <v>1211116.87536461</v>
      </c>
      <c r="F1043">
        <v>340579.80310641899</v>
      </c>
      <c r="G1043">
        <v>0.46714769251285698</v>
      </c>
      <c r="H1043">
        <v>0.17154634766266799</v>
      </c>
      <c r="I1043">
        <v>1187324.7587562699</v>
      </c>
      <c r="J1043">
        <v>330180.667159651</v>
      </c>
      <c r="K1043">
        <v>0.45797068193719798</v>
      </c>
      <c r="L1043">
        <v>0.166308415835107</v>
      </c>
      <c r="M1043">
        <v>23792.116608335898</v>
      </c>
      <c r="N1043">
        <v>10399.135946767999</v>
      </c>
      <c r="O1043">
        <v>9.1770105756597206E-3</v>
      </c>
      <c r="P1043">
        <v>5.2379318275611398E-3</v>
      </c>
      <c r="Q1043">
        <v>0.3389516236574473</v>
      </c>
      <c r="R1043">
        <v>3</v>
      </c>
    </row>
    <row r="1044" spans="1:18" x14ac:dyDescent="0.2">
      <c r="A1044">
        <v>64</v>
      </c>
      <c r="B1044">
        <v>2013</v>
      </c>
      <c r="C1044" t="s">
        <v>70</v>
      </c>
      <c r="D1044">
        <v>1575468.9927069969</v>
      </c>
      <c r="E1044">
        <v>1238516.1951385399</v>
      </c>
      <c r="F1044">
        <v>336952.79756845703</v>
      </c>
      <c r="G1044">
        <v>0.46212434720777101</v>
      </c>
      <c r="H1044">
        <v>0.174101505681898</v>
      </c>
      <c r="I1044">
        <v>1207242.4918318701</v>
      </c>
      <c r="J1044">
        <v>320635.06990961399</v>
      </c>
      <c r="K1044">
        <v>0.45045527111325201</v>
      </c>
      <c r="L1044">
        <v>0.16567023288875801</v>
      </c>
      <c r="M1044">
        <v>31273.7033066734</v>
      </c>
      <c r="N1044">
        <v>16317.727658842099</v>
      </c>
      <c r="O1044">
        <v>1.16690760945191E-2</v>
      </c>
      <c r="P1044">
        <v>8.4312727931406903E-3</v>
      </c>
      <c r="Q1044">
        <v>0.3413481885641359</v>
      </c>
      <c r="R1044">
        <v>3</v>
      </c>
    </row>
    <row r="1045" spans="1:18" x14ac:dyDescent="0.2">
      <c r="A1045">
        <v>64</v>
      </c>
      <c r="B1045">
        <v>2014</v>
      </c>
      <c r="C1045" t="s">
        <v>70</v>
      </c>
      <c r="D1045">
        <v>1683996.709120403</v>
      </c>
      <c r="E1045">
        <v>1320985.95152451</v>
      </c>
      <c r="F1045">
        <v>363010.757595893</v>
      </c>
      <c r="G1045">
        <v>0.48133504104545399</v>
      </c>
      <c r="H1045">
        <v>0.190014114954075</v>
      </c>
      <c r="I1045">
        <v>1288839.4767795</v>
      </c>
      <c r="J1045">
        <v>341705.44476176798</v>
      </c>
      <c r="K1045">
        <v>0.46962165020810498</v>
      </c>
      <c r="L1045">
        <v>0.178862075855271</v>
      </c>
      <c r="M1045">
        <v>32146.4747450049</v>
      </c>
      <c r="N1045">
        <v>21305.312834125401</v>
      </c>
      <c r="O1045">
        <v>1.17133908373488E-2</v>
      </c>
      <c r="P1045">
        <v>1.11520390988045E-2</v>
      </c>
      <c r="Q1045">
        <v>0.36177157091076179</v>
      </c>
      <c r="R1045">
        <v>3</v>
      </c>
    </row>
    <row r="1046" spans="1:18" x14ac:dyDescent="0.2">
      <c r="A1046">
        <v>64</v>
      </c>
      <c r="B1046">
        <v>2015</v>
      </c>
      <c r="C1046" t="s">
        <v>70</v>
      </c>
      <c r="D1046">
        <v>1875006.6093377341</v>
      </c>
      <c r="E1046">
        <v>1407338.2362364</v>
      </c>
      <c r="F1046">
        <v>467668.37310133397</v>
      </c>
      <c r="G1046">
        <v>0.50306887147594503</v>
      </c>
      <c r="H1046">
        <v>0.24891375516700101</v>
      </c>
      <c r="I1046">
        <v>1371090.57974598</v>
      </c>
      <c r="J1046">
        <v>446124.72857344401</v>
      </c>
      <c r="K1046">
        <v>0.49011173922815798</v>
      </c>
      <c r="L1046">
        <v>0.237447276422974</v>
      </c>
      <c r="M1046">
        <v>36247.656490418201</v>
      </c>
      <c r="N1046">
        <v>21543.644527890399</v>
      </c>
      <c r="O1046">
        <v>1.2957132247787001E-2</v>
      </c>
      <c r="P1046">
        <v>1.14664787440272E-2</v>
      </c>
      <c r="Q1046">
        <v>0.40095574029849124</v>
      </c>
      <c r="R1046">
        <v>3</v>
      </c>
    </row>
    <row r="1047" spans="1:18" x14ac:dyDescent="0.2">
      <c r="A1047">
        <v>64</v>
      </c>
      <c r="B1047">
        <v>2016</v>
      </c>
      <c r="C1047" t="s">
        <v>70</v>
      </c>
      <c r="D1047">
        <v>1841482.9048788422</v>
      </c>
      <c r="E1047">
        <v>1408267.2847408201</v>
      </c>
      <c r="F1047">
        <v>433215.620138022</v>
      </c>
      <c r="G1047">
        <v>0.49967050537841901</v>
      </c>
      <c r="H1047">
        <v>0.24565770857404001</v>
      </c>
      <c r="I1047">
        <v>1367592.9390710499</v>
      </c>
      <c r="J1047">
        <v>402945.2155241</v>
      </c>
      <c r="K1047">
        <v>0.48523874865370797</v>
      </c>
      <c r="L1047">
        <v>0.22849268060783701</v>
      </c>
      <c r="M1047">
        <v>40674.345669766197</v>
      </c>
      <c r="N1047">
        <v>30270.404613922099</v>
      </c>
      <c r="O1047">
        <v>1.44317567247108E-2</v>
      </c>
      <c r="P1047">
        <v>1.71650279662031E-2</v>
      </c>
      <c r="Q1047">
        <v>0.40190511315079885</v>
      </c>
      <c r="R1047">
        <v>3</v>
      </c>
    </row>
    <row r="1048" spans="1:18" x14ac:dyDescent="0.2">
      <c r="A1048">
        <v>64</v>
      </c>
      <c r="B1048">
        <v>2017</v>
      </c>
      <c r="C1048" t="s">
        <v>70</v>
      </c>
      <c r="D1048">
        <v>1894713.1910730379</v>
      </c>
      <c r="E1048">
        <v>1477737.5461979799</v>
      </c>
      <c r="F1048">
        <v>416975.64487505797</v>
      </c>
      <c r="G1048">
        <v>0.51787805855083502</v>
      </c>
      <c r="H1048">
        <v>0.23949695646764499</v>
      </c>
      <c r="I1048">
        <v>1443436.94709604</v>
      </c>
      <c r="J1048">
        <v>393886.21010324801</v>
      </c>
      <c r="K1048">
        <v>0.50585729903522103</v>
      </c>
      <c r="L1048">
        <v>0.22623515227746499</v>
      </c>
      <c r="M1048">
        <v>34300.599101932101</v>
      </c>
      <c r="N1048">
        <v>23089.4347718106</v>
      </c>
      <c r="O1048">
        <v>1.2020759515613801E-2</v>
      </c>
      <c r="P1048">
        <v>1.3261804190179499E-2</v>
      </c>
      <c r="Q1048">
        <v>0.41238772005134633</v>
      </c>
      <c r="R1048">
        <v>3</v>
      </c>
    </row>
    <row r="1049" spans="1:18" x14ac:dyDescent="0.2">
      <c r="A1049">
        <v>64</v>
      </c>
      <c r="B1049">
        <v>2018</v>
      </c>
      <c r="C1049" t="s">
        <v>70</v>
      </c>
      <c r="D1049">
        <v>2021137.0754356799</v>
      </c>
      <c r="E1049">
        <v>1600702.8977257099</v>
      </c>
      <c r="F1049">
        <v>420434.17770996998</v>
      </c>
      <c r="G1049">
        <v>0.555159679951163</v>
      </c>
      <c r="H1049">
        <v>0.243943953974468</v>
      </c>
      <c r="I1049">
        <v>1563916.4743642299</v>
      </c>
      <c r="J1049">
        <v>400618.584294595</v>
      </c>
      <c r="K1049">
        <v>0.54240132295129695</v>
      </c>
      <c r="L1049">
        <v>0.232446567547831</v>
      </c>
      <c r="M1049">
        <v>36786.423361477398</v>
      </c>
      <c r="N1049">
        <v>19815.593415374798</v>
      </c>
      <c r="O1049">
        <v>1.2758356999866801E-2</v>
      </c>
      <c r="P1049">
        <v>1.14973864266372E-2</v>
      </c>
      <c r="Q1049">
        <v>0.43872844316249571</v>
      </c>
      <c r="R1049">
        <v>3</v>
      </c>
    </row>
    <row r="1050" spans="1:18" x14ac:dyDescent="0.2">
      <c r="A1050">
        <v>64</v>
      </c>
      <c r="B1050">
        <v>2019</v>
      </c>
      <c r="C1050" t="s">
        <v>70</v>
      </c>
      <c r="D1050">
        <v>2206362.1731273341</v>
      </c>
      <c r="E1050">
        <v>1741049.7047562799</v>
      </c>
      <c r="F1050">
        <v>465312.46837105398</v>
      </c>
      <c r="G1050">
        <v>0.59927156511046198</v>
      </c>
      <c r="H1050">
        <v>0.27140852340337901</v>
      </c>
      <c r="I1050">
        <v>1683541.83196708</v>
      </c>
      <c r="J1050">
        <v>436857.97463431797</v>
      </c>
      <c r="K1050">
        <v>0.57585802905740402</v>
      </c>
      <c r="L1050">
        <v>0.25481152105716298</v>
      </c>
      <c r="M1050">
        <v>68450.321764400098</v>
      </c>
      <c r="N1050">
        <v>28454.493736736</v>
      </c>
      <c r="O1050">
        <v>2.3413536053058001E-2</v>
      </c>
      <c r="P1050">
        <v>1.65970023462166E-2</v>
      </c>
      <c r="Q1050">
        <v>0.47759730017189139</v>
      </c>
      <c r="R1050">
        <v>3</v>
      </c>
    </row>
    <row r="1051" spans="1:18" x14ac:dyDescent="0.2">
      <c r="A1051">
        <v>64</v>
      </c>
      <c r="B1051">
        <v>2020</v>
      </c>
      <c r="C1051" t="s">
        <v>70</v>
      </c>
      <c r="D1051">
        <v>2134434.2609923272</v>
      </c>
      <c r="E1051">
        <v>1699615.09223217</v>
      </c>
      <c r="F1051">
        <v>434819.16876015702</v>
      </c>
      <c r="G1051">
        <v>0.58652761526641195</v>
      </c>
      <c r="H1051">
        <v>0.25578974166410401</v>
      </c>
      <c r="I1051">
        <v>1688871.6826343399</v>
      </c>
      <c r="J1051">
        <v>404174.02902136702</v>
      </c>
      <c r="K1051">
        <v>0.56894979953783698</v>
      </c>
      <c r="L1051">
        <v>0.237762219097891</v>
      </c>
      <c r="M1051">
        <v>52178.0221219347</v>
      </c>
      <c r="N1051">
        <v>30645.139738790102</v>
      </c>
      <c r="O1051">
        <v>1.7577815728575402E-2</v>
      </c>
      <c r="P1051">
        <v>1.8027522566212501E-2</v>
      </c>
      <c r="Q1051">
        <v>0.46424294491175377</v>
      </c>
      <c r="R1051">
        <v>3</v>
      </c>
    </row>
    <row r="1052" spans="1:18" x14ac:dyDescent="0.2">
      <c r="A1052">
        <v>65</v>
      </c>
      <c r="B1052">
        <v>1986</v>
      </c>
      <c r="C1052" t="s">
        <v>71</v>
      </c>
      <c r="D1052">
        <v>1552550.7714769328</v>
      </c>
      <c r="E1052">
        <v>672425.44811121095</v>
      </c>
      <c r="F1052">
        <v>880125.32336572197</v>
      </c>
      <c r="G1052">
        <v>0.23009986879300701</v>
      </c>
      <c r="H1052">
        <v>0.16651364832668</v>
      </c>
      <c r="I1052">
        <v>652308.29142990801</v>
      </c>
      <c r="J1052">
        <v>819447.35426498298</v>
      </c>
      <c r="K1052">
        <v>0.22321590102251501</v>
      </c>
      <c r="L1052">
        <v>0.155033794560651</v>
      </c>
      <c r="M1052">
        <v>20117.156681303299</v>
      </c>
      <c r="N1052">
        <v>60677.969100739101</v>
      </c>
      <c r="O1052">
        <v>6.8839677704920698E-3</v>
      </c>
      <c r="P1052">
        <v>1.14798537660292E-2</v>
      </c>
      <c r="Q1052">
        <v>0.1891526576190197</v>
      </c>
      <c r="R1052">
        <v>3</v>
      </c>
    </row>
    <row r="1053" spans="1:18" x14ac:dyDescent="0.2">
      <c r="A1053">
        <v>65</v>
      </c>
      <c r="B1053">
        <v>1987</v>
      </c>
      <c r="C1053" t="s">
        <v>71</v>
      </c>
      <c r="D1053">
        <v>1684974.09969888</v>
      </c>
      <c r="E1053">
        <v>736515.54322790401</v>
      </c>
      <c r="F1053">
        <v>948458.55647097598</v>
      </c>
      <c r="G1053">
        <v>0.23560062114453001</v>
      </c>
      <c r="H1053">
        <v>0.17689706141615799</v>
      </c>
      <c r="I1053">
        <v>710759.87976658996</v>
      </c>
      <c r="J1053">
        <v>889955.34230861499</v>
      </c>
      <c r="K1053">
        <v>0.227361758617772</v>
      </c>
      <c r="L1053">
        <v>0.16598562348551399</v>
      </c>
      <c r="M1053">
        <v>25755.663461313699</v>
      </c>
      <c r="N1053">
        <v>58503.214162361503</v>
      </c>
      <c r="O1053">
        <v>8.2388625267577308E-3</v>
      </c>
      <c r="P1053">
        <v>1.09114379306447E-2</v>
      </c>
      <c r="Q1053">
        <v>0.19851811403634045</v>
      </c>
      <c r="R1053">
        <v>3</v>
      </c>
    </row>
    <row r="1054" spans="1:18" x14ac:dyDescent="0.2">
      <c r="A1054">
        <v>65</v>
      </c>
      <c r="B1054">
        <v>1988</v>
      </c>
      <c r="C1054" t="s">
        <v>71</v>
      </c>
      <c r="D1054">
        <v>1694441.123221098</v>
      </c>
      <c r="E1054">
        <v>826471.59289437102</v>
      </c>
      <c r="F1054">
        <v>867969.53032672696</v>
      </c>
      <c r="G1054">
        <v>0.25187459792310302</v>
      </c>
      <c r="H1054">
        <v>0.15834276440835601</v>
      </c>
      <c r="I1054">
        <v>798400.22741854901</v>
      </c>
      <c r="J1054">
        <v>812049.60528830404</v>
      </c>
      <c r="K1054">
        <v>0.24331959863073399</v>
      </c>
      <c r="L1054">
        <v>0.14814135156295499</v>
      </c>
      <c r="M1054">
        <v>28071.365475821502</v>
      </c>
      <c r="N1054">
        <v>55919.9250384236</v>
      </c>
      <c r="O1054">
        <v>8.5549992923697298E-3</v>
      </c>
      <c r="P1054">
        <v>1.0201412845401299E-2</v>
      </c>
      <c r="Q1054">
        <v>0.19336603677809877</v>
      </c>
      <c r="R1054">
        <v>3</v>
      </c>
    </row>
    <row r="1055" spans="1:18" x14ac:dyDescent="0.2">
      <c r="A1055">
        <v>65</v>
      </c>
      <c r="B1055">
        <v>1989</v>
      </c>
      <c r="C1055" t="s">
        <v>71</v>
      </c>
      <c r="D1055">
        <v>1943974.995814214</v>
      </c>
      <c r="E1055">
        <v>856292.36444273405</v>
      </c>
      <c r="F1055">
        <v>1087682.6313714799</v>
      </c>
      <c r="G1055">
        <v>0.25028534726722601</v>
      </c>
      <c r="H1055">
        <v>0.19528913733179501</v>
      </c>
      <c r="I1055">
        <v>827540.88141069806</v>
      </c>
      <c r="J1055">
        <v>1009025.3894208</v>
      </c>
      <c r="K1055">
        <v>0.24188158797433101</v>
      </c>
      <c r="L1055">
        <v>0.18116653899069701</v>
      </c>
      <c r="M1055">
        <v>28751.483032036002</v>
      </c>
      <c r="N1055">
        <v>78657.241950686395</v>
      </c>
      <c r="O1055">
        <v>8.4037592928952499E-3</v>
      </c>
      <c r="P1055">
        <v>1.4122598341097799E-2</v>
      </c>
      <c r="Q1055">
        <v>0.2162166635382986</v>
      </c>
      <c r="R1055">
        <v>3</v>
      </c>
    </row>
    <row r="1056" spans="1:18" x14ac:dyDescent="0.2">
      <c r="A1056">
        <v>65</v>
      </c>
      <c r="B1056">
        <v>1990</v>
      </c>
      <c r="C1056" t="s">
        <v>71</v>
      </c>
      <c r="D1056">
        <v>2221693.5977337398</v>
      </c>
      <c r="E1056">
        <v>1072358.7924392</v>
      </c>
      <c r="F1056">
        <v>1149334.80529454</v>
      </c>
      <c r="G1056">
        <v>0.30220113081774702</v>
      </c>
      <c r="H1056">
        <v>0.205250823711571</v>
      </c>
      <c r="I1056">
        <v>1042143.41509178</v>
      </c>
      <c r="J1056">
        <v>1072376.2293745901</v>
      </c>
      <c r="K1056">
        <v>0.29368614379395203</v>
      </c>
      <c r="L1056">
        <v>0.191507386180161</v>
      </c>
      <c r="M1056">
        <v>30215.377347412101</v>
      </c>
      <c r="N1056">
        <v>76958.575919957599</v>
      </c>
      <c r="O1056">
        <v>8.5149870237956095E-3</v>
      </c>
      <c r="P1056">
        <v>1.3743437531409899E-2</v>
      </c>
      <c r="Q1056">
        <v>0.24285705182163203</v>
      </c>
      <c r="R1056">
        <v>3</v>
      </c>
    </row>
    <row r="1057" spans="1:18" x14ac:dyDescent="0.2">
      <c r="A1057">
        <v>65</v>
      </c>
      <c r="B1057">
        <v>1991</v>
      </c>
      <c r="C1057" t="s">
        <v>71</v>
      </c>
      <c r="D1057">
        <v>2425040.27935297</v>
      </c>
      <c r="E1057">
        <v>1142926.0525778299</v>
      </c>
      <c r="F1057">
        <v>1282114.22677514</v>
      </c>
      <c r="G1057">
        <v>0.31258058663684901</v>
      </c>
      <c r="H1057">
        <v>0.22332834104063301</v>
      </c>
      <c r="I1057">
        <v>1114176.56674643</v>
      </c>
      <c r="J1057">
        <v>1194155.35440727</v>
      </c>
      <c r="K1057">
        <v>0.30471784597535201</v>
      </c>
      <c r="L1057">
        <v>0.20800700021507301</v>
      </c>
      <c r="M1057">
        <v>28749.485831401798</v>
      </c>
      <c r="N1057">
        <v>87958.872367870994</v>
      </c>
      <c r="O1057">
        <v>7.8627406614964809E-3</v>
      </c>
      <c r="P1057">
        <v>1.53213408255601E-2</v>
      </c>
      <c r="Q1057">
        <v>0.25805551760526507</v>
      </c>
      <c r="R1057">
        <v>3</v>
      </c>
    </row>
    <row r="1058" spans="1:18" x14ac:dyDescent="0.2">
      <c r="A1058">
        <v>65</v>
      </c>
      <c r="B1058">
        <v>1992</v>
      </c>
      <c r="C1058" t="s">
        <v>71</v>
      </c>
      <c r="D1058">
        <v>2372969.2269618697</v>
      </c>
      <c r="E1058">
        <v>1141094.6861793201</v>
      </c>
      <c r="F1058">
        <v>1231874.5407825499</v>
      </c>
      <c r="G1058">
        <v>0.30238450130542999</v>
      </c>
      <c r="H1058">
        <v>0.20832232204755199</v>
      </c>
      <c r="I1058">
        <v>1118000.39348909</v>
      </c>
      <c r="J1058">
        <v>1155850.14812709</v>
      </c>
      <c r="K1058">
        <v>0.29626462688771699</v>
      </c>
      <c r="L1058">
        <v>0.19546583586659799</v>
      </c>
      <c r="M1058">
        <v>23094.292690228602</v>
      </c>
      <c r="N1058">
        <v>76024.392655463002</v>
      </c>
      <c r="O1058">
        <v>6.1198744177124401E-3</v>
      </c>
      <c r="P1058">
        <v>1.28564861809548E-2</v>
      </c>
      <c r="Q1058">
        <v>0.24496519025581931</v>
      </c>
      <c r="R1058">
        <v>3</v>
      </c>
    </row>
    <row r="1059" spans="1:18" x14ac:dyDescent="0.2">
      <c r="A1059">
        <v>65</v>
      </c>
      <c r="B1059">
        <v>1993</v>
      </c>
      <c r="C1059" t="s">
        <v>71</v>
      </c>
      <c r="D1059">
        <v>2777542.8581101201</v>
      </c>
      <c r="E1059">
        <v>1449139.4135040101</v>
      </c>
      <c r="F1059">
        <v>1328403.44460611</v>
      </c>
      <c r="G1059">
        <v>0.38086918539272502</v>
      </c>
      <c r="H1059">
        <v>0.22013111196434701</v>
      </c>
      <c r="I1059">
        <v>1419194.6722834699</v>
      </c>
      <c r="J1059">
        <v>1245641.89179975</v>
      </c>
      <c r="K1059">
        <v>0.37299897698545598</v>
      </c>
      <c r="L1059">
        <v>0.20641660924972799</v>
      </c>
      <c r="M1059">
        <v>29944.741220543699</v>
      </c>
      <c r="N1059">
        <v>82761.552806358406</v>
      </c>
      <c r="O1059">
        <v>7.8702084072691993E-3</v>
      </c>
      <c r="P1059">
        <v>1.3714502714618999E-2</v>
      </c>
      <c r="Q1059">
        <v>0.2822871695417658</v>
      </c>
      <c r="R1059">
        <v>3</v>
      </c>
    </row>
    <row r="1060" spans="1:18" x14ac:dyDescent="0.2">
      <c r="A1060">
        <v>65</v>
      </c>
      <c r="B1060">
        <v>1994</v>
      </c>
      <c r="C1060" t="s">
        <v>71</v>
      </c>
      <c r="D1060">
        <v>3074829.8320648898</v>
      </c>
      <c r="E1060">
        <v>1694996.2200490299</v>
      </c>
      <c r="F1060">
        <v>1379833.6120158599</v>
      </c>
      <c r="G1060">
        <v>0.43829493132073299</v>
      </c>
      <c r="H1060">
        <v>0.218567859976108</v>
      </c>
      <c r="I1060">
        <v>1670147.0481686599</v>
      </c>
      <c r="J1060">
        <v>1305120.95400647</v>
      </c>
      <c r="K1060">
        <v>0.43186939127889801</v>
      </c>
      <c r="L1060">
        <v>0.20673325496863801</v>
      </c>
      <c r="M1060">
        <v>24849.171880367001</v>
      </c>
      <c r="N1060">
        <v>74712.658009385996</v>
      </c>
      <c r="O1060">
        <v>6.4255400418341199E-3</v>
      </c>
      <c r="P1060">
        <v>1.183460500747E-2</v>
      </c>
      <c r="Q1060">
        <v>0.30203672802610776</v>
      </c>
      <c r="R1060">
        <v>3</v>
      </c>
    </row>
    <row r="1061" spans="1:18" x14ac:dyDescent="0.2">
      <c r="A1061">
        <v>65</v>
      </c>
      <c r="B1061">
        <v>1995</v>
      </c>
      <c r="C1061" t="s">
        <v>71</v>
      </c>
      <c r="D1061">
        <v>3047895.7201919099</v>
      </c>
      <c r="E1061">
        <v>1655924.4999686</v>
      </c>
      <c r="F1061">
        <v>1391971.2202233099</v>
      </c>
      <c r="G1061">
        <v>0.41940490234320899</v>
      </c>
      <c r="H1061">
        <v>0.21531057352865099</v>
      </c>
      <c r="I1061">
        <v>1616258.3766137999</v>
      </c>
      <c r="J1061">
        <v>1307107.2888488399</v>
      </c>
      <c r="K1061">
        <v>0.40935844998848597</v>
      </c>
      <c r="L1061">
        <v>0.20218379226287</v>
      </c>
      <c r="M1061">
        <v>39666.123354798699</v>
      </c>
      <c r="N1061">
        <v>84863.931374469394</v>
      </c>
      <c r="O1061">
        <v>1.0046452354723E-2</v>
      </c>
      <c r="P1061">
        <v>1.3126781265780599E-2</v>
      </c>
      <c r="Q1061">
        <v>0.2926949025283721</v>
      </c>
      <c r="R1061">
        <v>3</v>
      </c>
    </row>
    <row r="1062" spans="1:18" x14ac:dyDescent="0.2">
      <c r="A1062">
        <v>65</v>
      </c>
      <c r="B1062">
        <v>1996</v>
      </c>
      <c r="C1062" t="s">
        <v>71</v>
      </c>
      <c r="D1062">
        <v>3024617.49960993</v>
      </c>
      <c r="E1062">
        <v>1476527.64305771</v>
      </c>
      <c r="F1062">
        <v>1548089.8565522199</v>
      </c>
      <c r="G1062">
        <v>0.36596808636298001</v>
      </c>
      <c r="H1062">
        <v>0.23252128804637601</v>
      </c>
      <c r="I1062">
        <v>1460887.5216956499</v>
      </c>
      <c r="J1062">
        <v>1475769.03508589</v>
      </c>
      <c r="K1062">
        <v>0.36209156883737398</v>
      </c>
      <c r="L1062">
        <v>0.221658785144009</v>
      </c>
      <c r="M1062">
        <v>15640.121362051201</v>
      </c>
      <c r="N1062">
        <v>72320.821466328896</v>
      </c>
      <c r="O1062">
        <v>3.8765175256058101E-3</v>
      </c>
      <c r="P1062">
        <v>1.0862502902366599E-2</v>
      </c>
      <c r="Q1062">
        <v>0.28287487880232937</v>
      </c>
      <c r="R1062">
        <v>3</v>
      </c>
    </row>
    <row r="1063" spans="1:18" x14ac:dyDescent="0.2">
      <c r="A1063">
        <v>65</v>
      </c>
      <c r="B1063">
        <v>1997</v>
      </c>
      <c r="C1063" t="s">
        <v>71</v>
      </c>
      <c r="D1063">
        <v>3214743.1348174596</v>
      </c>
      <c r="E1063">
        <v>1610366.3380804199</v>
      </c>
      <c r="F1063">
        <v>1604376.7967370399</v>
      </c>
      <c r="G1063">
        <v>0.38896797488580698</v>
      </c>
      <c r="H1063">
        <v>0.23529786406056599</v>
      </c>
      <c r="I1063">
        <v>1588291.1740000199</v>
      </c>
      <c r="J1063">
        <v>1513183.2397396399</v>
      </c>
      <c r="K1063">
        <v>0.38363593852576899</v>
      </c>
      <c r="L1063">
        <v>0.221923419091521</v>
      </c>
      <c r="M1063">
        <v>22075.1640804005</v>
      </c>
      <c r="N1063">
        <v>91193.556997394204</v>
      </c>
      <c r="O1063">
        <v>5.3320363600375302E-3</v>
      </c>
      <c r="P1063">
        <v>1.33744449690451E-2</v>
      </c>
      <c r="Q1063">
        <v>0.29335364206659581</v>
      </c>
      <c r="R1063">
        <v>3</v>
      </c>
    </row>
    <row r="1064" spans="1:18" x14ac:dyDescent="0.2">
      <c r="A1064">
        <v>65</v>
      </c>
      <c r="B1064">
        <v>1998</v>
      </c>
      <c r="C1064" t="s">
        <v>71</v>
      </c>
      <c r="D1064">
        <v>3386839.4903415898</v>
      </c>
      <c r="E1064">
        <v>1714002.1721812401</v>
      </c>
      <c r="F1064">
        <v>1672837.31816035</v>
      </c>
      <c r="G1064">
        <v>0.40433615883756402</v>
      </c>
      <c r="H1064">
        <v>0.238909175305488</v>
      </c>
      <c r="I1064">
        <v>1696501.5592318999</v>
      </c>
      <c r="J1064">
        <v>1602593.7951076799</v>
      </c>
      <c r="K1064">
        <v>0.40020773313771002</v>
      </c>
      <c r="L1064">
        <v>0.22887722421204901</v>
      </c>
      <c r="M1064">
        <v>17500.612949338101</v>
      </c>
      <c r="N1064">
        <v>70243.523052665405</v>
      </c>
      <c r="O1064">
        <v>4.1284256998538197E-3</v>
      </c>
      <c r="P1064">
        <v>1.0031951093439E-2</v>
      </c>
      <c r="Q1064">
        <v>0.30129255925854315</v>
      </c>
      <c r="R1064">
        <v>3</v>
      </c>
    </row>
    <row r="1065" spans="1:18" x14ac:dyDescent="0.2">
      <c r="A1065">
        <v>65</v>
      </c>
      <c r="B1065">
        <v>1999</v>
      </c>
      <c r="C1065" t="s">
        <v>71</v>
      </c>
      <c r="D1065">
        <v>3504904.3475422002</v>
      </c>
      <c r="E1065">
        <v>1768520.7008358999</v>
      </c>
      <c r="F1065">
        <v>1736383.6467063001</v>
      </c>
      <c r="G1065">
        <v>0.40510611184977602</v>
      </c>
      <c r="H1065">
        <v>0.24248875708143799</v>
      </c>
      <c r="I1065">
        <v>1740168.7623474</v>
      </c>
      <c r="J1065">
        <v>1667147.46444215</v>
      </c>
      <c r="K1065">
        <v>0.398611676382297</v>
      </c>
      <c r="L1065">
        <v>0.232819813346483</v>
      </c>
      <c r="M1065">
        <v>28351.938488497799</v>
      </c>
      <c r="N1065">
        <v>69236.182264151794</v>
      </c>
      <c r="O1065">
        <v>6.4944354674789199E-3</v>
      </c>
      <c r="P1065">
        <v>9.6689437349543501E-3</v>
      </c>
      <c r="Q1065">
        <v>0.30408017120674558</v>
      </c>
      <c r="R1065">
        <v>3</v>
      </c>
    </row>
    <row r="1066" spans="1:18" x14ac:dyDescent="0.2">
      <c r="A1066">
        <v>65</v>
      </c>
      <c r="B1066">
        <v>2000</v>
      </c>
      <c r="C1066" t="s">
        <v>71</v>
      </c>
      <c r="D1066">
        <v>3850156.6399466498</v>
      </c>
      <c r="E1066">
        <v>1969370.88958382</v>
      </c>
      <c r="F1066">
        <v>1880785.75036283</v>
      </c>
      <c r="G1066">
        <v>0.437065906432763</v>
      </c>
      <c r="H1066">
        <v>0.25836511006639101</v>
      </c>
      <c r="I1066">
        <v>1945777.5234338299</v>
      </c>
      <c r="J1066">
        <v>1808205.19032312</v>
      </c>
      <c r="K1066">
        <v>0.431829789652177</v>
      </c>
      <c r="L1066">
        <v>0.24839465788717799</v>
      </c>
      <c r="M1066">
        <v>23593.366149993999</v>
      </c>
      <c r="N1066">
        <v>72580.560039704593</v>
      </c>
      <c r="O1066">
        <v>5.2361167805858701E-3</v>
      </c>
      <c r="P1066">
        <v>9.97045217921343E-3</v>
      </c>
      <c r="Q1066">
        <v>0.32668713012968476</v>
      </c>
      <c r="R1066">
        <v>3</v>
      </c>
    </row>
    <row r="1067" spans="1:18" x14ac:dyDescent="0.2">
      <c r="A1067">
        <v>65</v>
      </c>
      <c r="B1067">
        <v>2001</v>
      </c>
      <c r="C1067" t="s">
        <v>71</v>
      </c>
      <c r="D1067">
        <v>3859282.2376875901</v>
      </c>
      <c r="E1067">
        <v>2024724.40631102</v>
      </c>
      <c r="F1067">
        <v>1834557.83137657</v>
      </c>
      <c r="G1067">
        <v>0.436437835456915</v>
      </c>
      <c r="H1067">
        <v>0.25240457173962599</v>
      </c>
      <c r="I1067">
        <v>2005846.0950144299</v>
      </c>
      <c r="J1067">
        <v>1769210.6893345099</v>
      </c>
      <c r="K1067">
        <v>0.43236853630010902</v>
      </c>
      <c r="L1067">
        <v>0.24341389446609701</v>
      </c>
      <c r="M1067">
        <v>18878.3112965902</v>
      </c>
      <c r="N1067">
        <v>65347.142042052903</v>
      </c>
      <c r="O1067">
        <v>4.0692991568058298E-3</v>
      </c>
      <c r="P1067">
        <v>8.9906772735295105E-3</v>
      </c>
      <c r="Q1067">
        <v>0.32410442625030228</v>
      </c>
      <c r="R1067">
        <v>3</v>
      </c>
    </row>
    <row r="1068" spans="1:18" x14ac:dyDescent="0.2">
      <c r="A1068">
        <v>65</v>
      </c>
      <c r="B1068">
        <v>2002</v>
      </c>
      <c r="C1068" t="s">
        <v>71</v>
      </c>
      <c r="D1068">
        <v>3882070.3614256699</v>
      </c>
      <c r="E1068">
        <v>2045940.4603758799</v>
      </c>
      <c r="F1068">
        <v>1836129.90104979</v>
      </c>
      <c r="G1068">
        <v>0.43477769645950498</v>
      </c>
      <c r="H1068">
        <v>0.25364514083163298</v>
      </c>
      <c r="I1068">
        <v>1991542.4866144401</v>
      </c>
      <c r="J1068">
        <v>1746032.6474707599</v>
      </c>
      <c r="K1068">
        <v>0.42321771894201698</v>
      </c>
      <c r="L1068">
        <v>0.241199000414482</v>
      </c>
      <c r="M1068">
        <v>54397.9737614435</v>
      </c>
      <c r="N1068">
        <v>90097.253579029493</v>
      </c>
      <c r="O1068">
        <v>1.15599775174884E-2</v>
      </c>
      <c r="P1068">
        <v>1.2446140417151599E-2</v>
      </c>
      <c r="Q1068">
        <v>0.32500392709866605</v>
      </c>
      <c r="R1068">
        <v>3</v>
      </c>
    </row>
    <row r="1069" spans="1:18" x14ac:dyDescent="0.2">
      <c r="A1069">
        <v>65</v>
      </c>
      <c r="B1069">
        <v>2003</v>
      </c>
      <c r="C1069" t="s">
        <v>71</v>
      </c>
      <c r="D1069">
        <v>4031580.1784659503</v>
      </c>
      <c r="E1069">
        <v>2182136.28319452</v>
      </c>
      <c r="F1069">
        <v>1849443.89527143</v>
      </c>
      <c r="G1069">
        <v>0.45224346059991699</v>
      </c>
      <c r="H1069">
        <v>0.25535572814458701</v>
      </c>
      <c r="I1069">
        <v>2120546.3272732901</v>
      </c>
      <c r="J1069">
        <v>1770147.7577287899</v>
      </c>
      <c r="K1069">
        <v>0.43947906315209301</v>
      </c>
      <c r="L1069">
        <v>0.24440718139871201</v>
      </c>
      <c r="M1069">
        <v>61589.955921228597</v>
      </c>
      <c r="N1069">
        <v>79296.137542634693</v>
      </c>
      <c r="O1069">
        <v>1.27643974478242E-2</v>
      </c>
      <c r="P1069">
        <v>1.09485467458752E-2</v>
      </c>
      <c r="Q1069">
        <v>0.33407875622914146</v>
      </c>
      <c r="R1069">
        <v>3</v>
      </c>
    </row>
    <row r="1070" spans="1:18" x14ac:dyDescent="0.2">
      <c r="A1070">
        <v>65</v>
      </c>
      <c r="B1070">
        <v>2004</v>
      </c>
      <c r="C1070" t="s">
        <v>71</v>
      </c>
      <c r="D1070">
        <v>4479815.7996321302</v>
      </c>
      <c r="E1070">
        <v>2311610.7497646101</v>
      </c>
      <c r="F1070">
        <v>2168205.0498675201</v>
      </c>
      <c r="G1070">
        <v>0.466411962630564</v>
      </c>
      <c r="H1070">
        <v>0.29943774698506498</v>
      </c>
      <c r="I1070">
        <v>2255996.7657065098</v>
      </c>
      <c r="J1070">
        <v>2131596.0026695398</v>
      </c>
      <c r="K1070">
        <v>0.45519077088931298</v>
      </c>
      <c r="L1070">
        <v>0.29438189186061398</v>
      </c>
      <c r="M1070">
        <v>55613.984058104397</v>
      </c>
      <c r="N1070">
        <v>36609.047197984903</v>
      </c>
      <c r="O1070">
        <v>1.1221191741250899E-2</v>
      </c>
      <c r="P1070">
        <v>5.0558551244515798E-3</v>
      </c>
      <c r="Q1070">
        <v>0.36728599699509096</v>
      </c>
      <c r="R1070">
        <v>3</v>
      </c>
    </row>
    <row r="1071" spans="1:18" x14ac:dyDescent="0.2">
      <c r="A1071">
        <v>65</v>
      </c>
      <c r="B1071">
        <v>2005</v>
      </c>
      <c r="C1071" t="s">
        <v>71</v>
      </c>
      <c r="D1071">
        <v>4345201.0576598998</v>
      </c>
      <c r="E1071">
        <v>2264243.2645614301</v>
      </c>
      <c r="F1071">
        <v>2080957.79309847</v>
      </c>
      <c r="G1071">
        <v>0.44479016655291798</v>
      </c>
      <c r="H1071">
        <v>0.29003957143544201</v>
      </c>
      <c r="I1071">
        <v>2198592.2900898899</v>
      </c>
      <c r="J1071">
        <v>2053460.9335114199</v>
      </c>
      <c r="K1071">
        <v>0.431893624769358</v>
      </c>
      <c r="L1071">
        <v>0.28620711630497397</v>
      </c>
      <c r="M1071">
        <v>65650.974471544207</v>
      </c>
      <c r="N1071">
        <v>27496.859587047002</v>
      </c>
      <c r="O1071">
        <v>1.2896541783559401E-2</v>
      </c>
      <c r="P1071">
        <v>3.8324551304680099E-3</v>
      </c>
      <c r="Q1071">
        <v>0.35426709454530592</v>
      </c>
      <c r="R1071">
        <v>3</v>
      </c>
    </row>
    <row r="1072" spans="1:18" x14ac:dyDescent="0.2">
      <c r="A1072">
        <v>65</v>
      </c>
      <c r="B1072">
        <v>2006</v>
      </c>
      <c r="C1072" t="s">
        <v>71</v>
      </c>
      <c r="D1072">
        <v>4790753.1221730197</v>
      </c>
      <c r="E1072">
        <v>2762052.5812844699</v>
      </c>
      <c r="F1072">
        <v>2028700.54088855</v>
      </c>
      <c r="G1072">
        <v>0.49802981100181498</v>
      </c>
      <c r="H1072">
        <v>0.27262979341244797</v>
      </c>
      <c r="I1072">
        <v>2686659.2105111899</v>
      </c>
      <c r="J1072">
        <v>1967084.5290105999</v>
      </c>
      <c r="K1072">
        <v>0.484435520128633</v>
      </c>
      <c r="L1072">
        <v>0.26434943845092801</v>
      </c>
      <c r="M1072">
        <v>75393.370773278904</v>
      </c>
      <c r="N1072">
        <v>61616.011877952202</v>
      </c>
      <c r="O1072">
        <v>1.3594290873182599E-2</v>
      </c>
      <c r="P1072">
        <v>8.2803549615201207E-3</v>
      </c>
      <c r="Q1072">
        <v>0.36888305741689792</v>
      </c>
      <c r="R1072">
        <v>3</v>
      </c>
    </row>
    <row r="1073" spans="1:18" x14ac:dyDescent="0.2">
      <c r="A1073">
        <v>65</v>
      </c>
      <c r="B1073">
        <v>2007</v>
      </c>
      <c r="C1073" t="s">
        <v>71</v>
      </c>
      <c r="D1073">
        <v>5187161.5907270294</v>
      </c>
      <c r="E1073">
        <v>2927002.0731980298</v>
      </c>
      <c r="F1073">
        <v>2260159.5175290001</v>
      </c>
      <c r="G1073">
        <v>0.49009513296415202</v>
      </c>
      <c r="H1073">
        <v>0.29465332034626701</v>
      </c>
      <c r="I1073">
        <v>2850087.4653139398</v>
      </c>
      <c r="J1073">
        <v>2222979.39515852</v>
      </c>
      <c r="K1073">
        <v>0.47721660604986998</v>
      </c>
      <c r="L1073">
        <v>0.28980620826308101</v>
      </c>
      <c r="M1073">
        <v>76914.607884088793</v>
      </c>
      <c r="N1073">
        <v>37180.122370480101</v>
      </c>
      <c r="O1073">
        <v>1.2878526914281299E-2</v>
      </c>
      <c r="P1073">
        <v>4.8471120831859301E-3</v>
      </c>
      <c r="Q1073">
        <v>0.38020998938104483</v>
      </c>
      <c r="R1073">
        <v>3</v>
      </c>
    </row>
    <row r="1074" spans="1:18" x14ac:dyDescent="0.2">
      <c r="A1074">
        <v>65</v>
      </c>
      <c r="B1074">
        <v>2008</v>
      </c>
      <c r="C1074" t="s">
        <v>71</v>
      </c>
      <c r="D1074">
        <v>5006807.2155291</v>
      </c>
      <c r="E1074">
        <v>3056919.5039977599</v>
      </c>
      <c r="F1074">
        <v>1949887.7115313399</v>
      </c>
      <c r="G1074">
        <v>0.47797830895101701</v>
      </c>
      <c r="H1074">
        <v>0.247496846378114</v>
      </c>
      <c r="I1074">
        <v>2973475.1990945502</v>
      </c>
      <c r="J1074">
        <v>1903295.7280562799</v>
      </c>
      <c r="K1074">
        <v>0.46493100178539798</v>
      </c>
      <c r="L1074">
        <v>0.24158298328313499</v>
      </c>
      <c r="M1074">
        <v>83444.304903210403</v>
      </c>
      <c r="N1074">
        <v>46591.983475057998</v>
      </c>
      <c r="O1074">
        <v>1.30473071656187E-2</v>
      </c>
      <c r="P1074">
        <v>5.9138630949788999E-3</v>
      </c>
      <c r="Q1074">
        <v>0.35076526494359356</v>
      </c>
      <c r="R1074">
        <v>3</v>
      </c>
    </row>
    <row r="1075" spans="1:18" x14ac:dyDescent="0.2">
      <c r="A1075">
        <v>65</v>
      </c>
      <c r="B1075">
        <v>2009</v>
      </c>
      <c r="C1075" t="s">
        <v>71</v>
      </c>
      <c r="D1075">
        <v>5508488.50998329</v>
      </c>
      <c r="E1075">
        <v>3276989.41690687</v>
      </c>
      <c r="F1075">
        <v>2231499.09307642</v>
      </c>
      <c r="G1075">
        <v>0.48928024965892702</v>
      </c>
      <c r="H1075">
        <v>0.27829188290109202</v>
      </c>
      <c r="I1075">
        <v>3179747.29159278</v>
      </c>
      <c r="J1075">
        <v>2148649.1951340698</v>
      </c>
      <c r="K1075">
        <v>0.47476123684015697</v>
      </c>
      <c r="L1075">
        <v>0.26795961157367998</v>
      </c>
      <c r="M1075">
        <v>97242.125314090605</v>
      </c>
      <c r="N1075">
        <v>82849.897942349693</v>
      </c>
      <c r="O1075">
        <v>1.45190128187695E-2</v>
      </c>
      <c r="P1075">
        <v>1.03322713274122E-2</v>
      </c>
      <c r="Q1075">
        <v>0.37431644147913873</v>
      </c>
      <c r="R1075">
        <v>3</v>
      </c>
    </row>
    <row r="1076" spans="1:18" x14ac:dyDescent="0.2">
      <c r="A1076">
        <v>65</v>
      </c>
      <c r="B1076">
        <v>2010</v>
      </c>
      <c r="C1076" t="s">
        <v>71</v>
      </c>
      <c r="D1076">
        <v>6023338.0850951904</v>
      </c>
      <c r="E1076">
        <v>3634749.0740029602</v>
      </c>
      <c r="F1076">
        <v>2388589.0110922302</v>
      </c>
      <c r="G1076">
        <v>0.50937072117709703</v>
      </c>
      <c r="H1076">
        <v>0.29441025794893599</v>
      </c>
      <c r="I1076">
        <v>3578668.5745757599</v>
      </c>
      <c r="J1076">
        <v>2311038.8682794599</v>
      </c>
      <c r="K1076">
        <v>0.50151164649116697</v>
      </c>
      <c r="L1076">
        <v>0.284851661872567</v>
      </c>
      <c r="M1076">
        <v>56080.4994272029</v>
      </c>
      <c r="N1076">
        <v>77550.142812766004</v>
      </c>
      <c r="O1076">
        <v>7.8590746859305404E-3</v>
      </c>
      <c r="P1076">
        <v>9.5585960763685703E-3</v>
      </c>
      <c r="Q1076">
        <v>0.39500161799728095</v>
      </c>
      <c r="R1076">
        <v>3</v>
      </c>
    </row>
    <row r="1077" spans="1:18" x14ac:dyDescent="0.2">
      <c r="A1077">
        <v>65</v>
      </c>
      <c r="B1077">
        <v>2011</v>
      </c>
      <c r="C1077" t="s">
        <v>71</v>
      </c>
      <c r="D1077">
        <v>5526518.7739850199</v>
      </c>
      <c r="E1077">
        <v>3667111.5146505302</v>
      </c>
      <c r="F1077">
        <v>1859407.2593344899</v>
      </c>
      <c r="G1077">
        <v>0.50010192422364796</v>
      </c>
      <c r="H1077">
        <v>0.227052040783875</v>
      </c>
      <c r="I1077">
        <v>3587113.3070200402</v>
      </c>
      <c r="J1077">
        <v>1806517.38741701</v>
      </c>
      <c r="K1077">
        <v>0.48919217757138</v>
      </c>
      <c r="L1077">
        <v>0.22059366363418101</v>
      </c>
      <c r="M1077">
        <v>79998.207630489502</v>
      </c>
      <c r="N1077">
        <v>52889.871917481301</v>
      </c>
      <c r="O1077">
        <v>1.0909746652267601E-2</v>
      </c>
      <c r="P1077">
        <v>6.4583771496944699E-3</v>
      </c>
      <c r="Q1077">
        <v>0.35604258847538212</v>
      </c>
      <c r="R1077">
        <v>3</v>
      </c>
    </row>
    <row r="1078" spans="1:18" x14ac:dyDescent="0.2">
      <c r="A1078">
        <v>65</v>
      </c>
      <c r="B1078">
        <v>2012</v>
      </c>
      <c r="C1078" t="s">
        <v>71</v>
      </c>
      <c r="D1078">
        <v>5353393.8669927903</v>
      </c>
      <c r="E1078">
        <v>3738364.6892039301</v>
      </c>
      <c r="F1078">
        <v>1615029.1777888599</v>
      </c>
      <c r="G1078">
        <v>0.49914830360513901</v>
      </c>
      <c r="H1078">
        <v>0.19574669313984899</v>
      </c>
      <c r="I1078">
        <v>3662589.0833147899</v>
      </c>
      <c r="J1078">
        <v>1568413.1061578901</v>
      </c>
      <c r="K1078">
        <v>0.489030707201704</v>
      </c>
      <c r="L1078">
        <v>0.190096676412953</v>
      </c>
      <c r="M1078">
        <v>75775.605889143102</v>
      </c>
      <c r="N1078">
        <v>46616.071630965598</v>
      </c>
      <c r="O1078">
        <v>1.0117596403434801E-2</v>
      </c>
      <c r="P1078">
        <v>5.6500167268958099E-3</v>
      </c>
      <c r="Q1078">
        <v>0.34011192373965499</v>
      </c>
      <c r="R1078">
        <v>3</v>
      </c>
    </row>
    <row r="1079" spans="1:18" x14ac:dyDescent="0.2">
      <c r="A1079">
        <v>65</v>
      </c>
      <c r="B1079">
        <v>2013</v>
      </c>
      <c r="C1079" t="s">
        <v>71</v>
      </c>
      <c r="D1079">
        <v>5433274.8777228799</v>
      </c>
      <c r="E1079">
        <v>3809270.0653776601</v>
      </c>
      <c r="F1079">
        <v>1624004.81234522</v>
      </c>
      <c r="G1079">
        <v>0.49610983551960602</v>
      </c>
      <c r="H1079">
        <v>0.19706019655057599</v>
      </c>
      <c r="I1079">
        <v>3711391.4797732499</v>
      </c>
      <c r="J1079">
        <v>1547534.71241501</v>
      </c>
      <c r="K1079">
        <v>0.48336237257481701</v>
      </c>
      <c r="L1079">
        <v>0.187781152050253</v>
      </c>
      <c r="M1079">
        <v>97878.5856044096</v>
      </c>
      <c r="N1079">
        <v>76470.099930214201</v>
      </c>
      <c r="O1079">
        <v>1.2747462944788899E-2</v>
      </c>
      <c r="P1079">
        <v>9.2790445003231407E-3</v>
      </c>
      <c r="Q1079">
        <v>0.34129810081442707</v>
      </c>
      <c r="R1079">
        <v>3</v>
      </c>
    </row>
    <row r="1080" spans="1:18" x14ac:dyDescent="0.2">
      <c r="A1080">
        <v>65</v>
      </c>
      <c r="B1080">
        <v>2014</v>
      </c>
      <c r="C1080" t="s">
        <v>71</v>
      </c>
      <c r="D1080">
        <v>5783424.0681090597</v>
      </c>
      <c r="E1080">
        <v>4021449.61877053</v>
      </c>
      <c r="F1080">
        <v>1761974.44933853</v>
      </c>
      <c r="G1080">
        <v>0.51448902982320299</v>
      </c>
      <c r="H1080">
        <v>0.214156750684904</v>
      </c>
      <c r="I1080">
        <v>3922447.3272830499</v>
      </c>
      <c r="J1080">
        <v>1657685.80645889</v>
      </c>
      <c r="K1080">
        <v>0.50182305169931496</v>
      </c>
      <c r="L1080">
        <v>0.20148113163672399</v>
      </c>
      <c r="M1080">
        <v>99002.291487480805</v>
      </c>
      <c r="N1080">
        <v>104288.642879644</v>
      </c>
      <c r="O1080">
        <v>1.2665978123888699E-2</v>
      </c>
      <c r="P1080">
        <v>1.2675619048180599E-2</v>
      </c>
      <c r="Q1080">
        <v>0.36047508015942387</v>
      </c>
      <c r="R1080">
        <v>3</v>
      </c>
    </row>
    <row r="1081" spans="1:18" x14ac:dyDescent="0.2">
      <c r="A1081">
        <v>65</v>
      </c>
      <c r="B1081">
        <v>2015</v>
      </c>
      <c r="C1081" t="s">
        <v>71</v>
      </c>
      <c r="D1081">
        <v>6690875.3020873703</v>
      </c>
      <c r="E1081">
        <v>4353563.9766610702</v>
      </c>
      <c r="F1081">
        <v>2337311.3254263001</v>
      </c>
      <c r="G1081">
        <v>0.54646113926486495</v>
      </c>
      <c r="H1081">
        <v>0.28511593092603699</v>
      </c>
      <c r="I1081">
        <v>4243978.1223385902</v>
      </c>
      <c r="J1081">
        <v>2226795.59071287</v>
      </c>
      <c r="K1081">
        <v>0.53270587780059997</v>
      </c>
      <c r="L1081">
        <v>0.27163471588976201</v>
      </c>
      <c r="M1081">
        <v>109585.85432248301</v>
      </c>
      <c r="N1081">
        <v>110515.734713425</v>
      </c>
      <c r="O1081">
        <v>1.37552614642649E-2</v>
      </c>
      <c r="P1081">
        <v>1.34812150362751E-2</v>
      </c>
      <c r="Q1081">
        <v>0.41392175751654942</v>
      </c>
      <c r="R1081">
        <v>3</v>
      </c>
    </row>
    <row r="1082" spans="1:18" x14ac:dyDescent="0.2">
      <c r="A1082">
        <v>65</v>
      </c>
      <c r="B1082">
        <v>2016</v>
      </c>
      <c r="C1082" t="s">
        <v>71</v>
      </c>
      <c r="D1082">
        <v>6394416.4302422097</v>
      </c>
      <c r="E1082">
        <v>4364204.0946011599</v>
      </c>
      <c r="F1082">
        <v>2030212.33564105</v>
      </c>
      <c r="G1082">
        <v>0.53709639491056804</v>
      </c>
      <c r="H1082">
        <v>0.24797985401989101</v>
      </c>
      <c r="I1082">
        <v>4240346.6242766296</v>
      </c>
      <c r="J1082">
        <v>1868539.9545966601</v>
      </c>
      <c r="K1082">
        <v>0.52185343208113799</v>
      </c>
      <c r="L1082">
        <v>0.228232415416246</v>
      </c>
      <c r="M1082">
        <v>123857.470324532</v>
      </c>
      <c r="N1082">
        <v>161672.38104438799</v>
      </c>
      <c r="O1082">
        <v>1.52429628294293E-2</v>
      </c>
      <c r="P1082">
        <v>1.9747438603645601E-2</v>
      </c>
      <c r="Q1082">
        <v>0.39199353068617093</v>
      </c>
      <c r="R1082">
        <v>3</v>
      </c>
    </row>
    <row r="1083" spans="1:18" x14ac:dyDescent="0.2">
      <c r="A1083">
        <v>65</v>
      </c>
      <c r="B1083">
        <v>2017</v>
      </c>
      <c r="C1083" t="s">
        <v>71</v>
      </c>
      <c r="D1083">
        <v>6630795.2180701103</v>
      </c>
      <c r="E1083">
        <v>4596430.0481610503</v>
      </c>
      <c r="F1083">
        <v>2034365.16990906</v>
      </c>
      <c r="G1083">
        <v>0.55643354346068596</v>
      </c>
      <c r="H1083">
        <v>0.24955049453300501</v>
      </c>
      <c r="I1083">
        <v>4492103.3783342196</v>
      </c>
      <c r="J1083">
        <v>1910107.6399413401</v>
      </c>
      <c r="K1083">
        <v>0.54380399009841496</v>
      </c>
      <c r="L1083">
        <v>0.23430813366704401</v>
      </c>
      <c r="M1083">
        <v>104326.669826831</v>
      </c>
      <c r="N1083">
        <v>124257.529967721</v>
      </c>
      <c r="O1083">
        <v>1.2629553362271201E-2</v>
      </c>
      <c r="P1083">
        <v>1.5242360865960199E-2</v>
      </c>
      <c r="Q1083">
        <v>0.40400545822321487</v>
      </c>
      <c r="R1083">
        <v>3</v>
      </c>
    </row>
    <row r="1084" spans="1:18" x14ac:dyDescent="0.2">
      <c r="A1084">
        <v>65</v>
      </c>
      <c r="B1084">
        <v>2018</v>
      </c>
      <c r="C1084" t="s">
        <v>71</v>
      </c>
      <c r="D1084">
        <v>7130442.0002839398</v>
      </c>
      <c r="E1084">
        <v>5004496.7289553601</v>
      </c>
      <c r="F1084">
        <v>2125945.2713285801</v>
      </c>
      <c r="G1084">
        <v>0.59844972753316905</v>
      </c>
      <c r="H1084">
        <v>0.26263723075123402</v>
      </c>
      <c r="I1084">
        <v>4892925.25961369</v>
      </c>
      <c r="J1084">
        <v>2019219.70989353</v>
      </c>
      <c r="K1084">
        <v>0.58510774350475003</v>
      </c>
      <c r="L1084">
        <v>0.249452457707592</v>
      </c>
      <c r="M1084">
        <v>111571.46934167101</v>
      </c>
      <c r="N1084">
        <v>106725.561435041</v>
      </c>
      <c r="O1084">
        <v>1.33419840284192E-2</v>
      </c>
      <c r="P1084">
        <v>1.3184773043641299E-2</v>
      </c>
      <c r="Q1084">
        <v>0.43327603984974372</v>
      </c>
      <c r="R1084">
        <v>3</v>
      </c>
    </row>
    <row r="1085" spans="1:18" x14ac:dyDescent="0.2">
      <c r="A1085">
        <v>65</v>
      </c>
      <c r="B1085">
        <v>2019</v>
      </c>
      <c r="C1085" t="s">
        <v>71</v>
      </c>
      <c r="D1085">
        <v>7585438.0294840597</v>
      </c>
      <c r="E1085">
        <v>5290075.3240156397</v>
      </c>
      <c r="F1085">
        <v>2295362.7054684199</v>
      </c>
      <c r="G1085">
        <v>0.62676159721995395</v>
      </c>
      <c r="H1085">
        <v>0.28544657140045099</v>
      </c>
      <c r="I1085">
        <v>5109898.3564584497</v>
      </c>
      <c r="J1085">
        <v>2141989.9115287499</v>
      </c>
      <c r="K1085">
        <v>0.60238980206489101</v>
      </c>
      <c r="L1085">
        <v>0.26637344710864103</v>
      </c>
      <c r="M1085">
        <v>206738.88498760399</v>
      </c>
      <c r="N1085">
        <v>153372.79393966601</v>
      </c>
      <c r="O1085">
        <v>2.4371795155063099E-2</v>
      </c>
      <c r="P1085">
        <v>1.90731242918105E-2</v>
      </c>
      <c r="Q1085">
        <v>0.46023576915026598</v>
      </c>
      <c r="R1085">
        <v>3</v>
      </c>
    </row>
    <row r="1086" spans="1:18" x14ac:dyDescent="0.2">
      <c r="A1086">
        <v>65</v>
      </c>
      <c r="B1086">
        <v>2020</v>
      </c>
      <c r="C1086" t="s">
        <v>71</v>
      </c>
      <c r="D1086">
        <v>7377018.2693965007</v>
      </c>
      <c r="E1086">
        <v>5205009.7501580901</v>
      </c>
      <c r="F1086">
        <v>2172008.5192384101</v>
      </c>
      <c r="G1086">
        <v>0.61378076952003602</v>
      </c>
      <c r="H1086">
        <v>0.27237297309562902</v>
      </c>
      <c r="I1086">
        <v>5133232.4001609897</v>
      </c>
      <c r="J1086">
        <v>2006884.3461295201</v>
      </c>
      <c r="K1086">
        <v>0.59558307580096004</v>
      </c>
      <c r="L1086">
        <v>0.25166616575060302</v>
      </c>
      <c r="M1086">
        <v>156842.92385464601</v>
      </c>
      <c r="N1086">
        <v>165124.173108886</v>
      </c>
      <c r="O1086">
        <v>1.81976937190758E-2</v>
      </c>
      <c r="P1086">
        <v>2.0706807345025901E-2</v>
      </c>
      <c r="Q1086">
        <v>0.44832468560896582</v>
      </c>
      <c r="R1086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49E2-30BC-4138-B0E6-75BD04647C8C}">
  <dimension ref="A2:AO41"/>
  <sheetViews>
    <sheetView zoomScaleNormal="100" workbookViewId="0">
      <pane xSplit="1" topLeftCell="W1" activePane="topRight" state="frozen"/>
      <selection pane="topRight" activeCell="AL3" sqref="AL3:AL33"/>
    </sheetView>
  </sheetViews>
  <sheetFormatPr defaultRowHeight="14.25" x14ac:dyDescent="0.2"/>
  <cols>
    <col min="2" max="2" width="11.625" bestFit="1" customWidth="1"/>
    <col min="3" max="5" width="11.5" bestFit="1" customWidth="1"/>
    <col min="6" max="35" width="11.625" bestFit="1" customWidth="1"/>
    <col min="36" max="40" width="11.5" bestFit="1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4">
        <v>0.26615269614572401</v>
      </c>
      <c r="C3" s="4">
        <v>0.27164668312787899</v>
      </c>
      <c r="D3" s="4">
        <v>0.30404712061139699</v>
      </c>
      <c r="E3" s="4">
        <v>0.30156974353866201</v>
      </c>
      <c r="F3" s="4">
        <v>0.35775502158273098</v>
      </c>
      <c r="G3" s="4">
        <v>0.37237171157548299</v>
      </c>
      <c r="H3" s="4">
        <v>0.357219680616224</v>
      </c>
      <c r="I3" s="4">
        <v>0.42822075314633601</v>
      </c>
      <c r="J3" s="4">
        <v>0.494400990252225</v>
      </c>
      <c r="K3" s="4">
        <v>0.47994509639279498</v>
      </c>
      <c r="L3" s="4">
        <v>0.42494085581443602</v>
      </c>
      <c r="M3" s="4">
        <v>0.43966380907394698</v>
      </c>
      <c r="N3" s="4">
        <v>0.44666829481424702</v>
      </c>
      <c r="O3" s="4">
        <v>0.46255274691805698</v>
      </c>
      <c r="P3" s="4">
        <v>0.49541286173154198</v>
      </c>
      <c r="Q3" s="4">
        <v>0.49558204220037699</v>
      </c>
      <c r="R3" s="4">
        <v>0.47932144485223299</v>
      </c>
      <c r="S3" s="4">
        <v>0.51873528800308599</v>
      </c>
      <c r="T3" s="4">
        <v>0.52725346713529797</v>
      </c>
      <c r="U3" s="4">
        <v>0.52823345526259002</v>
      </c>
      <c r="V3" s="4">
        <v>0.57526285706361202</v>
      </c>
      <c r="W3" s="4">
        <v>0.57561655875365902</v>
      </c>
      <c r="X3" s="4">
        <v>0.55466028399797795</v>
      </c>
      <c r="Y3" s="4">
        <v>0.56697917581208701</v>
      </c>
      <c r="Z3" s="4">
        <v>0.62134637564260098</v>
      </c>
      <c r="AA3" s="4">
        <v>0.62380042302998595</v>
      </c>
      <c r="AB3" s="4">
        <v>0.63204978109040899</v>
      </c>
      <c r="AC3" s="4">
        <v>0.63898367900447395</v>
      </c>
      <c r="AD3" s="4">
        <v>0.66739149356552097</v>
      </c>
      <c r="AE3" s="4">
        <v>0.71161684407930503</v>
      </c>
      <c r="AF3" s="4">
        <v>0.71164114687034696</v>
      </c>
      <c r="AG3" s="4">
        <v>0.72695388861563603</v>
      </c>
      <c r="AH3" s="4">
        <v>0.74930091750396499</v>
      </c>
      <c r="AI3" s="4">
        <v>0.79711277567627004</v>
      </c>
      <c r="AJ3" s="4">
        <v>0.77312799042330405</v>
      </c>
      <c r="AK3">
        <v>0.65381549848862497</v>
      </c>
      <c r="AL3" s="4">
        <v>0.74509633340563097</v>
      </c>
    </row>
    <row r="4" spans="1:38" x14ac:dyDescent="0.2">
      <c r="A4" s="1" t="s">
        <v>1</v>
      </c>
      <c r="B4" s="4">
        <v>0.24719167363393499</v>
      </c>
      <c r="C4" s="4">
        <v>0.24913814319814601</v>
      </c>
      <c r="D4" s="4">
        <v>0.25774640127860199</v>
      </c>
      <c r="E4" s="4">
        <v>0.24601315928928599</v>
      </c>
      <c r="F4" s="4">
        <v>0.28423138772138101</v>
      </c>
      <c r="G4" s="4">
        <v>0.29936585753967099</v>
      </c>
      <c r="H4" s="4">
        <v>0.29768465683490702</v>
      </c>
      <c r="I4" s="4">
        <v>0.37768713628898598</v>
      </c>
      <c r="J4" s="4">
        <v>0.44443047606784303</v>
      </c>
      <c r="K4" s="4">
        <v>0.423431568032823</v>
      </c>
      <c r="L4" s="4">
        <v>0.37838237293522298</v>
      </c>
      <c r="M4" s="4">
        <v>0.39292678834171402</v>
      </c>
      <c r="N4" s="4">
        <v>0.40632475170700899</v>
      </c>
      <c r="O4" s="4">
        <v>0.396979795451395</v>
      </c>
      <c r="P4" s="4">
        <v>0.431976592062839</v>
      </c>
      <c r="Q4" s="4">
        <v>0.42937552218292602</v>
      </c>
      <c r="R4" s="4">
        <v>0.40389465186220003</v>
      </c>
      <c r="S4" s="4">
        <v>0.42511676279041499</v>
      </c>
      <c r="T4" s="4">
        <v>0.43841762712420701</v>
      </c>
      <c r="U4" s="4">
        <v>0.426254336083151</v>
      </c>
      <c r="V4" s="4">
        <v>0.48405500881393498</v>
      </c>
      <c r="W4" s="4">
        <v>0.49039994332536102</v>
      </c>
      <c r="X4" s="4">
        <v>0.47627357579776503</v>
      </c>
      <c r="Y4" s="4">
        <v>0.484809381796873</v>
      </c>
      <c r="Z4" s="4">
        <v>0.51650236912604097</v>
      </c>
      <c r="AA4" s="4">
        <v>0.50586703728879601</v>
      </c>
      <c r="AB4" s="4">
        <v>0.50640167498760802</v>
      </c>
      <c r="AC4" s="4">
        <v>0.50089233610084305</v>
      </c>
      <c r="AD4" s="4">
        <v>0.52254307592676996</v>
      </c>
      <c r="AE4" s="4">
        <v>0.54873916758367502</v>
      </c>
      <c r="AF4" s="4">
        <v>0.53834183974072503</v>
      </c>
      <c r="AG4" s="4">
        <v>0.55832183063373098</v>
      </c>
      <c r="AH4" s="4">
        <v>0.59122988455259895</v>
      </c>
      <c r="AI4" s="4">
        <v>0.63519047176058796</v>
      </c>
      <c r="AJ4" s="4">
        <v>0.62313613493426701</v>
      </c>
      <c r="AK4">
        <v>0.53166095868695995</v>
      </c>
      <c r="AL4" s="4">
        <v>0.63045425933258703</v>
      </c>
    </row>
    <row r="5" spans="1:38" x14ac:dyDescent="0.2">
      <c r="A5" s="1" t="s">
        <v>2</v>
      </c>
      <c r="B5" s="4">
        <v>0.23900193017670601</v>
      </c>
      <c r="C5" s="4">
        <v>0.241088642044614</v>
      </c>
      <c r="D5" s="4">
        <v>0.25477935713597699</v>
      </c>
      <c r="E5" s="4">
        <v>0.24895738528485101</v>
      </c>
      <c r="F5" s="4">
        <v>0.29527172626530901</v>
      </c>
      <c r="G5" s="4">
        <v>0.30381150844521199</v>
      </c>
      <c r="H5" s="4">
        <v>0.29846728776155002</v>
      </c>
      <c r="I5" s="4">
        <v>0.37609866054367902</v>
      </c>
      <c r="J5" s="4">
        <v>0.43141084183547701</v>
      </c>
      <c r="K5" s="4">
        <v>0.39340915584497899</v>
      </c>
      <c r="L5" s="4">
        <v>0.35975457420995099</v>
      </c>
      <c r="M5" s="4">
        <v>0.37825428302721797</v>
      </c>
      <c r="N5" s="4">
        <v>0.39763896114498998</v>
      </c>
      <c r="O5" s="4">
        <v>0.386956163140316</v>
      </c>
      <c r="P5" s="4">
        <v>0.42793706004280502</v>
      </c>
      <c r="Q5" s="4">
        <v>0.42102402492896601</v>
      </c>
      <c r="R5" s="4">
        <v>0.38743213781508801</v>
      </c>
      <c r="S5" s="4">
        <v>0.40212919065241898</v>
      </c>
      <c r="T5" s="4">
        <v>0.41220238988909202</v>
      </c>
      <c r="U5" s="4">
        <v>0.39071151119390302</v>
      </c>
      <c r="V5" s="4">
        <v>0.45091882123402299</v>
      </c>
      <c r="W5" s="4">
        <v>0.45756928984829898</v>
      </c>
      <c r="X5" s="4">
        <v>0.44664502475270401</v>
      </c>
      <c r="Y5" s="4">
        <v>0.45166616043284102</v>
      </c>
      <c r="Z5" s="4">
        <v>0.47348374974650698</v>
      </c>
      <c r="AA5" s="4">
        <v>0.45994813886033697</v>
      </c>
      <c r="AB5" s="4">
        <v>0.45840373347229701</v>
      </c>
      <c r="AC5" s="4">
        <v>0.44993674695123498</v>
      </c>
      <c r="AD5" s="4">
        <v>0.473435845685797</v>
      </c>
      <c r="AE5" s="4">
        <v>0.49514643894300497</v>
      </c>
      <c r="AF5" s="4">
        <v>0.48163526391328898</v>
      </c>
      <c r="AG5" s="4">
        <v>0.50535629149509798</v>
      </c>
      <c r="AH5" s="4">
        <v>0.54530102645592504</v>
      </c>
      <c r="AI5" s="4">
        <v>0.58226447865803899</v>
      </c>
      <c r="AJ5" s="4">
        <v>0.57610204907817497</v>
      </c>
      <c r="AK5">
        <v>0.43651410958246001</v>
      </c>
      <c r="AL5" s="4">
        <v>0.53540164691214198</v>
      </c>
    </row>
    <row r="6" spans="1:38" x14ac:dyDescent="0.2">
      <c r="A6" s="1" t="s">
        <v>3</v>
      </c>
      <c r="B6" s="4">
        <v>0.226875662425993</v>
      </c>
      <c r="C6" s="4">
        <v>0.22833201331793401</v>
      </c>
      <c r="D6" s="4">
        <v>0.24256719709661501</v>
      </c>
      <c r="E6" s="4">
        <v>0.24474599393920701</v>
      </c>
      <c r="F6" s="4">
        <v>0.29989337844685299</v>
      </c>
      <c r="G6" s="4">
        <v>0.31143355967206898</v>
      </c>
      <c r="H6" s="4">
        <v>0.306337191600772</v>
      </c>
      <c r="I6" s="4">
        <v>0.38542561337639902</v>
      </c>
      <c r="J6" s="4">
        <v>0.44468934785974101</v>
      </c>
      <c r="K6" s="4">
        <v>0.41302396125609903</v>
      </c>
      <c r="L6" s="4">
        <v>0.36904053435098899</v>
      </c>
      <c r="M6" s="4">
        <v>0.38532566824171299</v>
      </c>
      <c r="N6" s="4">
        <v>0.40172346720208901</v>
      </c>
      <c r="O6" s="4">
        <v>0.38595733623161199</v>
      </c>
      <c r="P6" s="4">
        <v>0.42556540816168897</v>
      </c>
      <c r="Q6" s="4">
        <v>0.42168586924465901</v>
      </c>
      <c r="R6" s="4">
        <v>0.38358655848003598</v>
      </c>
      <c r="S6" s="4">
        <v>0.40780212577012598</v>
      </c>
      <c r="T6" s="4">
        <v>0.41988826715356597</v>
      </c>
      <c r="U6" s="4">
        <v>0.40744485237043598</v>
      </c>
      <c r="V6" s="4">
        <v>0.46698227423911398</v>
      </c>
      <c r="W6" s="4">
        <v>0.469957276300497</v>
      </c>
      <c r="X6" s="4">
        <v>0.45849029182969198</v>
      </c>
      <c r="Y6" s="4">
        <v>0.463260789605349</v>
      </c>
      <c r="Z6" s="4">
        <v>0.49027669415792802</v>
      </c>
      <c r="AA6" s="4">
        <v>0.47635824491567003</v>
      </c>
      <c r="AB6" s="4">
        <v>0.47811590479288901</v>
      </c>
      <c r="AC6" s="4">
        <v>0.47416050394279202</v>
      </c>
      <c r="AD6" s="4">
        <v>0.49819801074484199</v>
      </c>
      <c r="AE6" s="4">
        <v>0.52503199720717897</v>
      </c>
      <c r="AF6" s="4">
        <v>0.51111659457710801</v>
      </c>
      <c r="AG6" s="4">
        <v>0.53351985081720399</v>
      </c>
      <c r="AH6" s="4">
        <v>0.57124423066075303</v>
      </c>
      <c r="AI6" s="4">
        <v>0.602377118617067</v>
      </c>
      <c r="AJ6" s="4">
        <v>0.59384967392476495</v>
      </c>
      <c r="AK6">
        <v>0.46308360657852299</v>
      </c>
      <c r="AL6" s="4">
        <v>0.56508307774845801</v>
      </c>
    </row>
    <row r="7" spans="1:38" ht="13.5" customHeight="1" x14ac:dyDescent="0.2">
      <c r="A7" s="1" t="s">
        <v>4</v>
      </c>
      <c r="B7" s="4">
        <v>0.23169946037964401</v>
      </c>
      <c r="C7" s="4">
        <v>0.23342204309029199</v>
      </c>
      <c r="D7" s="4">
        <v>0.245992973531662</v>
      </c>
      <c r="E7" s="4">
        <v>0.24196319192614801</v>
      </c>
      <c r="F7" s="4">
        <v>0.28906708000410197</v>
      </c>
      <c r="G7" s="4">
        <v>0.29869573074938099</v>
      </c>
      <c r="H7" s="4">
        <v>0.29196071791395101</v>
      </c>
      <c r="I7" s="4">
        <v>0.36932181612649101</v>
      </c>
      <c r="J7" s="4">
        <v>0.42750311834867299</v>
      </c>
      <c r="K7" s="4">
        <v>0.39645043320656798</v>
      </c>
      <c r="L7" s="4">
        <v>0.35085119661472097</v>
      </c>
      <c r="M7" s="4">
        <v>0.36888274816738398</v>
      </c>
      <c r="N7" s="4">
        <v>0.38661132263304798</v>
      </c>
      <c r="O7" s="4">
        <v>0.371141494307685</v>
      </c>
      <c r="P7" s="4">
        <v>0.40887153776538698</v>
      </c>
      <c r="Q7" s="4">
        <v>0.40599012391679101</v>
      </c>
      <c r="R7" s="4">
        <v>0.374441830141652</v>
      </c>
      <c r="S7" s="4">
        <v>0.40019748521537002</v>
      </c>
      <c r="T7" s="4">
        <v>0.41109273518122602</v>
      </c>
      <c r="U7" s="4">
        <v>0.40105239098635098</v>
      </c>
      <c r="V7" s="4">
        <v>0.45158515019476703</v>
      </c>
      <c r="W7" s="4">
        <v>0.45478859002941402</v>
      </c>
      <c r="X7" s="4">
        <v>0.44303382870854902</v>
      </c>
      <c r="Y7" s="4">
        <v>0.44952264055681901</v>
      </c>
      <c r="Z7" s="4">
        <v>0.47011851398208598</v>
      </c>
      <c r="AA7" s="4">
        <v>0.45847713693444198</v>
      </c>
      <c r="AB7" s="4">
        <v>0.46056917602416803</v>
      </c>
      <c r="AC7" s="4">
        <v>0.45955479135010002</v>
      </c>
      <c r="AD7" s="4">
        <v>0.48874593353579898</v>
      </c>
      <c r="AE7" s="4">
        <v>0.51828478881349804</v>
      </c>
      <c r="AF7" s="4">
        <v>0.50415456013424298</v>
      </c>
      <c r="AG7" s="4">
        <v>0.52283967423185596</v>
      </c>
      <c r="AH7" s="4">
        <v>0.55561356070088697</v>
      </c>
      <c r="AI7" s="4">
        <v>0.58880294261716903</v>
      </c>
      <c r="AJ7" s="4">
        <v>0.57754164725811796</v>
      </c>
      <c r="AK7">
        <v>0.45738208303614802</v>
      </c>
      <c r="AL7" s="4">
        <v>0.55465345060783899</v>
      </c>
    </row>
    <row r="8" spans="1:38" x14ac:dyDescent="0.2">
      <c r="A8" s="1" t="s">
        <v>5</v>
      </c>
      <c r="B8" s="4">
        <v>0.25990857830326902</v>
      </c>
      <c r="C8" s="4">
        <v>0.253483012215862</v>
      </c>
      <c r="D8" s="4">
        <v>0.26567531258570198</v>
      </c>
      <c r="E8" s="4">
        <v>0.261078892618341</v>
      </c>
      <c r="F8" s="4">
        <v>0.30975033132190599</v>
      </c>
      <c r="G8" s="4">
        <v>0.317753282995199</v>
      </c>
      <c r="H8" s="4">
        <v>0.31531276425865501</v>
      </c>
      <c r="I8" s="4">
        <v>0.39202912651180999</v>
      </c>
      <c r="J8" s="4">
        <v>0.44892260447585902</v>
      </c>
      <c r="K8" s="4">
        <v>0.41045784867267698</v>
      </c>
      <c r="L8" s="4">
        <v>0.38293380410361</v>
      </c>
      <c r="M8" s="4">
        <v>0.39274187823082601</v>
      </c>
      <c r="N8" s="4">
        <v>0.40788930950615598</v>
      </c>
      <c r="O8" s="4">
        <v>0.386827159710735</v>
      </c>
      <c r="P8" s="4">
        <v>0.43164233357724902</v>
      </c>
      <c r="Q8" s="4">
        <v>0.42730404437993103</v>
      </c>
      <c r="R8" s="4">
        <v>0.38167311942381499</v>
      </c>
      <c r="S8" s="4">
        <v>0.40029923263654099</v>
      </c>
      <c r="T8" s="4">
        <v>0.41407630608690399</v>
      </c>
      <c r="U8" s="4">
        <v>0.40102450021849501</v>
      </c>
      <c r="V8" s="4">
        <v>0.45992918589508902</v>
      </c>
      <c r="W8" s="4">
        <v>0.47298355757385102</v>
      </c>
      <c r="X8" s="4">
        <v>0.461149363189164</v>
      </c>
      <c r="Y8" s="4">
        <v>0.47040267852076201</v>
      </c>
      <c r="Z8" s="4">
        <v>0.50155546303705401</v>
      </c>
      <c r="AA8" s="4">
        <v>0.49223815425023199</v>
      </c>
      <c r="AB8" s="4">
        <v>0.49345355213348502</v>
      </c>
      <c r="AC8" s="4">
        <v>0.48758576328785702</v>
      </c>
      <c r="AD8" s="4">
        <v>0.51876617301390804</v>
      </c>
      <c r="AE8" s="4">
        <v>0.54685250991831502</v>
      </c>
      <c r="AF8" s="4">
        <v>0.52999400925453899</v>
      </c>
      <c r="AG8" s="4">
        <v>0.54593149928592899</v>
      </c>
      <c r="AH8" s="4">
        <v>0.57460361518401604</v>
      </c>
      <c r="AI8" s="4">
        <v>0.60997529940920803</v>
      </c>
      <c r="AJ8" s="4">
        <v>0.59274849027368504</v>
      </c>
      <c r="AK8">
        <v>0.47956098461263902</v>
      </c>
      <c r="AL8" s="4">
        <v>0.57719279284859104</v>
      </c>
    </row>
    <row r="9" spans="1:38" x14ac:dyDescent="0.2">
      <c r="A9" s="1" t="s">
        <v>6</v>
      </c>
      <c r="B9" s="4">
        <v>0.24471175882707799</v>
      </c>
      <c r="C9" s="4">
        <v>0.24683768810788001</v>
      </c>
      <c r="D9" s="4">
        <v>0.268934004385881</v>
      </c>
      <c r="E9" s="4">
        <v>0.26645516173620598</v>
      </c>
      <c r="F9" s="4">
        <v>0.32098523092041698</v>
      </c>
      <c r="G9" s="4">
        <v>0.32826509771326801</v>
      </c>
      <c r="H9" s="4">
        <v>0.31607547053964202</v>
      </c>
      <c r="I9" s="4">
        <v>0.39549141531663401</v>
      </c>
      <c r="J9" s="4">
        <v>0.458093776295946</v>
      </c>
      <c r="K9" s="4">
        <v>0.41783169957678101</v>
      </c>
      <c r="L9" s="4">
        <v>0.36359434567566801</v>
      </c>
      <c r="M9" s="4">
        <v>0.38082469499633698</v>
      </c>
      <c r="N9" s="4">
        <v>0.39579650543605299</v>
      </c>
      <c r="O9" s="4">
        <v>0.38471515504299902</v>
      </c>
      <c r="P9" s="4">
        <v>0.42060538006677101</v>
      </c>
      <c r="Q9" s="4">
        <v>0.41309589887348402</v>
      </c>
      <c r="R9" s="4">
        <v>0.37595830654246598</v>
      </c>
      <c r="S9" s="4">
        <v>0.39768760979860202</v>
      </c>
      <c r="T9" s="4">
        <v>0.40643347323075202</v>
      </c>
      <c r="U9" s="4">
        <v>0.39164008615402601</v>
      </c>
      <c r="V9" s="4">
        <v>0.46938700458203902</v>
      </c>
      <c r="W9" s="4">
        <v>0.48285934482287901</v>
      </c>
      <c r="X9" s="4">
        <v>0.47219937347726998</v>
      </c>
      <c r="Y9" s="4">
        <v>0.48054563933310201</v>
      </c>
      <c r="Z9" s="4">
        <v>0.50918597565159496</v>
      </c>
      <c r="AA9" s="4">
        <v>0.49791689266876799</v>
      </c>
      <c r="AB9" s="4">
        <v>0.501159758292677</v>
      </c>
      <c r="AC9" s="4">
        <v>0.49832129498196198</v>
      </c>
      <c r="AD9" s="4">
        <v>0.51629321781484905</v>
      </c>
      <c r="AE9" s="4">
        <v>0.54032528480103903</v>
      </c>
      <c r="AF9" s="4">
        <v>0.530282140126622</v>
      </c>
      <c r="AG9" s="4">
        <v>0.55417183186071794</v>
      </c>
      <c r="AH9" s="4">
        <v>0.59145972565923999</v>
      </c>
      <c r="AI9" s="4">
        <v>0.630880407782208</v>
      </c>
      <c r="AJ9" s="4">
        <v>0.62352101520681802</v>
      </c>
      <c r="AK9">
        <v>0.489483536395103</v>
      </c>
      <c r="AL9" s="4">
        <v>0.593036746683545</v>
      </c>
    </row>
    <row r="10" spans="1:38" x14ac:dyDescent="0.2">
      <c r="A10" s="1" t="s">
        <v>7</v>
      </c>
      <c r="B10" s="4">
        <v>0.23535921127034201</v>
      </c>
      <c r="C10" s="4">
        <v>0.23383903520469901</v>
      </c>
      <c r="D10" s="4">
        <v>0.249368061195475</v>
      </c>
      <c r="E10" s="4">
        <v>0.24660370561815401</v>
      </c>
      <c r="F10" s="4">
        <v>0.29571114557286698</v>
      </c>
      <c r="G10" s="4">
        <v>0.30496355713286999</v>
      </c>
      <c r="H10" s="4">
        <v>0.30036692578765101</v>
      </c>
      <c r="I10" s="4">
        <v>0.378198209644862</v>
      </c>
      <c r="J10" s="4">
        <v>0.43705134190228201</v>
      </c>
      <c r="K10" s="4">
        <v>0.40511420059630798</v>
      </c>
      <c r="L10" s="4">
        <v>0.36361660821347302</v>
      </c>
      <c r="M10" s="4">
        <v>0.37925181543825998</v>
      </c>
      <c r="N10" s="4">
        <v>0.39646498308122602</v>
      </c>
      <c r="O10" s="4">
        <v>0.37774352076261902</v>
      </c>
      <c r="P10" s="4">
        <v>0.41844272693808499</v>
      </c>
      <c r="Q10" s="4">
        <v>0.41191698666343302</v>
      </c>
      <c r="R10" s="4">
        <v>0.36904199666580401</v>
      </c>
      <c r="S10" s="4">
        <v>0.38844821582795802</v>
      </c>
      <c r="T10" s="4">
        <v>0.40147034931881698</v>
      </c>
      <c r="U10" s="4">
        <v>0.38538059540435399</v>
      </c>
      <c r="V10" s="4">
        <v>0.44694303246161898</v>
      </c>
      <c r="W10" s="4">
        <v>0.45986596013669001</v>
      </c>
      <c r="X10" s="4">
        <v>0.45151457454404398</v>
      </c>
      <c r="Y10" s="4">
        <v>0.45900262783920798</v>
      </c>
      <c r="Z10" s="4">
        <v>0.48457940098562402</v>
      </c>
      <c r="AA10" s="4">
        <v>0.47038979839816197</v>
      </c>
      <c r="AB10" s="4">
        <v>0.469188175877503</v>
      </c>
      <c r="AC10" s="4">
        <v>0.46224405028092203</v>
      </c>
      <c r="AD10" s="4">
        <v>0.48824616930819298</v>
      </c>
      <c r="AE10" s="4">
        <v>0.511848461899721</v>
      </c>
      <c r="AF10" s="4">
        <v>0.49713710932819399</v>
      </c>
      <c r="AG10" s="4">
        <v>0.51796873202680804</v>
      </c>
      <c r="AH10" s="4">
        <v>0.55370314440748403</v>
      </c>
      <c r="AI10" s="4">
        <v>0.59369688199419701</v>
      </c>
      <c r="AJ10" s="4">
        <v>0.58329005645864296</v>
      </c>
      <c r="AK10">
        <v>0.44302807400374</v>
      </c>
      <c r="AL10" s="4">
        <v>0.53370880406826304</v>
      </c>
    </row>
    <row r="11" spans="1:38" x14ac:dyDescent="0.2">
      <c r="A11" s="5" t="s">
        <v>8</v>
      </c>
      <c r="B11" s="4">
        <v>0.24307768911508101</v>
      </c>
      <c r="C11" s="4">
        <v>0.24379136146744099</v>
      </c>
      <c r="D11" s="4">
        <v>0.261614687337206</v>
      </c>
      <c r="E11" s="4">
        <v>0.25873694877627401</v>
      </c>
      <c r="F11" s="4">
        <v>0.309529216693881</v>
      </c>
      <c r="G11" s="4">
        <v>0.320010429334324</v>
      </c>
      <c r="H11" s="4">
        <v>0.31321584185760898</v>
      </c>
      <c r="I11" s="4">
        <v>0.38971023681755901</v>
      </c>
      <c r="J11" s="4">
        <v>0.45103218730470002</v>
      </c>
      <c r="K11" s="4">
        <v>0.42381565972072099</v>
      </c>
      <c r="L11" s="4">
        <v>0.374993069097323</v>
      </c>
      <c r="M11" s="4">
        <v>0.38734415407752598</v>
      </c>
      <c r="N11" s="4">
        <v>0.39917193886104901</v>
      </c>
      <c r="O11" s="4">
        <v>0.38600309629160601</v>
      </c>
      <c r="P11" s="4">
        <v>0.421706876857182</v>
      </c>
      <c r="Q11" s="4">
        <v>0.419433087283752</v>
      </c>
      <c r="R11" s="4">
        <v>0.39071850993108698</v>
      </c>
      <c r="S11" s="4">
        <v>0.41220134755534299</v>
      </c>
      <c r="T11" s="4">
        <v>0.42799273582242903</v>
      </c>
      <c r="U11" s="4">
        <v>0.41935159704347702</v>
      </c>
      <c r="V11" s="4">
        <v>0.47650539925768398</v>
      </c>
      <c r="W11" s="4">
        <v>0.48624984607274802</v>
      </c>
      <c r="X11" s="4">
        <v>0.472409122907265</v>
      </c>
      <c r="Y11" s="4">
        <v>0.48337961809478303</v>
      </c>
      <c r="Z11" s="4">
        <v>0.51588377295797705</v>
      </c>
      <c r="AA11" s="4">
        <v>0.51185900348336499</v>
      </c>
      <c r="AB11" s="4">
        <v>0.51485463254980302</v>
      </c>
      <c r="AC11" s="4">
        <v>0.51368670756424395</v>
      </c>
      <c r="AD11" s="4">
        <v>0.54332624618085201</v>
      </c>
      <c r="AE11" s="4">
        <v>0.57709024001367903</v>
      </c>
      <c r="AF11" s="4">
        <v>0.56695046237543201</v>
      </c>
      <c r="AG11" s="4">
        <v>0.58356531646351895</v>
      </c>
      <c r="AH11" s="4">
        <v>0.61110921367286697</v>
      </c>
      <c r="AI11" s="4">
        <v>0.65565797313038299</v>
      </c>
      <c r="AJ11" s="4">
        <v>0.63918893433060298</v>
      </c>
      <c r="AK11">
        <v>0.554153081287583</v>
      </c>
      <c r="AL11" s="4">
        <v>0.64355327289434905</v>
      </c>
    </row>
    <row r="12" spans="1:38" x14ac:dyDescent="0.2">
      <c r="A12" s="1" t="s">
        <v>9</v>
      </c>
      <c r="B12" s="4">
        <v>0.22726469755390999</v>
      </c>
      <c r="C12" s="4">
        <v>0.23052301956018501</v>
      </c>
      <c r="D12" s="4">
        <v>0.250442328704509</v>
      </c>
      <c r="E12" s="4">
        <v>0.24735772064595801</v>
      </c>
      <c r="F12" s="4">
        <v>0.29564814526490901</v>
      </c>
      <c r="G12" s="4">
        <v>0.30741131045805897</v>
      </c>
      <c r="H12" s="4">
        <v>0.30215264238966499</v>
      </c>
      <c r="I12" s="4">
        <v>0.38002533606246103</v>
      </c>
      <c r="J12" s="4">
        <v>0.44158205393688199</v>
      </c>
      <c r="K12" s="4">
        <v>0.41667515384162801</v>
      </c>
      <c r="L12" s="4">
        <v>0.36460702955061802</v>
      </c>
      <c r="M12" s="4">
        <v>0.37875228167957198</v>
      </c>
      <c r="N12" s="4">
        <v>0.39171161214050598</v>
      </c>
      <c r="O12" s="4">
        <v>0.37299255159544698</v>
      </c>
      <c r="P12" s="4">
        <v>0.40710464931163798</v>
      </c>
      <c r="Q12" s="4">
        <v>0.40254480079613703</v>
      </c>
      <c r="R12" s="4">
        <v>0.37094711378356998</v>
      </c>
      <c r="S12" s="4">
        <v>0.37588059930645701</v>
      </c>
      <c r="T12" s="4">
        <v>0.39364932209938602</v>
      </c>
      <c r="U12" s="4">
        <v>0.374083298017584</v>
      </c>
      <c r="V12" s="4">
        <v>0.43581528833297201</v>
      </c>
      <c r="W12" s="4">
        <v>0.44827563358579697</v>
      </c>
      <c r="X12" s="4">
        <v>0.44117584774399599</v>
      </c>
      <c r="Y12" s="4">
        <v>0.45138009153818898</v>
      </c>
      <c r="Z12" s="4">
        <v>0.47510569353906901</v>
      </c>
      <c r="AA12" s="4">
        <v>0.46624240506506598</v>
      </c>
      <c r="AB12" s="4">
        <v>0.46864720684628203</v>
      </c>
      <c r="AC12" s="4">
        <v>0.46661930652878603</v>
      </c>
      <c r="AD12" s="4">
        <v>0.493374261451901</v>
      </c>
      <c r="AE12" s="4">
        <v>0.52236243054161302</v>
      </c>
      <c r="AF12" s="4">
        <v>0.51118758225273597</v>
      </c>
      <c r="AG12" s="4">
        <v>0.53284116962714501</v>
      </c>
      <c r="AH12" s="4">
        <v>0.569183154365553</v>
      </c>
      <c r="AI12" s="4">
        <v>0.60829432535430406</v>
      </c>
      <c r="AJ12" s="4">
        <v>0.60097794851501796</v>
      </c>
      <c r="AK12">
        <v>0.46860999792982799</v>
      </c>
      <c r="AL12" s="4">
        <v>0.56922650153816701</v>
      </c>
    </row>
    <row r="13" spans="1:38" x14ac:dyDescent="0.2">
      <c r="A13" s="1" t="s">
        <v>10</v>
      </c>
      <c r="B13" s="4">
        <v>0.209011060814251</v>
      </c>
      <c r="C13" s="4">
        <v>0.219830411690568</v>
      </c>
      <c r="D13" s="4">
        <v>0.21709958827290399</v>
      </c>
      <c r="E13" s="4">
        <v>0.206777301980622</v>
      </c>
      <c r="F13" s="4">
        <v>0.24402835052760799</v>
      </c>
      <c r="G13" s="4">
        <v>0.25514539051179103</v>
      </c>
      <c r="H13" s="4">
        <v>0.26149407092301402</v>
      </c>
      <c r="I13" s="4">
        <v>0.33526937591119199</v>
      </c>
      <c r="J13" s="4">
        <v>0.38295836921892701</v>
      </c>
      <c r="K13" s="4">
        <v>0.34140597723357902</v>
      </c>
      <c r="L13" s="4">
        <v>0.329396833919265</v>
      </c>
      <c r="M13" s="4">
        <v>0.34192853615333602</v>
      </c>
      <c r="N13" s="4">
        <v>0.35902448685791</v>
      </c>
      <c r="O13" s="4">
        <v>0.33209050600009399</v>
      </c>
      <c r="P13" s="4">
        <v>0.37004499354442899</v>
      </c>
      <c r="Q13" s="4">
        <v>0.37074827390790699</v>
      </c>
      <c r="R13" s="4">
        <v>0.35266305805944198</v>
      </c>
      <c r="S13" s="4">
        <v>0.33052817428091302</v>
      </c>
      <c r="T13" s="4">
        <v>0.35939623131770998</v>
      </c>
      <c r="U13" s="4">
        <v>0.33320369039765602</v>
      </c>
      <c r="V13" s="4">
        <v>0.39779369347495602</v>
      </c>
      <c r="W13" s="4">
        <v>0.41254148015141401</v>
      </c>
      <c r="X13" s="4">
        <v>0.40562346078269201</v>
      </c>
      <c r="Y13" s="4">
        <v>0.41881222770848298</v>
      </c>
      <c r="Z13" s="4">
        <v>0.43197146136405701</v>
      </c>
      <c r="AA13" s="4">
        <v>0.424958688422236</v>
      </c>
      <c r="AB13" s="4">
        <v>0.42331571936774998</v>
      </c>
      <c r="AC13" s="4">
        <v>0.41764480511781099</v>
      </c>
      <c r="AD13" s="4">
        <v>0.44537812082287898</v>
      </c>
      <c r="AE13" s="4">
        <v>0.46898994531073901</v>
      </c>
      <c r="AF13" s="4">
        <v>0.457192823003025</v>
      </c>
      <c r="AG13" s="4">
        <v>0.47528416025000497</v>
      </c>
      <c r="AH13" s="4">
        <v>0.50751225449719795</v>
      </c>
      <c r="AI13" s="4">
        <v>0.55066490745250996</v>
      </c>
      <c r="AJ13" s="4">
        <v>0.54273956342749696</v>
      </c>
      <c r="AK13">
        <v>0.43102764930114801</v>
      </c>
      <c r="AL13" s="4">
        <v>0.51686025449864703</v>
      </c>
    </row>
    <row r="14" spans="1:38" x14ac:dyDescent="0.2">
      <c r="A14" s="1" t="s">
        <v>11</v>
      </c>
      <c r="B14" s="4">
        <v>0.199270844512596</v>
      </c>
      <c r="C14" s="4">
        <v>0.20306625922017099</v>
      </c>
      <c r="D14" s="4">
        <v>0.21582289012282699</v>
      </c>
      <c r="E14" s="4">
        <v>0.213174544427541</v>
      </c>
      <c r="F14" s="4">
        <v>0.25545336580254002</v>
      </c>
      <c r="G14" s="4">
        <v>0.27026310646081197</v>
      </c>
      <c r="H14" s="4">
        <v>0.274432614776281</v>
      </c>
      <c r="I14" s="4">
        <v>0.35154217386362202</v>
      </c>
      <c r="J14" s="4">
        <v>0.41033433557650001</v>
      </c>
      <c r="K14" s="4">
        <v>0.38333392791209697</v>
      </c>
      <c r="L14" s="4">
        <v>0.35118417724593798</v>
      </c>
      <c r="M14" s="4">
        <v>0.36034400207427297</v>
      </c>
      <c r="N14" s="4">
        <v>0.37263162064843502</v>
      </c>
      <c r="O14" s="4">
        <v>0.352422884548103</v>
      </c>
      <c r="P14" s="4">
        <v>0.38706858409202199</v>
      </c>
      <c r="Q14" s="4">
        <v>0.38109061338858102</v>
      </c>
      <c r="R14" s="4">
        <v>0.35124594970171402</v>
      </c>
      <c r="S14" s="4">
        <v>0.345131210469108</v>
      </c>
      <c r="T14" s="4">
        <v>0.36329173772225998</v>
      </c>
      <c r="U14" s="4">
        <v>0.338423275343472</v>
      </c>
      <c r="V14" s="4">
        <v>0.40273728923680102</v>
      </c>
      <c r="W14" s="4">
        <v>0.41887170294738402</v>
      </c>
      <c r="X14" s="4">
        <v>0.41574328425965801</v>
      </c>
      <c r="Y14" s="4">
        <v>0.42910782130681602</v>
      </c>
      <c r="Z14" s="4">
        <v>0.44863763758061698</v>
      </c>
      <c r="AA14" s="4">
        <v>0.44023278846087199</v>
      </c>
      <c r="AB14" s="4">
        <v>0.44370884442199698</v>
      </c>
      <c r="AC14" s="4">
        <v>0.44171431135501499</v>
      </c>
      <c r="AD14" s="4">
        <v>0.46727779983569201</v>
      </c>
      <c r="AE14" s="4">
        <v>0.49262169062822198</v>
      </c>
      <c r="AF14" s="4">
        <v>0.47971913671720001</v>
      </c>
      <c r="AG14" s="4">
        <v>0.501508988031245</v>
      </c>
      <c r="AH14" s="4">
        <v>0.53988326663109298</v>
      </c>
      <c r="AI14" s="4">
        <v>0.57468744684661299</v>
      </c>
      <c r="AJ14" s="4">
        <v>0.56743191207122601</v>
      </c>
      <c r="AK14">
        <v>0.42705528753017902</v>
      </c>
      <c r="AL14" s="4">
        <v>0.52680208012059304</v>
      </c>
    </row>
    <row r="15" spans="1:38" x14ac:dyDescent="0.2">
      <c r="A15" s="1" t="s">
        <v>12</v>
      </c>
      <c r="B15" s="4">
        <v>0.18495307446898501</v>
      </c>
      <c r="C15" s="4">
        <v>0.19570195411685901</v>
      </c>
      <c r="D15" s="4">
        <v>0.213049154919599</v>
      </c>
      <c r="E15" s="4">
        <v>0.21533173360328001</v>
      </c>
      <c r="F15" s="4">
        <v>0.26719777847996101</v>
      </c>
      <c r="G15" s="4">
        <v>0.278985531782034</v>
      </c>
      <c r="H15" s="4">
        <v>0.27883259377388497</v>
      </c>
      <c r="I15" s="4">
        <v>0.35472621039449498</v>
      </c>
      <c r="J15" s="4">
        <v>0.40673810580488001</v>
      </c>
      <c r="K15" s="4">
        <v>0.37064589819346899</v>
      </c>
      <c r="L15" s="4">
        <v>0.34202788656194499</v>
      </c>
      <c r="M15" s="4">
        <v>0.35440392334318299</v>
      </c>
      <c r="N15" s="4">
        <v>0.369351002839647</v>
      </c>
      <c r="O15" s="4">
        <v>0.34356768106525698</v>
      </c>
      <c r="P15" s="4">
        <v>0.37956078253620601</v>
      </c>
      <c r="Q15" s="4">
        <v>0.37597631253855801</v>
      </c>
      <c r="R15" s="4">
        <v>0.35266708751144199</v>
      </c>
      <c r="S15" s="4">
        <v>0.33324860042783</v>
      </c>
      <c r="T15" s="4">
        <v>0.358236828233777</v>
      </c>
      <c r="U15" s="4">
        <v>0.33265885527396699</v>
      </c>
      <c r="V15" s="4">
        <v>0.39806084570369799</v>
      </c>
      <c r="W15" s="4">
        <v>0.41338231014186899</v>
      </c>
      <c r="X15" s="4">
        <v>0.40773208091977398</v>
      </c>
      <c r="Y15" s="4">
        <v>0.42133088713269801</v>
      </c>
      <c r="Z15" s="4">
        <v>0.43379790221159897</v>
      </c>
      <c r="AA15" s="4">
        <v>0.42519060823205201</v>
      </c>
      <c r="AB15" s="4">
        <v>0.42480041389315198</v>
      </c>
      <c r="AC15" s="4">
        <v>0.42129658820221799</v>
      </c>
      <c r="AD15" s="4">
        <v>0.44703826523067602</v>
      </c>
      <c r="AE15" s="4">
        <v>0.46966470445458802</v>
      </c>
      <c r="AF15" s="4">
        <v>0.45709370433392099</v>
      </c>
      <c r="AG15" s="4">
        <v>0.47502135776633903</v>
      </c>
      <c r="AH15" s="4">
        <v>0.50836786471700002</v>
      </c>
      <c r="AI15" s="4">
        <v>0.54855491486500896</v>
      </c>
      <c r="AJ15" s="4">
        <v>0.53874969583458499</v>
      </c>
      <c r="AK15">
        <v>0.419465707565293</v>
      </c>
      <c r="AL15" s="4">
        <v>0.500562841529401</v>
      </c>
    </row>
    <row r="16" spans="1:38" x14ac:dyDescent="0.2">
      <c r="A16" s="1" t="s">
        <v>13</v>
      </c>
      <c r="B16" s="4">
        <v>0.20230410880973901</v>
      </c>
      <c r="C16" s="4">
        <v>0.21207757058768001</v>
      </c>
      <c r="D16" s="4">
        <v>0.228951286559607</v>
      </c>
      <c r="E16" s="4">
        <v>0.230860055911353</v>
      </c>
      <c r="F16" s="4">
        <v>0.28406695979081498</v>
      </c>
      <c r="G16" s="4">
        <v>0.29029898142692301</v>
      </c>
      <c r="H16" s="4">
        <v>0.28177443177662198</v>
      </c>
      <c r="I16" s="4">
        <v>0.353122376221361</v>
      </c>
      <c r="J16" s="4">
        <v>0.39976140358270301</v>
      </c>
      <c r="K16" s="4">
        <v>0.35922106469243997</v>
      </c>
      <c r="L16" s="4">
        <v>0.33351742781668497</v>
      </c>
      <c r="M16" s="4">
        <v>0.357343089954892</v>
      </c>
      <c r="N16" s="4">
        <v>0.38003719248710499</v>
      </c>
      <c r="O16" s="4">
        <v>0.37038175792997802</v>
      </c>
      <c r="P16" s="4">
        <v>0.41142034529243898</v>
      </c>
      <c r="Q16" s="4">
        <v>0.40416245150437802</v>
      </c>
      <c r="R16" s="4">
        <v>0.37805169781841202</v>
      </c>
      <c r="S16" s="4">
        <v>0.37850485156382502</v>
      </c>
      <c r="T16" s="4">
        <v>0.396219311116489</v>
      </c>
      <c r="U16" s="4">
        <v>0.370254157435356</v>
      </c>
      <c r="V16" s="4">
        <v>0.43549552903810701</v>
      </c>
      <c r="W16" s="4">
        <v>0.441998855755739</v>
      </c>
      <c r="X16" s="4">
        <v>0.43547066362018899</v>
      </c>
      <c r="Y16" s="4">
        <v>0.44316699846861601</v>
      </c>
      <c r="Z16" s="4">
        <v>0.45729714068335298</v>
      </c>
      <c r="AA16" s="4">
        <v>0.44536402813774201</v>
      </c>
      <c r="AB16" s="4">
        <v>0.44450381114999798</v>
      </c>
      <c r="AC16" s="4">
        <v>0.43585091909601797</v>
      </c>
      <c r="AD16" s="4">
        <v>0.45618489910946802</v>
      </c>
      <c r="AE16" s="4">
        <v>0.47797647970632301</v>
      </c>
      <c r="AF16" s="4">
        <v>0.46520856264000898</v>
      </c>
      <c r="AG16" s="4">
        <v>0.48794230811747102</v>
      </c>
      <c r="AH16" s="4">
        <v>0.52819518366866902</v>
      </c>
      <c r="AI16" s="4">
        <v>0.56365557357802898</v>
      </c>
      <c r="AJ16" s="4">
        <v>0.56019824046974098</v>
      </c>
      <c r="AK16">
        <v>0.42030872996902802</v>
      </c>
      <c r="AL16" s="4">
        <v>0.52371538244834104</v>
      </c>
    </row>
    <row r="17" spans="1:38" x14ac:dyDescent="0.2">
      <c r="A17" s="1" t="s">
        <v>14</v>
      </c>
      <c r="B17" s="4">
        <v>0.20132266887029801</v>
      </c>
      <c r="C17" s="4">
        <v>0.206988776277065</v>
      </c>
      <c r="D17" s="4">
        <v>0.21766347075079701</v>
      </c>
      <c r="E17" s="4">
        <v>0.21529761457510099</v>
      </c>
      <c r="F17" s="4">
        <v>0.25984599867187402</v>
      </c>
      <c r="G17" s="4">
        <v>0.27415316566536402</v>
      </c>
      <c r="H17" s="4">
        <v>0.27880158340742001</v>
      </c>
      <c r="I17" s="4">
        <v>0.355374301572011</v>
      </c>
      <c r="J17" s="4">
        <v>0.41031410185144901</v>
      </c>
      <c r="K17" s="4">
        <v>0.37924361516397298</v>
      </c>
      <c r="L17" s="4">
        <v>0.35043004595675298</v>
      </c>
      <c r="M17" s="4">
        <v>0.36493765424723901</v>
      </c>
      <c r="N17" s="4">
        <v>0.38199599701141901</v>
      </c>
      <c r="O17" s="4">
        <v>0.36444429999471301</v>
      </c>
      <c r="P17" s="4">
        <v>0.40360529551728402</v>
      </c>
      <c r="Q17" s="4">
        <v>0.39640872439157299</v>
      </c>
      <c r="R17" s="4">
        <v>0.36046771520471899</v>
      </c>
      <c r="S17" s="4">
        <v>0.36266233031893602</v>
      </c>
      <c r="T17" s="4">
        <v>0.37763310115394799</v>
      </c>
      <c r="U17" s="4">
        <v>0.35511069239147403</v>
      </c>
      <c r="V17" s="4">
        <v>0.42332763198166001</v>
      </c>
      <c r="W17" s="4">
        <v>0.44169322885066498</v>
      </c>
      <c r="X17" s="4">
        <v>0.43862473070251301</v>
      </c>
      <c r="Y17" s="4">
        <v>0.451468313918167</v>
      </c>
      <c r="Z17" s="4">
        <v>0.482185304130064</v>
      </c>
      <c r="AA17" s="4">
        <v>0.46888121664204202</v>
      </c>
      <c r="AB17" s="4">
        <v>0.46778478216770197</v>
      </c>
      <c r="AC17" s="4">
        <v>0.46142611753117901</v>
      </c>
      <c r="AD17" s="4">
        <v>0.48706049526848899</v>
      </c>
      <c r="AE17" s="4">
        <v>0.51084676507728599</v>
      </c>
      <c r="AF17" s="4">
        <v>0.49876424255149299</v>
      </c>
      <c r="AG17" s="4">
        <v>0.52118455889456705</v>
      </c>
      <c r="AH17" s="4">
        <v>0.55911414224311096</v>
      </c>
      <c r="AI17" s="4">
        <v>0.59730275823374002</v>
      </c>
      <c r="AJ17" s="4">
        <v>0.59198416769956796</v>
      </c>
      <c r="AK17">
        <v>0.45620537612275402</v>
      </c>
      <c r="AL17" s="4">
        <v>0.55831303415353295</v>
      </c>
    </row>
    <row r="18" spans="1:38" x14ac:dyDescent="0.2">
      <c r="A18" s="1" t="s">
        <v>15</v>
      </c>
      <c r="B18" s="4">
        <v>0.22945317434219301</v>
      </c>
      <c r="C18" s="4">
        <v>0.227998594065486</v>
      </c>
      <c r="D18" s="4">
        <v>0.24848212621083701</v>
      </c>
      <c r="E18" s="4">
        <v>0.24923468373491101</v>
      </c>
      <c r="F18" s="4">
        <v>0.30226105018395</v>
      </c>
      <c r="G18" s="4">
        <v>0.31059453517869201</v>
      </c>
      <c r="H18" s="4">
        <v>0.30276405544609503</v>
      </c>
      <c r="I18" s="4">
        <v>0.38011266348141398</v>
      </c>
      <c r="J18" s="4">
        <v>0.43939099634037898</v>
      </c>
      <c r="K18" s="4">
        <v>0.40994049956568801</v>
      </c>
      <c r="L18" s="4">
        <v>0.36612374329165598</v>
      </c>
      <c r="M18" s="4">
        <v>0.385229761323167</v>
      </c>
      <c r="N18" s="4">
        <v>0.40327102434367001</v>
      </c>
      <c r="O18" s="4">
        <v>0.39243406277458798</v>
      </c>
      <c r="P18" s="4">
        <v>0.42838715596329202</v>
      </c>
      <c r="Q18" s="4">
        <v>0.420385571827948</v>
      </c>
      <c r="R18" s="4">
        <v>0.38227501777092299</v>
      </c>
      <c r="S18" s="4">
        <v>0.40617195225713298</v>
      </c>
      <c r="T18" s="4">
        <v>0.41242272588962298</v>
      </c>
      <c r="U18" s="4">
        <v>0.38869503257438498</v>
      </c>
      <c r="V18" s="4">
        <v>0.450982627714127</v>
      </c>
      <c r="W18" s="4">
        <v>0.45852001414978899</v>
      </c>
      <c r="X18" s="4">
        <v>0.45076483250420302</v>
      </c>
      <c r="Y18" s="4">
        <v>0.45803874810996598</v>
      </c>
      <c r="Z18" s="4">
        <v>0.48136116315682198</v>
      </c>
      <c r="AA18" s="4">
        <v>0.46242505529379602</v>
      </c>
      <c r="AB18" s="4">
        <v>0.46083067748921103</v>
      </c>
      <c r="AC18" s="4">
        <v>0.44987267795442798</v>
      </c>
      <c r="AD18" s="4">
        <v>0.46449182341066297</v>
      </c>
      <c r="AE18" s="4">
        <v>0.48372798352692598</v>
      </c>
      <c r="AF18" s="4">
        <v>0.46921537201181401</v>
      </c>
      <c r="AG18" s="4">
        <v>0.49465796511639798</v>
      </c>
      <c r="AH18" s="4">
        <v>0.53933698363209004</v>
      </c>
      <c r="AI18" s="4">
        <v>0.56988384069397002</v>
      </c>
      <c r="AJ18" s="4">
        <v>0.56537768950100098</v>
      </c>
      <c r="AK18">
        <v>0.43671739527022102</v>
      </c>
      <c r="AL18" s="4">
        <v>0.547329278093723</v>
      </c>
    </row>
    <row r="19" spans="1:38" x14ac:dyDescent="0.2">
      <c r="A19" s="1" t="s">
        <v>16</v>
      </c>
      <c r="B19" s="4">
        <v>0.23047080611607201</v>
      </c>
      <c r="C19" s="4">
        <v>0.23318434791590401</v>
      </c>
      <c r="D19" s="4">
        <v>0.24809564864854899</v>
      </c>
      <c r="E19" s="4">
        <v>0.24453360875806199</v>
      </c>
      <c r="F19" s="4">
        <v>0.29234414636830602</v>
      </c>
      <c r="G19" s="4">
        <v>0.29972444852092101</v>
      </c>
      <c r="H19" s="4">
        <v>0.29232175762672102</v>
      </c>
      <c r="I19" s="4">
        <v>0.365297635671265</v>
      </c>
      <c r="J19" s="4">
        <v>0.41844170182502399</v>
      </c>
      <c r="K19" s="4">
        <v>0.38438358776189302</v>
      </c>
      <c r="L19" s="4">
        <v>0.34950188012285799</v>
      </c>
      <c r="M19" s="4">
        <v>0.36900488581852198</v>
      </c>
      <c r="N19" s="4">
        <v>0.38816179214923102</v>
      </c>
      <c r="O19" s="4">
        <v>0.37791998435514901</v>
      </c>
      <c r="P19" s="4">
        <v>0.41576954221645201</v>
      </c>
      <c r="Q19" s="4">
        <v>0.41343399346397097</v>
      </c>
      <c r="R19" s="4">
        <v>0.38581560826405298</v>
      </c>
      <c r="S19" s="4">
        <v>0.40411337064274699</v>
      </c>
      <c r="T19" s="4">
        <v>0.42194624706356099</v>
      </c>
      <c r="U19" s="4">
        <v>0.409585604753054</v>
      </c>
      <c r="V19" s="4">
        <v>0.46911337105425299</v>
      </c>
      <c r="W19" s="4">
        <v>0.473915469960208</v>
      </c>
      <c r="X19" s="4">
        <v>0.46238240393949198</v>
      </c>
      <c r="Y19" s="4">
        <v>0.46842972774103098</v>
      </c>
      <c r="Z19" s="4">
        <v>0.49483750062404902</v>
      </c>
      <c r="AA19" s="4">
        <v>0.48318443295908597</v>
      </c>
      <c r="AB19" s="4">
        <v>0.486802932692178</v>
      </c>
      <c r="AC19" s="4">
        <v>0.485424592947584</v>
      </c>
      <c r="AD19" s="4">
        <v>0.50969865629313704</v>
      </c>
      <c r="AE19" s="4">
        <v>0.53820819929672803</v>
      </c>
      <c r="AF19" s="4">
        <v>0.52923393884709602</v>
      </c>
      <c r="AG19" s="4">
        <v>0.55322705150858198</v>
      </c>
      <c r="AH19" s="4">
        <v>0.59229278920900497</v>
      </c>
      <c r="AI19" s="4">
        <v>0.62968180411681896</v>
      </c>
      <c r="AJ19" s="4">
        <v>0.62264265247755801</v>
      </c>
      <c r="AK19">
        <v>0.46190259297202801</v>
      </c>
      <c r="AL19" s="4">
        <v>0.57072884201889096</v>
      </c>
    </row>
    <row r="20" spans="1:38" x14ac:dyDescent="0.2">
      <c r="A20" s="1" t="s">
        <v>17</v>
      </c>
      <c r="B20" s="4">
        <v>0.218271911908999</v>
      </c>
      <c r="C20" s="4">
        <v>0.226415271396645</v>
      </c>
      <c r="D20" s="4">
        <v>0.24210334492880001</v>
      </c>
      <c r="E20" s="4">
        <v>0.24627968019280699</v>
      </c>
      <c r="F20" s="4">
        <v>0.30644679413062698</v>
      </c>
      <c r="G20" s="4">
        <v>0.31361327083481899</v>
      </c>
      <c r="H20" s="4">
        <v>0.30417805697050099</v>
      </c>
      <c r="I20" s="4">
        <v>0.38154477129391401</v>
      </c>
      <c r="J20" s="4">
        <v>0.43618176226595201</v>
      </c>
      <c r="K20" s="4">
        <v>0.39857529761370702</v>
      </c>
      <c r="L20" s="4">
        <v>0.361069614551774</v>
      </c>
      <c r="M20" s="4">
        <v>0.381092115949556</v>
      </c>
      <c r="N20" s="4">
        <v>0.400074460764135</v>
      </c>
      <c r="O20" s="4">
        <v>0.38859501829535897</v>
      </c>
      <c r="P20" s="4">
        <v>0.42666133963851699</v>
      </c>
      <c r="Q20" s="4">
        <v>0.421959813067669</v>
      </c>
      <c r="R20" s="4">
        <v>0.39330774202539798</v>
      </c>
      <c r="S20" s="4">
        <v>0.41272381744608</v>
      </c>
      <c r="T20" s="4">
        <v>0.42420445298724102</v>
      </c>
      <c r="U20" s="4">
        <v>0.40426660175072399</v>
      </c>
      <c r="V20" s="4">
        <v>0.46418222068197101</v>
      </c>
      <c r="W20" s="4">
        <v>0.46628741706829402</v>
      </c>
      <c r="X20" s="4">
        <v>0.454895501983474</v>
      </c>
      <c r="Y20" s="4">
        <v>0.45955485916726302</v>
      </c>
      <c r="Z20" s="4">
        <v>0.48158269494828099</v>
      </c>
      <c r="AA20" s="4">
        <v>0.47083344118514597</v>
      </c>
      <c r="AB20" s="4">
        <v>0.47520094490468401</v>
      </c>
      <c r="AC20" s="4">
        <v>0.47266092100854001</v>
      </c>
      <c r="AD20" s="4">
        <v>0.49261087397644499</v>
      </c>
      <c r="AE20" s="4">
        <v>0.51996202291053994</v>
      </c>
      <c r="AF20" s="4">
        <v>0.50748251192332705</v>
      </c>
      <c r="AG20" s="4">
        <v>0.53233944262075095</v>
      </c>
      <c r="AH20" s="4">
        <v>0.57601369212011699</v>
      </c>
      <c r="AI20" s="4">
        <v>0.60601053634816804</v>
      </c>
      <c r="AJ20" s="4">
        <v>0.60271963447646504</v>
      </c>
      <c r="AK20">
        <v>0.43791185110070902</v>
      </c>
      <c r="AL20" s="4">
        <v>0.55098211271354203</v>
      </c>
    </row>
    <row r="21" spans="1:38" x14ac:dyDescent="0.2">
      <c r="A21" s="1" t="s">
        <v>18</v>
      </c>
      <c r="B21" s="4">
        <v>0.22209199533985299</v>
      </c>
      <c r="C21" s="4">
        <v>0.23171732503992501</v>
      </c>
      <c r="D21" s="4">
        <v>0.23700930510301499</v>
      </c>
      <c r="E21" s="4">
        <v>0.23020934553716199</v>
      </c>
      <c r="F21" s="4">
        <v>0.27494045048891402</v>
      </c>
      <c r="G21" s="4">
        <v>0.28989578145980799</v>
      </c>
      <c r="H21" s="4">
        <v>0.29294540010616699</v>
      </c>
      <c r="I21" s="4">
        <v>0.37435793407537499</v>
      </c>
      <c r="J21" s="4">
        <v>0.430541743302363</v>
      </c>
      <c r="K21" s="4">
        <v>0.39451403236360699</v>
      </c>
      <c r="L21" s="4">
        <v>0.35976373917523002</v>
      </c>
      <c r="M21" s="4">
        <v>0.37177187571260301</v>
      </c>
      <c r="N21" s="4">
        <v>0.38621652164026798</v>
      </c>
      <c r="O21" s="4">
        <v>0.35503662697362398</v>
      </c>
      <c r="P21" s="4">
        <v>0.39415177206652402</v>
      </c>
      <c r="Q21" s="4">
        <v>0.39108596119614802</v>
      </c>
      <c r="R21" s="4">
        <v>0.35345673887375301</v>
      </c>
      <c r="S21" s="4">
        <v>0.35229499323602698</v>
      </c>
      <c r="T21" s="4">
        <v>0.37290828103978402</v>
      </c>
      <c r="U21" s="4">
        <v>0.35328477085038001</v>
      </c>
      <c r="V21" s="4">
        <v>0.41693276847083199</v>
      </c>
      <c r="W21" s="4">
        <v>0.43185440124229302</v>
      </c>
      <c r="X21" s="4">
        <v>0.422988277726419</v>
      </c>
      <c r="Y21" s="4">
        <v>0.43093012363011601</v>
      </c>
      <c r="Z21" s="4">
        <v>0.44758614668896302</v>
      </c>
      <c r="AA21" s="4">
        <v>0.433085181322931</v>
      </c>
      <c r="AB21" s="4">
        <v>0.43257487890936802</v>
      </c>
      <c r="AC21" s="4">
        <v>0.42678731676544501</v>
      </c>
      <c r="AD21" s="4">
        <v>0.4496647439748</v>
      </c>
      <c r="AE21" s="4">
        <v>0.47394264159942801</v>
      </c>
      <c r="AF21" s="4">
        <v>0.45620421628417701</v>
      </c>
      <c r="AG21" s="4">
        <v>0.47641282074677199</v>
      </c>
      <c r="AH21" s="4">
        <v>0.51421447474451898</v>
      </c>
      <c r="AI21" s="4">
        <v>0.54543369246754003</v>
      </c>
      <c r="AJ21" s="4">
        <v>0.53848812870339902</v>
      </c>
      <c r="AK21">
        <v>0.42387807173057401</v>
      </c>
      <c r="AL21" s="4">
        <v>0.519923439611926</v>
      </c>
    </row>
    <row r="22" spans="1:38" x14ac:dyDescent="0.2">
      <c r="A22" s="1" t="s">
        <v>19</v>
      </c>
      <c r="B22" s="4">
        <v>0.23338443117382399</v>
      </c>
      <c r="C22" s="4">
        <v>0.23971704366038299</v>
      </c>
      <c r="D22" s="4">
        <v>0.25560906130736899</v>
      </c>
      <c r="E22" s="4">
        <v>0.25364155927939502</v>
      </c>
      <c r="F22" s="4">
        <v>0.30841370982091798</v>
      </c>
      <c r="G22" s="4">
        <v>0.31482542687183701</v>
      </c>
      <c r="H22" s="4">
        <v>0.30537918761806698</v>
      </c>
      <c r="I22" s="4">
        <v>0.38452196125170401</v>
      </c>
      <c r="J22" s="4">
        <v>0.439468414249365</v>
      </c>
      <c r="K22" s="4">
        <v>0.38987113610532298</v>
      </c>
      <c r="L22" s="4">
        <v>0.350951490719832</v>
      </c>
      <c r="M22" s="4">
        <v>0.36836643356097099</v>
      </c>
      <c r="N22" s="4">
        <v>0.38531587899264702</v>
      </c>
      <c r="O22" s="4">
        <v>0.36809352057383199</v>
      </c>
      <c r="P22" s="4">
        <v>0.40281631247881899</v>
      </c>
      <c r="Q22" s="4">
        <v>0.39934095998998298</v>
      </c>
      <c r="R22" s="4">
        <v>0.37316711595811303</v>
      </c>
      <c r="S22" s="4">
        <v>0.37676792655679098</v>
      </c>
      <c r="T22" s="4">
        <v>0.39157087685279601</v>
      </c>
      <c r="U22" s="4">
        <v>0.36854892986516102</v>
      </c>
      <c r="V22" s="4">
        <v>0.44082191874905502</v>
      </c>
      <c r="W22" s="4">
        <v>0.44847112406581102</v>
      </c>
      <c r="X22" s="4">
        <v>0.438815896105544</v>
      </c>
      <c r="Y22" s="4">
        <v>0.44564277371106598</v>
      </c>
      <c r="Z22" s="4">
        <v>0.465805500789371</v>
      </c>
      <c r="AA22" s="4">
        <v>0.45164926704952801</v>
      </c>
      <c r="AB22" s="4">
        <v>0.451565472211156</v>
      </c>
      <c r="AC22" s="4">
        <v>0.44602853121897001</v>
      </c>
      <c r="AD22" s="4">
        <v>0.46602755621939002</v>
      </c>
      <c r="AE22" s="4">
        <v>0.48885288525204701</v>
      </c>
      <c r="AF22" s="4">
        <v>0.47558348724956501</v>
      </c>
      <c r="AG22" s="4">
        <v>0.49910844628048001</v>
      </c>
      <c r="AH22" s="4">
        <v>0.54085237135608</v>
      </c>
      <c r="AI22" s="4">
        <v>0.57560191912171299</v>
      </c>
      <c r="AJ22" s="4">
        <v>0.57118084092257704</v>
      </c>
      <c r="AK22">
        <v>0.43622300408405101</v>
      </c>
      <c r="AL22" s="4">
        <v>0.53508049438419103</v>
      </c>
    </row>
    <row r="23" spans="1:38" x14ac:dyDescent="0.2">
      <c r="A23" s="1" t="s">
        <v>20</v>
      </c>
      <c r="B23" s="4">
        <v>0.23045525906132799</v>
      </c>
      <c r="C23" s="4">
        <v>0.237035748394784</v>
      </c>
      <c r="D23" s="4">
        <v>0.25158973756467001</v>
      </c>
      <c r="E23" s="4">
        <v>0.24789047991972801</v>
      </c>
      <c r="F23" s="4">
        <v>0.29547881665965497</v>
      </c>
      <c r="G23" s="4">
        <v>0.304148556534242</v>
      </c>
      <c r="H23" s="4">
        <v>0.29513931325944898</v>
      </c>
      <c r="I23" s="4">
        <v>0.37174865501450699</v>
      </c>
      <c r="J23" s="4">
        <v>0.42832422672522702</v>
      </c>
      <c r="K23" s="4">
        <v>0.39420746609949397</v>
      </c>
      <c r="L23" s="4">
        <v>0.35354863845110901</v>
      </c>
      <c r="M23" s="4">
        <v>0.36927607306155602</v>
      </c>
      <c r="N23" s="4">
        <v>0.38582752926139102</v>
      </c>
      <c r="O23" s="4">
        <v>0.36867218444807598</v>
      </c>
      <c r="P23" s="4">
        <v>0.40486055545449501</v>
      </c>
      <c r="Q23" s="4">
        <v>0.40096050642088399</v>
      </c>
      <c r="R23" s="4">
        <v>0.37018614362402802</v>
      </c>
      <c r="S23" s="4">
        <v>0.380828197695882</v>
      </c>
      <c r="T23" s="4">
        <v>0.393135467424229</v>
      </c>
      <c r="U23" s="4">
        <v>0.37398906112616898</v>
      </c>
      <c r="V23" s="4">
        <v>0.43484809544671799</v>
      </c>
      <c r="W23" s="4">
        <v>0.44511671783087398</v>
      </c>
      <c r="X23" s="4">
        <v>0.43630792038994198</v>
      </c>
      <c r="Y23" s="4">
        <v>0.44427576938631302</v>
      </c>
      <c r="Z23" s="4">
        <v>0.46792185918044599</v>
      </c>
      <c r="AA23" s="4">
        <v>0.45201244569500398</v>
      </c>
      <c r="AB23" s="4">
        <v>0.45103353488645898</v>
      </c>
      <c r="AC23" s="4">
        <v>0.44255927183386701</v>
      </c>
      <c r="AD23" s="4">
        <v>0.46048173734783998</v>
      </c>
      <c r="AE23" s="4">
        <v>0.48063127369387099</v>
      </c>
      <c r="AF23" s="4">
        <v>0.46299046684640599</v>
      </c>
      <c r="AG23" s="4">
        <v>0.483958224799731</v>
      </c>
      <c r="AH23" s="4">
        <v>0.52220121187794699</v>
      </c>
      <c r="AI23" s="4">
        <v>0.55210801399113796</v>
      </c>
      <c r="AJ23" s="4">
        <v>0.54432954043471604</v>
      </c>
      <c r="AK23">
        <v>0.42847167921254797</v>
      </c>
      <c r="AL23" s="4">
        <v>0.52292715974968296</v>
      </c>
    </row>
    <row r="24" spans="1:38" x14ac:dyDescent="0.2">
      <c r="A24" s="1" t="s">
        <v>21</v>
      </c>
      <c r="B24" s="4">
        <v>0.20791012681097701</v>
      </c>
      <c r="C24" s="4">
        <v>0.21658310355031599</v>
      </c>
      <c r="D24" s="4">
        <v>0.22316850807153299</v>
      </c>
      <c r="E24" s="4">
        <v>0.218984772276794</v>
      </c>
      <c r="F24" s="4">
        <v>0.26425321218689601</v>
      </c>
      <c r="G24" s="4">
        <v>0.27575419539296803</v>
      </c>
      <c r="H24" s="4">
        <v>0.279494798084992</v>
      </c>
      <c r="I24" s="4">
        <v>0.35578586582903199</v>
      </c>
      <c r="J24" s="4">
        <v>0.40527483870381298</v>
      </c>
      <c r="K24" s="4">
        <v>0.36382765011462798</v>
      </c>
      <c r="L24" s="4">
        <v>0.34668233652130598</v>
      </c>
      <c r="M24" s="4">
        <v>0.36147286187758998</v>
      </c>
      <c r="N24" s="4">
        <v>0.380296115348769</v>
      </c>
      <c r="O24" s="4">
        <v>0.36200347950254702</v>
      </c>
      <c r="P24" s="4">
        <v>0.40265944153389199</v>
      </c>
      <c r="Q24" s="4">
        <v>0.39881016047829398</v>
      </c>
      <c r="R24" s="4">
        <v>0.37537753703475502</v>
      </c>
      <c r="S24" s="4">
        <v>0.36486897083504399</v>
      </c>
      <c r="T24" s="4">
        <v>0.38790101420621798</v>
      </c>
      <c r="U24" s="4">
        <v>0.36228589956104001</v>
      </c>
      <c r="V24" s="4">
        <v>0.43084077479572203</v>
      </c>
      <c r="W24" s="4">
        <v>0.44262634841019599</v>
      </c>
      <c r="X24" s="4">
        <v>0.43446369818778102</v>
      </c>
      <c r="Y24" s="4">
        <v>0.447844350046813</v>
      </c>
      <c r="Z24" s="4">
        <v>0.46878305529512398</v>
      </c>
      <c r="AA24" s="4">
        <v>0.45767325410957099</v>
      </c>
      <c r="AB24" s="4">
        <v>0.45731648237800299</v>
      </c>
      <c r="AC24" s="4">
        <v>0.45040516567196798</v>
      </c>
      <c r="AD24" s="4">
        <v>0.46683978956469102</v>
      </c>
      <c r="AE24" s="4">
        <v>0.48723285700683</v>
      </c>
      <c r="AF24" s="4">
        <v>0.47616822837130102</v>
      </c>
      <c r="AG24" s="4">
        <v>0.49965426503333099</v>
      </c>
      <c r="AH24" s="4">
        <v>0.54051459481907205</v>
      </c>
      <c r="AI24" s="4">
        <v>0.57564066207457398</v>
      </c>
      <c r="AJ24" s="4">
        <v>0.57002265269142605</v>
      </c>
      <c r="AK24">
        <v>0.46904996251911202</v>
      </c>
      <c r="AL24" s="4">
        <v>0.57536098477266995</v>
      </c>
    </row>
    <row r="25" spans="1:38" x14ac:dyDescent="0.2">
      <c r="A25" s="1" t="s">
        <v>22</v>
      </c>
      <c r="B25" s="4">
        <v>0.205555537617506</v>
      </c>
      <c r="C25" s="4">
        <v>0.21547107085696099</v>
      </c>
      <c r="D25" s="4">
        <v>0.22435760421856199</v>
      </c>
      <c r="E25" s="4">
        <v>0.221366097206811</v>
      </c>
      <c r="F25" s="4">
        <v>0.26761286414834901</v>
      </c>
      <c r="G25" s="4">
        <v>0.279348188271271</v>
      </c>
      <c r="H25" s="4">
        <v>0.28142160815309197</v>
      </c>
      <c r="I25" s="4">
        <v>0.35799722255556998</v>
      </c>
      <c r="J25" s="4">
        <v>0.407920163035979</v>
      </c>
      <c r="K25" s="4">
        <v>0.36701036171523999</v>
      </c>
      <c r="L25" s="4">
        <v>0.34752858970476802</v>
      </c>
      <c r="M25" s="4">
        <v>0.36177392627812999</v>
      </c>
      <c r="N25" s="4">
        <v>0.37943117656101899</v>
      </c>
      <c r="O25" s="4">
        <v>0.36102475576733001</v>
      </c>
      <c r="P25" s="4">
        <v>0.40075639117770401</v>
      </c>
      <c r="Q25" s="4">
        <v>0.39837598768497501</v>
      </c>
      <c r="R25" s="4">
        <v>0.37828102126009699</v>
      </c>
      <c r="S25" s="4">
        <v>0.36883993813503502</v>
      </c>
      <c r="T25" s="4">
        <v>0.39251317921162898</v>
      </c>
      <c r="U25" s="4">
        <v>0.36665540271104902</v>
      </c>
      <c r="V25" s="4">
        <v>0.432199572124009</v>
      </c>
      <c r="W25" s="4">
        <v>0.44180870783568699</v>
      </c>
      <c r="X25" s="4">
        <v>0.43455691133862501</v>
      </c>
      <c r="Y25" s="4">
        <v>0.44692272281823803</v>
      </c>
      <c r="Z25" s="4">
        <v>0.46544895479090798</v>
      </c>
      <c r="AA25" s="4">
        <v>0.45350112680439197</v>
      </c>
      <c r="AB25" s="4">
        <v>0.45371163744583998</v>
      </c>
      <c r="AC25" s="4">
        <v>0.44901401534753399</v>
      </c>
      <c r="AD25" s="4">
        <v>0.46931269779465501</v>
      </c>
      <c r="AE25" s="4">
        <v>0.49282108927609097</v>
      </c>
      <c r="AF25" s="4">
        <v>0.48263978138715802</v>
      </c>
      <c r="AG25" s="4">
        <v>0.50557096600243601</v>
      </c>
      <c r="AH25" s="4">
        <v>0.54588211367675799</v>
      </c>
      <c r="AI25" s="4">
        <v>0.57825909435751</v>
      </c>
      <c r="AJ25" s="4">
        <v>0.57270756961272395</v>
      </c>
      <c r="AK25">
        <v>0.43536752771919102</v>
      </c>
      <c r="AL25" s="4">
        <v>0.53595895075441902</v>
      </c>
    </row>
    <row r="26" spans="1:38" x14ac:dyDescent="0.2">
      <c r="A26" s="1" t="s">
        <v>23</v>
      </c>
      <c r="B26" s="4">
        <v>0.173717553624881</v>
      </c>
      <c r="C26" s="4">
        <v>0.18497662313992499</v>
      </c>
      <c r="D26" s="4">
        <v>0.19089907074123399</v>
      </c>
      <c r="E26" s="4">
        <v>0.185422683504854</v>
      </c>
      <c r="F26" s="4">
        <v>0.221382475022085</v>
      </c>
      <c r="G26" s="4">
        <v>0.235270890146863</v>
      </c>
      <c r="H26" s="4">
        <v>0.239095467232815</v>
      </c>
      <c r="I26" s="4">
        <v>0.30856536194455703</v>
      </c>
      <c r="J26" s="4">
        <v>0.35829461421853998</v>
      </c>
      <c r="K26" s="4">
        <v>0.32978203379398102</v>
      </c>
      <c r="L26" s="4">
        <v>0.307460954271216</v>
      </c>
      <c r="M26" s="4">
        <v>0.32610480140340897</v>
      </c>
      <c r="N26" s="4">
        <v>0.34635988007563301</v>
      </c>
      <c r="O26" s="4">
        <v>0.33505164495977502</v>
      </c>
      <c r="P26" s="4">
        <v>0.37294539706848101</v>
      </c>
      <c r="Q26" s="4">
        <v>0.37558249299843599</v>
      </c>
      <c r="R26" s="4">
        <v>0.36608978017162203</v>
      </c>
      <c r="S26" s="4">
        <v>0.35506861702724501</v>
      </c>
      <c r="T26" s="4">
        <v>0.38284877322982702</v>
      </c>
      <c r="U26" s="4">
        <v>0.35541888251883902</v>
      </c>
      <c r="V26" s="4">
        <v>0.41558086969910002</v>
      </c>
      <c r="W26" s="4">
        <v>0.42250670256249401</v>
      </c>
      <c r="X26" s="4">
        <v>0.415439252919512</v>
      </c>
      <c r="Y26" s="4">
        <v>0.42605786418084801</v>
      </c>
      <c r="Z26" s="4">
        <v>0.43956667056995702</v>
      </c>
      <c r="AA26" s="4">
        <v>0.42514440211952997</v>
      </c>
      <c r="AB26" s="4">
        <v>0.42169485437962601</v>
      </c>
      <c r="AC26" s="4">
        <v>0.41480530874396399</v>
      </c>
      <c r="AD26" s="4">
        <v>0.43033319110179902</v>
      </c>
      <c r="AE26" s="4">
        <v>0.44773797103785601</v>
      </c>
      <c r="AF26" s="4">
        <v>0.43463417782171498</v>
      </c>
      <c r="AG26" s="4">
        <v>0.45394587182901303</v>
      </c>
      <c r="AH26" s="4">
        <v>0.48770837998633398</v>
      </c>
      <c r="AI26" s="4">
        <v>0.518881634620733</v>
      </c>
      <c r="AJ26" s="4">
        <v>0.50442912071406298</v>
      </c>
      <c r="AK26">
        <v>0.406916026649701</v>
      </c>
      <c r="AL26" s="4">
        <v>0.49566500872152303</v>
      </c>
    </row>
    <row r="27" spans="1:38" x14ac:dyDescent="0.2">
      <c r="A27" s="1" t="s">
        <v>24</v>
      </c>
      <c r="B27" s="4">
        <v>0.19370004525554699</v>
      </c>
      <c r="C27" s="4">
        <v>0.20142817348360001</v>
      </c>
      <c r="D27" s="4">
        <v>0.211315594250331</v>
      </c>
      <c r="E27" s="4">
        <v>0.20932452928819301</v>
      </c>
      <c r="F27" s="4">
        <v>0.25427649447452799</v>
      </c>
      <c r="G27" s="4">
        <v>0.26792573870495701</v>
      </c>
      <c r="H27" s="4">
        <v>0.26920598837349602</v>
      </c>
      <c r="I27" s="4">
        <v>0.34223324076533701</v>
      </c>
      <c r="J27" s="4">
        <v>0.39264023118158697</v>
      </c>
      <c r="K27" s="4">
        <v>0.35954440856390901</v>
      </c>
      <c r="L27" s="4">
        <v>0.332978315996729</v>
      </c>
      <c r="M27" s="4">
        <v>0.345845864436719</v>
      </c>
      <c r="N27" s="4">
        <v>0.35977007165480202</v>
      </c>
      <c r="O27" s="4">
        <v>0.34057764113267802</v>
      </c>
      <c r="P27" s="4">
        <v>0.37124857503279002</v>
      </c>
      <c r="Q27" s="4">
        <v>0.37861751376529201</v>
      </c>
      <c r="R27" s="4">
        <v>0.37762064083491798</v>
      </c>
      <c r="S27" s="4">
        <v>0.35683131945529201</v>
      </c>
      <c r="T27" s="4">
        <v>0.387584647654376</v>
      </c>
      <c r="U27" s="4">
        <v>0.36201599383991101</v>
      </c>
      <c r="V27" s="4">
        <v>0.41787695619321302</v>
      </c>
      <c r="W27" s="4">
        <v>0.42045367861468302</v>
      </c>
      <c r="X27" s="4">
        <v>0.41035023191410203</v>
      </c>
      <c r="Y27" s="4">
        <v>0.42267846235767098</v>
      </c>
      <c r="Z27" s="4">
        <v>0.43348902267441503</v>
      </c>
      <c r="AA27" s="4">
        <v>0.42932145174924002</v>
      </c>
      <c r="AB27" s="4">
        <v>0.42952320227448698</v>
      </c>
      <c r="AC27" s="4">
        <v>0.425142760597016</v>
      </c>
      <c r="AD27" s="4">
        <v>0.44459855823468802</v>
      </c>
      <c r="AE27" s="4">
        <v>0.46611307294354398</v>
      </c>
      <c r="AF27" s="4">
        <v>0.45505581307253701</v>
      </c>
      <c r="AG27" s="4">
        <v>0.47562968638028102</v>
      </c>
      <c r="AH27" s="4">
        <v>0.51234589454819501</v>
      </c>
      <c r="AI27" s="4">
        <v>0.54882412334834596</v>
      </c>
      <c r="AJ27" s="4">
        <v>0.540838757578746</v>
      </c>
      <c r="AK27">
        <v>0.410836680652992</v>
      </c>
      <c r="AL27" s="4">
        <v>0.50066764684949405</v>
      </c>
    </row>
    <row r="28" spans="1:38" x14ac:dyDescent="0.2">
      <c r="A28" s="1" t="s">
        <v>25</v>
      </c>
      <c r="B28" s="4">
        <v>0.16054846494939101</v>
      </c>
      <c r="C28" s="4">
        <v>0.17240765972145999</v>
      </c>
      <c r="D28" s="4">
        <v>0.18232394950983699</v>
      </c>
      <c r="E28" s="4">
        <v>0.18366026235299501</v>
      </c>
      <c r="F28" s="4">
        <v>0.22507606811351</v>
      </c>
      <c r="G28" s="4">
        <v>0.213467432578236</v>
      </c>
      <c r="H28" s="4">
        <v>0.19373217181629901</v>
      </c>
      <c r="I28" s="4">
        <v>0.229134773419048</v>
      </c>
      <c r="J28" s="4">
        <v>0.24658821373828901</v>
      </c>
      <c r="K28" s="4">
        <v>0.21157529686925799</v>
      </c>
      <c r="L28" s="4">
        <v>0.204573757666491</v>
      </c>
      <c r="M28" s="4">
        <v>0.21988543621983</v>
      </c>
      <c r="N28" s="4">
        <v>0.23612963214263999</v>
      </c>
      <c r="O28" s="4">
        <v>0.22943877581039199</v>
      </c>
      <c r="P28" s="4">
        <v>0.25737419731558397</v>
      </c>
      <c r="Q28" s="4">
        <v>0.26818389550511001</v>
      </c>
      <c r="R28" s="4">
        <v>0.28004323107194701</v>
      </c>
      <c r="S28" s="4">
        <v>0.26404222267639299</v>
      </c>
      <c r="T28" s="4">
        <v>0.29786912532787102</v>
      </c>
      <c r="U28" s="4">
        <v>0.28799452119420299</v>
      </c>
      <c r="V28" s="4">
        <v>0.34000045376212901</v>
      </c>
      <c r="W28" s="4">
        <v>0.35152644475002698</v>
      </c>
      <c r="X28" s="4">
        <v>0.346266551866798</v>
      </c>
      <c r="Y28" s="4">
        <v>0.36273102709786897</v>
      </c>
      <c r="Z28" s="4">
        <v>0.37694304078581098</v>
      </c>
      <c r="AA28" s="4">
        <v>0.37784592238499598</v>
      </c>
      <c r="AB28" s="4">
        <v>0.37425301281726697</v>
      </c>
      <c r="AC28" s="4">
        <v>0.36739915376246401</v>
      </c>
      <c r="AD28" s="4">
        <v>0.39974039959088897</v>
      </c>
      <c r="AE28" s="4">
        <v>0.42229100213527798</v>
      </c>
      <c r="AF28" s="4">
        <v>0.41174192536013299</v>
      </c>
      <c r="AG28" s="4">
        <v>0.42353664127054402</v>
      </c>
      <c r="AH28" s="4">
        <v>0.44466956683483699</v>
      </c>
      <c r="AI28" s="4">
        <v>0.49618744904628198</v>
      </c>
      <c r="AJ28" s="4">
        <v>0.48062984891677601</v>
      </c>
      <c r="AK28">
        <v>0.40373676749177401</v>
      </c>
      <c r="AL28" s="4">
        <v>0.46743012056319599</v>
      </c>
    </row>
    <row r="29" spans="1:38" x14ac:dyDescent="0.2">
      <c r="A29" s="1" t="s">
        <v>26</v>
      </c>
      <c r="B29" s="4">
        <v>0.232043103299019</v>
      </c>
      <c r="C29" s="4">
        <v>0.23423424654399999</v>
      </c>
      <c r="D29" s="4">
        <v>0.26082039172439597</v>
      </c>
      <c r="E29" s="4">
        <v>0.26699031853533201</v>
      </c>
      <c r="F29" s="4">
        <v>0.330387020561416</v>
      </c>
      <c r="G29" s="4">
        <v>0.33514789867814199</v>
      </c>
      <c r="H29" s="4">
        <v>0.31726642117549803</v>
      </c>
      <c r="I29" s="4">
        <v>0.39112946802550003</v>
      </c>
      <c r="J29" s="4">
        <v>0.449331590438109</v>
      </c>
      <c r="K29" s="4">
        <v>0.42064754915085101</v>
      </c>
      <c r="L29" s="4">
        <v>0.36983792539063298</v>
      </c>
      <c r="M29" s="4">
        <v>0.38909791434707097</v>
      </c>
      <c r="N29" s="4">
        <v>0.405288585576981</v>
      </c>
      <c r="O29" s="4">
        <v>0.40334737050102898</v>
      </c>
      <c r="P29" s="4">
        <v>0.43787340416813397</v>
      </c>
      <c r="Q29" s="4">
        <v>0.42945795087114103</v>
      </c>
      <c r="R29" s="4">
        <v>0.40202164450974198</v>
      </c>
      <c r="S29" s="4">
        <v>0.42305830253237198</v>
      </c>
      <c r="T29" s="4">
        <v>0.430685018237288</v>
      </c>
      <c r="U29" s="4">
        <v>0.40902609732682199</v>
      </c>
      <c r="V29" s="4">
        <v>0.47365859831451701</v>
      </c>
      <c r="W29" s="4">
        <v>0.48117771755962302</v>
      </c>
      <c r="X29" s="4">
        <v>0.473375437013282</v>
      </c>
      <c r="Y29" s="4">
        <v>0.48662110177136803</v>
      </c>
      <c r="Z29" s="4">
        <v>0.52056549927735596</v>
      </c>
      <c r="AA29" s="4">
        <v>0.50746952494884401</v>
      </c>
      <c r="AB29" s="4">
        <v>0.508093020541588</v>
      </c>
      <c r="AC29" s="4">
        <v>0.50102709315996297</v>
      </c>
      <c r="AD29" s="4">
        <v>0.52321794604621297</v>
      </c>
      <c r="AE29" s="4">
        <v>0.55258117472311197</v>
      </c>
      <c r="AF29" s="4">
        <v>0.54594629929727101</v>
      </c>
      <c r="AG29" s="4">
        <v>0.56913291078302797</v>
      </c>
      <c r="AH29" s="4">
        <v>0.60539649674459695</v>
      </c>
      <c r="AI29" s="4">
        <v>0.64774641436803304</v>
      </c>
      <c r="AJ29" s="4">
        <v>0.64016749524607897</v>
      </c>
      <c r="AK29">
        <v>0.48795553484416698</v>
      </c>
      <c r="AL29" s="4">
        <v>0.59404114826406196</v>
      </c>
    </row>
    <row r="30" spans="1:38" x14ac:dyDescent="0.2">
      <c r="A30" s="1" t="s">
        <v>27</v>
      </c>
      <c r="B30" s="4">
        <v>0.21805273795053901</v>
      </c>
      <c r="C30" s="4">
        <v>0.22204093714301801</v>
      </c>
      <c r="D30" s="4">
        <v>0.23510588452082401</v>
      </c>
      <c r="E30" s="4">
        <v>0.22758620272260399</v>
      </c>
      <c r="F30" s="4">
        <v>0.26936395648997702</v>
      </c>
      <c r="G30" s="4">
        <v>0.28182319037235198</v>
      </c>
      <c r="H30" s="4">
        <v>0.27607598772358699</v>
      </c>
      <c r="I30" s="4">
        <v>0.35168970156628798</v>
      </c>
      <c r="J30" s="4">
        <v>0.41105557410475402</v>
      </c>
      <c r="K30" s="4">
        <v>0.38957432123585101</v>
      </c>
      <c r="L30" s="4">
        <v>0.33949195535345</v>
      </c>
      <c r="M30" s="4">
        <v>0.36206969308298798</v>
      </c>
      <c r="N30" s="4">
        <v>0.38004996208623398</v>
      </c>
      <c r="O30" s="4">
        <v>0.37849631730748101</v>
      </c>
      <c r="P30" s="4">
        <v>0.41239368462291798</v>
      </c>
      <c r="Q30" s="4">
        <v>0.40368150063559599</v>
      </c>
      <c r="R30" s="4">
        <v>0.38199467432716999</v>
      </c>
      <c r="S30" s="4">
        <v>0.39875812824976198</v>
      </c>
      <c r="T30" s="4">
        <v>0.40943602298327803</v>
      </c>
      <c r="U30" s="4">
        <v>0.381831753079025</v>
      </c>
      <c r="V30" s="4">
        <v>0.44782434740971599</v>
      </c>
      <c r="W30" s="4">
        <v>0.454785701921193</v>
      </c>
      <c r="X30" s="4">
        <v>0.450405660254171</v>
      </c>
      <c r="Y30" s="4">
        <v>0.46570513936434199</v>
      </c>
      <c r="Z30" s="4">
        <v>0.49273257941082899</v>
      </c>
      <c r="AA30" s="4">
        <v>0.48169006577043499</v>
      </c>
      <c r="AB30" s="4">
        <v>0.485791693878105</v>
      </c>
      <c r="AC30" s="4">
        <v>0.484067458478326</v>
      </c>
      <c r="AD30" s="4">
        <v>0.50078718775445097</v>
      </c>
      <c r="AE30" s="4">
        <v>0.528106896030202</v>
      </c>
      <c r="AF30" s="4">
        <v>0.519897139552571</v>
      </c>
      <c r="AG30" s="4">
        <v>0.54148275852167704</v>
      </c>
      <c r="AH30" s="4">
        <v>0.58067386033564306</v>
      </c>
      <c r="AI30" s="4">
        <v>0.60834193992785601</v>
      </c>
      <c r="AJ30" s="4">
        <v>0.60100238165199704</v>
      </c>
      <c r="AK30">
        <v>0.45690235407880903</v>
      </c>
      <c r="AL30" s="4">
        <v>0.559156215358247</v>
      </c>
    </row>
    <row r="31" spans="1:38" x14ac:dyDescent="0.2">
      <c r="A31" s="1" t="s">
        <v>28</v>
      </c>
      <c r="B31" s="4">
        <v>0.21766861450580399</v>
      </c>
      <c r="C31" s="4">
        <v>0.221353145172731</v>
      </c>
      <c r="D31" s="4">
        <v>0.23516826506955199</v>
      </c>
      <c r="E31" s="4">
        <v>0.23075267269425301</v>
      </c>
      <c r="F31" s="4">
        <v>0.27664797088300502</v>
      </c>
      <c r="G31" s="4">
        <v>0.282291441663934</v>
      </c>
      <c r="H31" s="4">
        <v>0.27216674512450201</v>
      </c>
      <c r="I31" s="4">
        <v>0.34001767834310898</v>
      </c>
      <c r="J31" s="4">
        <v>0.389248573672485</v>
      </c>
      <c r="K31" s="4">
        <v>0.359935674150483</v>
      </c>
      <c r="L31" s="4">
        <v>0.31224063582686301</v>
      </c>
      <c r="M31" s="4">
        <v>0.32771762465231402</v>
      </c>
      <c r="N31" s="4">
        <v>0.34048730900094598</v>
      </c>
      <c r="O31" s="4">
        <v>0.33191457662693602</v>
      </c>
      <c r="P31" s="4">
        <v>0.35925996188232401</v>
      </c>
      <c r="Q31" s="4">
        <v>0.36465201990030799</v>
      </c>
      <c r="R31" s="4">
        <v>0.35722936086851798</v>
      </c>
      <c r="S31" s="4">
        <v>0.377278549889693</v>
      </c>
      <c r="T31" s="4">
        <v>0.39817769900295902</v>
      </c>
      <c r="U31" s="4">
        <v>0.38495230156524601</v>
      </c>
      <c r="V31" s="4">
        <v>0.43293584762116599</v>
      </c>
      <c r="W31" s="4">
        <v>0.427697001072181</v>
      </c>
      <c r="X31" s="4">
        <v>0.41843340571208099</v>
      </c>
      <c r="Y31" s="4">
        <v>0.42694138296906797</v>
      </c>
      <c r="Z31" s="4">
        <v>0.44110996971476601</v>
      </c>
      <c r="AA31" s="4">
        <v>0.42485073708943499</v>
      </c>
      <c r="AB31" s="4">
        <v>0.41813790067609102</v>
      </c>
      <c r="AC31" s="4">
        <v>0.40848101194487801</v>
      </c>
      <c r="AD31" s="4">
        <v>0.41747448303787099</v>
      </c>
      <c r="AE31" s="4">
        <v>0.43169714284996402</v>
      </c>
      <c r="AF31" s="4">
        <v>0.42101555067890201</v>
      </c>
      <c r="AG31" s="4">
        <v>0.439198972650714</v>
      </c>
      <c r="AH31" s="4">
        <v>0.47361052768957501</v>
      </c>
      <c r="AI31" s="4">
        <v>0.50140093788386897</v>
      </c>
      <c r="AJ31" s="4">
        <v>0.49111694188420801</v>
      </c>
      <c r="AK31">
        <v>0.41253326998557099</v>
      </c>
      <c r="AL31" s="4">
        <v>0.50296260716203101</v>
      </c>
    </row>
    <row r="32" spans="1:38" x14ac:dyDescent="0.2">
      <c r="A32" s="1" t="s">
        <v>29</v>
      </c>
      <c r="B32" s="4">
        <v>0.201353139177299</v>
      </c>
      <c r="C32" s="4">
        <v>0.196836479623654</v>
      </c>
      <c r="D32" s="4">
        <v>0.22718333509056299</v>
      </c>
      <c r="E32" s="4">
        <v>0.24002293976642999</v>
      </c>
      <c r="F32" s="4">
        <v>0.30527231657139298</v>
      </c>
      <c r="G32" s="4">
        <v>0.31274154752313399</v>
      </c>
      <c r="H32" s="4">
        <v>0.30068843986342603</v>
      </c>
      <c r="I32" s="4">
        <v>0.374448860498098</v>
      </c>
      <c r="J32" s="4">
        <v>0.43249278533138302</v>
      </c>
      <c r="K32" s="4">
        <v>0.40522307686632802</v>
      </c>
      <c r="L32" s="4">
        <v>0.35581328810637602</v>
      </c>
      <c r="M32" s="4">
        <v>0.37190427329314502</v>
      </c>
      <c r="N32" s="4">
        <v>0.38637280593474199</v>
      </c>
      <c r="O32" s="4">
        <v>0.37749274799516103</v>
      </c>
      <c r="P32" s="4">
        <v>0.41146519766482897</v>
      </c>
      <c r="Q32" s="4">
        <v>0.409024248894306</v>
      </c>
      <c r="R32" s="4">
        <v>0.38584677158630298</v>
      </c>
      <c r="S32" s="4">
        <v>0.40944983473727198</v>
      </c>
      <c r="T32" s="4">
        <v>0.42114962823789198</v>
      </c>
      <c r="U32" s="4">
        <v>0.39906153454434701</v>
      </c>
      <c r="V32" s="4">
        <v>0.454145084236798</v>
      </c>
      <c r="W32" s="4">
        <v>0.45329851033752699</v>
      </c>
      <c r="X32" s="4">
        <v>0.44415541763656902</v>
      </c>
      <c r="Y32" s="4">
        <v>0.45406923698214502</v>
      </c>
      <c r="Z32" s="4">
        <v>0.47519871616093501</v>
      </c>
      <c r="AA32" s="4">
        <v>0.45978411674964798</v>
      </c>
      <c r="AB32" s="4">
        <v>0.45797068193719798</v>
      </c>
      <c r="AC32" s="4">
        <v>0.45045527111325201</v>
      </c>
      <c r="AD32" s="4">
        <v>0.46962165020810498</v>
      </c>
      <c r="AE32" s="4">
        <v>0.49011173922815798</v>
      </c>
      <c r="AF32" s="4">
        <v>0.48523874865370797</v>
      </c>
      <c r="AG32" s="4">
        <v>0.50585729903522103</v>
      </c>
      <c r="AH32" s="4">
        <v>0.54240132295129695</v>
      </c>
      <c r="AI32" s="4">
        <v>0.57585802905740402</v>
      </c>
      <c r="AJ32" s="4">
        <v>0.56894979953783698</v>
      </c>
      <c r="AK32">
        <v>0.45136281718502802</v>
      </c>
      <c r="AL32" s="4">
        <v>0.54724702607342601</v>
      </c>
    </row>
    <row r="33" spans="1:41" x14ac:dyDescent="0.2">
      <c r="A33" s="1" t="s">
        <v>30</v>
      </c>
      <c r="B33" s="4">
        <v>0.22321590102251501</v>
      </c>
      <c r="C33" s="4">
        <v>0.227361758617772</v>
      </c>
      <c r="D33" s="4">
        <v>0.24331959863073399</v>
      </c>
      <c r="E33" s="4">
        <v>0.24188158797433101</v>
      </c>
      <c r="F33" s="4">
        <v>0.29368614379395203</v>
      </c>
      <c r="G33" s="4">
        <v>0.30471784597535201</v>
      </c>
      <c r="H33" s="4">
        <v>0.29626462688771699</v>
      </c>
      <c r="I33" s="4">
        <v>0.37299897698545598</v>
      </c>
      <c r="J33" s="4">
        <v>0.43186939127889801</v>
      </c>
      <c r="K33" s="4">
        <v>0.40935844998848597</v>
      </c>
      <c r="L33" s="4">
        <v>0.36209156883737398</v>
      </c>
      <c r="M33" s="4">
        <v>0.38363593852576899</v>
      </c>
      <c r="N33" s="4">
        <v>0.40020773313771002</v>
      </c>
      <c r="O33" s="4">
        <v>0.398611676382297</v>
      </c>
      <c r="P33" s="4">
        <v>0.431829789652177</v>
      </c>
      <c r="Q33" s="4">
        <v>0.43236853630010902</v>
      </c>
      <c r="R33" s="4">
        <v>0.42321771894201698</v>
      </c>
      <c r="S33" s="4">
        <v>0.43947906315209301</v>
      </c>
      <c r="T33" s="4">
        <v>0.45519077088931298</v>
      </c>
      <c r="U33" s="4">
        <v>0.431893624769358</v>
      </c>
      <c r="V33" s="4">
        <v>0.484435520128633</v>
      </c>
      <c r="W33" s="4">
        <v>0.47721660604986998</v>
      </c>
      <c r="X33" s="4">
        <v>0.46493100178539798</v>
      </c>
      <c r="Y33" s="4">
        <v>0.47476123684015697</v>
      </c>
      <c r="Z33" s="4">
        <v>0.50151164649116697</v>
      </c>
      <c r="AA33" s="4">
        <v>0.48919217757138</v>
      </c>
      <c r="AB33" s="4">
        <v>0.489030707201704</v>
      </c>
      <c r="AC33" s="4">
        <v>0.48336237257481701</v>
      </c>
      <c r="AD33" s="4">
        <v>0.50182305169931496</v>
      </c>
      <c r="AE33" s="4">
        <v>0.53270587780059997</v>
      </c>
      <c r="AF33" s="4">
        <v>0.52185343208113799</v>
      </c>
      <c r="AG33" s="4">
        <v>0.54380399009841496</v>
      </c>
      <c r="AH33" s="4">
        <v>0.58510774350475003</v>
      </c>
      <c r="AI33" s="4">
        <v>0.60238980206489101</v>
      </c>
      <c r="AJ33" s="4">
        <v>0.59558307580096004</v>
      </c>
      <c r="AK33">
        <v>0.44260427021629101</v>
      </c>
      <c r="AL33" s="4">
        <v>0.55322853502215796</v>
      </c>
    </row>
    <row r="34" spans="1:41" x14ac:dyDescent="0.2">
      <c r="A34" s="1" t="s">
        <v>105</v>
      </c>
      <c r="B34" s="3">
        <f>AVERAGE(B3:B33)</f>
        <v>0.21987090056333222</v>
      </c>
      <c r="C34" s="3">
        <f t="shared" ref="C34:AL34" si="0">AVERAGE(C3:C33)</f>
        <v>0.22446864972754324</v>
      </c>
      <c r="D34" s="3">
        <f t="shared" si="0"/>
        <v>0.23904210516385696</v>
      </c>
      <c r="E34" s="3">
        <f t="shared" si="0"/>
        <v>0.23686143798760148</v>
      </c>
      <c r="F34" s="3">
        <f t="shared" si="0"/>
        <v>0.28568640667627854</v>
      </c>
      <c r="G34" s="3">
        <f t="shared" si="0"/>
        <v>0.29529737452161248</v>
      </c>
      <c r="H34" s="3">
        <f t="shared" si="0"/>
        <v>0.29007317740904104</v>
      </c>
      <c r="I34" s="3">
        <f t="shared" si="0"/>
        <v>0.36463959717800237</v>
      </c>
      <c r="J34" s="3">
        <f t="shared" si="0"/>
        <v>0.41955767337826561</v>
      </c>
      <c r="K34" s="3">
        <f t="shared" si="0"/>
        <v>0.38716051942889246</v>
      </c>
      <c r="L34" s="3">
        <f t="shared" si="0"/>
        <v>0.35028803858239549</v>
      </c>
      <c r="M34" s="3">
        <f t="shared" si="0"/>
        <v>0.36636047763195989</v>
      </c>
      <c r="N34" s="3">
        <f t="shared" si="0"/>
        <v>0.38246135242070023</v>
      </c>
      <c r="O34" s="3">
        <f t="shared" si="0"/>
        <v>0.36914472685151195</v>
      </c>
      <c r="P34" s="3">
        <f t="shared" si="0"/>
        <v>0.40552961759466127</v>
      </c>
      <c r="Q34" s="3">
        <f t="shared" si="0"/>
        <v>0.40265354481295568</v>
      </c>
      <c r="R34" s="3">
        <f t="shared" si="0"/>
        <v>0.37735619112635599</v>
      </c>
      <c r="S34" s="3">
        <f t="shared" si="0"/>
        <v>0.38610155577876754</v>
      </c>
      <c r="T34" s="3">
        <f t="shared" si="0"/>
        <v>0.40279992944592741</v>
      </c>
      <c r="U34" s="3">
        <f t="shared" si="0"/>
        <v>0.38368817114858078</v>
      </c>
      <c r="V34" s="3">
        <f t="shared" si="0"/>
        <v>0.44455413025522694</v>
      </c>
      <c r="W34" s="3">
        <f t="shared" si="0"/>
        <v>0.45239729489441977</v>
      </c>
      <c r="X34" s="3">
        <f t="shared" si="0"/>
        <v>0.44320251317776277</v>
      </c>
      <c r="Y34" s="3">
        <f t="shared" si="0"/>
        <v>0.45309805091093763</v>
      </c>
      <c r="Z34" s="3">
        <f t="shared" si="0"/>
        <v>0.47633456372114102</v>
      </c>
      <c r="AA34" s="3">
        <f t="shared" si="0"/>
        <v>0.46539958605137838</v>
      </c>
      <c r="AB34" s="3">
        <f t="shared" si="0"/>
        <v>0.46582221940937696</v>
      </c>
      <c r="AC34" s="3">
        <f t="shared" si="0"/>
        <v>0.46088422078769264</v>
      </c>
      <c r="AD34" s="3">
        <f t="shared" si="0"/>
        <v>0.48322530173388989</v>
      </c>
      <c r="AE34" s="3">
        <f t="shared" si="0"/>
        <v>0.50819747026739892</v>
      </c>
      <c r="AF34" s="3">
        <f t="shared" si="0"/>
        <v>0.49662323442766787</v>
      </c>
      <c r="AG34" s="3">
        <f t="shared" si="0"/>
        <v>0.51741705712240793</v>
      </c>
      <c r="AH34" s="3">
        <f t="shared" si="0"/>
        <v>0.5535175228693926</v>
      </c>
      <c r="AI34" s="3">
        <f t="shared" si="0"/>
        <v>0.58939897320852197</v>
      </c>
      <c r="AJ34" s="3">
        <f t="shared" si="0"/>
        <v>0.5804765693566627</v>
      </c>
      <c r="AK34" s="3">
        <f>AVERAGE(AK3:AK33)</f>
        <v>0.45592659634847665</v>
      </c>
      <c r="AL34" s="3">
        <f t="shared" si="0"/>
        <v>0.55330161448075066</v>
      </c>
    </row>
    <row r="37" spans="1:41" s="2" customForma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1" spans="1:41" x14ac:dyDescent="0.2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08E0-5F71-47A8-96F6-78C543A0E87A}">
  <dimension ref="A2:AL65"/>
  <sheetViews>
    <sheetView topLeftCell="Y1" workbookViewId="0">
      <selection activeCell="AL3" sqref="AL3:AL33"/>
    </sheetView>
  </sheetViews>
  <sheetFormatPr defaultRowHeight="14.25" x14ac:dyDescent="0.2"/>
  <cols>
    <col min="2" max="2" width="11.5" bestFit="1" customWidth="1"/>
    <col min="3" max="3" width="10.5" bestFit="1" customWidth="1"/>
    <col min="4" max="4" width="12.125" customWidth="1"/>
    <col min="5" max="5" width="10.5" bestFit="1" customWidth="1"/>
    <col min="6" max="6" width="11.375" customWidth="1"/>
    <col min="7" max="13" width="10.5" bestFit="1" customWidth="1"/>
    <col min="14" max="15" width="10.375" bestFit="1" customWidth="1"/>
    <col min="16" max="16" width="11.625" bestFit="1" customWidth="1"/>
    <col min="17" max="17" width="10.5" bestFit="1" customWidth="1"/>
    <col min="18" max="20" width="10.375" bestFit="1" customWidth="1"/>
    <col min="21" max="22" width="10.5" bestFit="1" customWidth="1"/>
    <col min="23" max="25" width="10.375" bestFit="1" customWidth="1"/>
    <col min="26" max="26" width="11.625" bestFit="1" customWidth="1"/>
    <col min="27" max="27" width="10.5" bestFit="1" customWidth="1"/>
    <col min="28" max="30" width="10.375" bestFit="1" customWidth="1"/>
    <col min="31" max="31" width="11.625" bestFit="1" customWidth="1"/>
    <col min="32" max="32" width="10.5" bestFit="1" customWidth="1"/>
    <col min="33" max="34" width="10.375" bestFit="1" customWidth="1"/>
    <col min="35" max="35" width="11.625" bestFit="1" customWidth="1"/>
    <col min="36" max="36" width="11.5" bestFit="1" customWidth="1"/>
    <col min="37" max="37" width="11.875" customWidth="1"/>
    <col min="38" max="38" width="12.25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2">
        <v>38549.029452923103</v>
      </c>
      <c r="C3" s="2">
        <v>48288.786526870201</v>
      </c>
      <c r="D3" s="2">
        <v>52800.938067245799</v>
      </c>
      <c r="E3" s="2">
        <v>54450.337351676499</v>
      </c>
      <c r="F3" s="2">
        <v>57896.694568901497</v>
      </c>
      <c r="G3" s="2">
        <v>54568.363660312199</v>
      </c>
      <c r="H3" s="2">
        <v>43390.176552965102</v>
      </c>
      <c r="I3" s="2">
        <v>55941.2617434196</v>
      </c>
      <c r="J3" s="2">
        <v>46342.842316173999</v>
      </c>
      <c r="K3" s="2">
        <v>74234.013479404806</v>
      </c>
      <c r="L3" s="2">
        <v>29325.323954988799</v>
      </c>
      <c r="M3" s="2">
        <v>41417.650562999297</v>
      </c>
      <c r="N3" s="2">
        <v>32859.138782575297</v>
      </c>
      <c r="O3" s="2">
        <v>53374.216534018997</v>
      </c>
      <c r="P3" s="2">
        <v>44519.038641625397</v>
      </c>
      <c r="Q3" s="2">
        <v>36268.029682694301</v>
      </c>
      <c r="R3" s="2">
        <v>106830.84052647901</v>
      </c>
      <c r="S3" s="2">
        <v>123664.40358601</v>
      </c>
      <c r="T3" s="2">
        <v>113866.95444239301</v>
      </c>
      <c r="U3" s="2">
        <v>136830.63119361701</v>
      </c>
      <c r="V3" s="2">
        <v>150385.14971891799</v>
      </c>
      <c r="W3" s="2">
        <v>147414.45039001299</v>
      </c>
      <c r="X3" s="2">
        <v>154035.045847153</v>
      </c>
      <c r="Y3" s="2">
        <v>174199.63169163399</v>
      </c>
      <c r="Z3" s="2">
        <v>97772.432764421697</v>
      </c>
      <c r="AA3" s="2">
        <v>137509.21379822999</v>
      </c>
      <c r="AB3" s="2">
        <v>128150.286009235</v>
      </c>
      <c r="AC3" s="2">
        <v>163162.13898347801</v>
      </c>
      <c r="AD3" s="2">
        <v>162385.44871011301</v>
      </c>
      <c r="AE3" s="2">
        <v>177149.87713961699</v>
      </c>
      <c r="AF3" s="2">
        <v>198915.01813983999</v>
      </c>
      <c r="AG3" s="2">
        <v>166732.427496591</v>
      </c>
      <c r="AH3" s="2">
        <v>177068.59674669901</v>
      </c>
      <c r="AI3" s="2">
        <v>327297.505036938</v>
      </c>
      <c r="AJ3" s="2">
        <v>248405.92227446</v>
      </c>
      <c r="AK3" s="2">
        <v>260416.06261225499</v>
      </c>
      <c r="AL3" s="2">
        <v>262322.53657548799</v>
      </c>
    </row>
    <row r="4" spans="1:38" x14ac:dyDescent="0.2">
      <c r="A4" s="1" t="s">
        <v>1</v>
      </c>
      <c r="B4" s="2">
        <v>32733.1255414605</v>
      </c>
      <c r="C4" s="2">
        <v>40516.510624139402</v>
      </c>
      <c r="D4" s="2">
        <v>43136.954811019597</v>
      </c>
      <c r="E4" s="2">
        <v>43376.209188032997</v>
      </c>
      <c r="F4" s="2">
        <v>44831.158854577297</v>
      </c>
      <c r="G4" s="2">
        <v>42790.476459074802</v>
      </c>
      <c r="H4" s="2">
        <v>34471.824467040002</v>
      </c>
      <c r="I4" s="2">
        <v>44801.481658606499</v>
      </c>
      <c r="J4" s="2">
        <v>37319.803527477503</v>
      </c>
      <c r="K4" s="2">
        <v>59906.6224769252</v>
      </c>
      <c r="L4" s="2">
        <v>23550.426689348002</v>
      </c>
      <c r="M4" s="2">
        <v>33188.582139464903</v>
      </c>
      <c r="N4" s="2">
        <v>26253.383873406499</v>
      </c>
      <c r="O4" s="2">
        <v>42424.912919925402</v>
      </c>
      <c r="P4" s="2">
        <v>35178.4930428269</v>
      </c>
      <c r="Q4" s="2">
        <v>27634.139285970701</v>
      </c>
      <c r="R4" s="2">
        <v>78565.052154359</v>
      </c>
      <c r="S4" s="2">
        <v>87921.489561353606</v>
      </c>
      <c r="T4" s="2">
        <v>78523.4281455444</v>
      </c>
      <c r="U4" s="2">
        <v>91508.724330834302</v>
      </c>
      <c r="V4" s="2">
        <v>99946.713231449903</v>
      </c>
      <c r="W4" s="2">
        <v>97536.772809368005</v>
      </c>
      <c r="X4" s="2">
        <v>101849.042792444</v>
      </c>
      <c r="Y4" s="2">
        <v>115049.62425587499</v>
      </c>
      <c r="Z4" s="2">
        <v>64186.057623791203</v>
      </c>
      <c r="AA4" s="2">
        <v>93171.7724968517</v>
      </c>
      <c r="AB4" s="2">
        <v>89570.044879380395</v>
      </c>
      <c r="AC4" s="2">
        <v>117451.137619699</v>
      </c>
      <c r="AD4" s="2">
        <v>120483.889793397</v>
      </c>
      <c r="AE4" s="2">
        <v>135388.819167679</v>
      </c>
      <c r="AF4" s="2">
        <v>150956.46938475099</v>
      </c>
      <c r="AG4" s="2">
        <v>125195.412283703</v>
      </c>
      <c r="AH4" s="2">
        <v>131488.042444322</v>
      </c>
      <c r="AI4" s="2">
        <v>241330.42871111099</v>
      </c>
      <c r="AJ4" s="2">
        <v>181324.561621028</v>
      </c>
      <c r="AK4" s="2">
        <v>156664.00088187199</v>
      </c>
      <c r="AL4" s="2">
        <v>157124.489501581</v>
      </c>
    </row>
    <row r="5" spans="1:38" x14ac:dyDescent="0.2">
      <c r="A5" s="1" t="s">
        <v>2</v>
      </c>
      <c r="B5" s="2">
        <v>47852.059429654699</v>
      </c>
      <c r="C5" s="2">
        <v>61980.1963067713</v>
      </c>
      <c r="D5" s="2">
        <v>71197.822116341602</v>
      </c>
      <c r="E5" s="2">
        <v>76440.566501996407</v>
      </c>
      <c r="F5" s="2">
        <v>83733.160538955897</v>
      </c>
      <c r="G5" s="2">
        <v>81076.3790679456</v>
      </c>
      <c r="H5" s="2">
        <v>66236.884181105401</v>
      </c>
      <c r="I5" s="2">
        <v>87458.322312146993</v>
      </c>
      <c r="J5" s="2">
        <v>73894.9808902519</v>
      </c>
      <c r="K5" s="2">
        <v>119937.94527307599</v>
      </c>
      <c r="L5" s="2">
        <v>47697.726633990598</v>
      </c>
      <c r="M5" s="2">
        <v>67931.727681735603</v>
      </c>
      <c r="N5" s="2">
        <v>54270.094319112999</v>
      </c>
      <c r="O5" s="2">
        <v>88478.793989333295</v>
      </c>
      <c r="P5" s="2">
        <v>73863.142561964298</v>
      </c>
      <c r="Q5" s="2">
        <v>62461.372472272502</v>
      </c>
      <c r="R5" s="2">
        <v>190100.04737196901</v>
      </c>
      <c r="S5" s="2">
        <v>225998.958844379</v>
      </c>
      <c r="T5" s="2">
        <v>213256.35789470299</v>
      </c>
      <c r="U5" s="2">
        <v>260651.737610871</v>
      </c>
      <c r="V5" s="2">
        <v>287385.189260574</v>
      </c>
      <c r="W5" s="2">
        <v>282049.79285078502</v>
      </c>
      <c r="X5" s="2">
        <v>294764.27271241503</v>
      </c>
      <c r="Y5" s="2">
        <v>331928.95961226901</v>
      </c>
      <c r="Z5" s="2">
        <v>184780.80365104499</v>
      </c>
      <c r="AA5" s="2">
        <v>266328.61911785102</v>
      </c>
      <c r="AB5" s="2">
        <v>254984.41193593599</v>
      </c>
      <c r="AC5" s="2">
        <v>333616.63297552901</v>
      </c>
      <c r="AD5" s="2">
        <v>341229.32088616799</v>
      </c>
      <c r="AE5" s="2">
        <v>381868.55311245797</v>
      </c>
      <c r="AF5" s="2">
        <v>427357.54652251297</v>
      </c>
      <c r="AG5" s="2">
        <v>355811.52300039202</v>
      </c>
      <c r="AH5" s="2">
        <v>374605.35383191501</v>
      </c>
      <c r="AI5" s="2">
        <v>685650.41400641005</v>
      </c>
      <c r="AJ5" s="2">
        <v>514166.37491069903</v>
      </c>
      <c r="AK5" s="2">
        <v>611973.219810043</v>
      </c>
      <c r="AL5" s="2">
        <v>612752.50926540396</v>
      </c>
    </row>
    <row r="6" spans="1:38" x14ac:dyDescent="0.2">
      <c r="A6" s="1" t="s">
        <v>3</v>
      </c>
      <c r="B6" s="2">
        <v>34611.146645559798</v>
      </c>
      <c r="C6" s="2">
        <v>44974.029818171701</v>
      </c>
      <c r="D6" s="2">
        <v>49908.192435626901</v>
      </c>
      <c r="E6" s="2">
        <v>52017.727732494903</v>
      </c>
      <c r="F6" s="2">
        <v>55648.539456475599</v>
      </c>
      <c r="G6" s="2">
        <v>53127.019050737501</v>
      </c>
      <c r="H6" s="2">
        <v>42816.098359554897</v>
      </c>
      <c r="I6" s="2">
        <v>55812.244604094703</v>
      </c>
      <c r="J6" s="2">
        <v>46558.997382959999</v>
      </c>
      <c r="K6" s="2">
        <v>74841.013340906298</v>
      </c>
      <c r="L6" s="2">
        <v>29838.521672144499</v>
      </c>
      <c r="M6" s="2">
        <v>42574.414662977397</v>
      </c>
      <c r="N6" s="2">
        <v>34065.5048714648</v>
      </c>
      <c r="O6" s="2">
        <v>55540.947705648403</v>
      </c>
      <c r="P6" s="2">
        <v>46521.475730529099</v>
      </c>
      <c r="Q6" s="2">
        <v>37742.927542900798</v>
      </c>
      <c r="R6" s="2">
        <v>110912.600435901</v>
      </c>
      <c r="S6" s="2">
        <v>128320.20149552199</v>
      </c>
      <c r="T6" s="2">
        <v>118395.77834345801</v>
      </c>
      <c r="U6" s="2">
        <v>142403.31542976899</v>
      </c>
      <c r="V6" s="2">
        <v>156775.62940461899</v>
      </c>
      <c r="W6" s="2">
        <v>153795.51563439</v>
      </c>
      <c r="X6" s="2">
        <v>160531.511896879</v>
      </c>
      <c r="Y6" s="2">
        <v>180727.75486945</v>
      </c>
      <c r="Z6" s="2">
        <v>100468.900107892</v>
      </c>
      <c r="AA6" s="2">
        <v>145406.85486369501</v>
      </c>
      <c r="AB6" s="2">
        <v>139691.36094703799</v>
      </c>
      <c r="AC6" s="2">
        <v>183170.10193656001</v>
      </c>
      <c r="AD6" s="2">
        <v>187594.438413189</v>
      </c>
      <c r="AE6" s="2">
        <v>210227.63870537901</v>
      </c>
      <c r="AF6" s="2">
        <v>235687.89131532301</v>
      </c>
      <c r="AG6" s="2">
        <v>196210.478874981</v>
      </c>
      <c r="AH6" s="2">
        <v>207791.50581752599</v>
      </c>
      <c r="AI6" s="2">
        <v>381581.59788507101</v>
      </c>
      <c r="AJ6" s="2">
        <v>287043.70165573899</v>
      </c>
      <c r="AK6" s="2">
        <v>315826.76636714902</v>
      </c>
      <c r="AL6" s="2">
        <v>315777.02717777097</v>
      </c>
    </row>
    <row r="7" spans="1:38" x14ac:dyDescent="0.2">
      <c r="A7" s="1" t="s">
        <v>4</v>
      </c>
      <c r="B7" s="2">
        <v>33036.858171398701</v>
      </c>
      <c r="C7" s="2">
        <v>43105.7479946772</v>
      </c>
      <c r="D7" s="2">
        <v>46014.382260865401</v>
      </c>
      <c r="E7" s="2">
        <v>46283.816766839002</v>
      </c>
      <c r="F7" s="2">
        <v>47893.642695652299</v>
      </c>
      <c r="G7" s="2">
        <v>45609.996374165399</v>
      </c>
      <c r="H7" s="2">
        <v>36570.8515898849</v>
      </c>
      <c r="I7" s="2">
        <v>47299.333514157101</v>
      </c>
      <c r="J7" s="2">
        <v>39060.521233705498</v>
      </c>
      <c r="K7" s="2">
        <v>61963.401971331303</v>
      </c>
      <c r="L7" s="2">
        <v>24879.062836269899</v>
      </c>
      <c r="M7" s="2">
        <v>35854.583187445001</v>
      </c>
      <c r="N7" s="2">
        <v>28982.0218753933</v>
      </c>
      <c r="O7" s="2">
        <v>47768.449307071103</v>
      </c>
      <c r="P7" s="2">
        <v>40437.066841637003</v>
      </c>
      <c r="Q7" s="2">
        <v>33224.364324973198</v>
      </c>
      <c r="R7" s="2">
        <v>98652.554032482905</v>
      </c>
      <c r="S7" s="2">
        <v>114949.45525768799</v>
      </c>
      <c r="T7" s="2">
        <v>106574.839199462</v>
      </c>
      <c r="U7" s="2">
        <v>128883.877231915</v>
      </c>
      <c r="V7" s="2">
        <v>140528.51158761699</v>
      </c>
      <c r="W7" s="2">
        <v>136508.555302427</v>
      </c>
      <c r="X7" s="2">
        <v>141289.21222517701</v>
      </c>
      <c r="Y7" s="2">
        <v>157736.12442326199</v>
      </c>
      <c r="Z7" s="2">
        <v>87169.933027278705</v>
      </c>
      <c r="AA7" s="2">
        <v>123838.45563844399</v>
      </c>
      <c r="AB7" s="2">
        <v>116804.702436778</v>
      </c>
      <c r="AC7" s="2">
        <v>150407.60087193799</v>
      </c>
      <c r="AD7" s="2">
        <v>151307.16339915799</v>
      </c>
      <c r="AE7" s="2">
        <v>166583.54689115699</v>
      </c>
      <c r="AF7" s="2">
        <v>186754.43663034501</v>
      </c>
      <c r="AG7" s="2">
        <v>156102.63384544701</v>
      </c>
      <c r="AH7" s="2">
        <v>165448.59361729</v>
      </c>
      <c r="AI7" s="2">
        <v>303575.230317579</v>
      </c>
      <c r="AJ7" s="2">
        <v>227211.87305027299</v>
      </c>
      <c r="AK7" s="2">
        <v>248287.81131744699</v>
      </c>
      <c r="AL7" s="2">
        <v>247513.118723552</v>
      </c>
    </row>
    <row r="8" spans="1:38" x14ac:dyDescent="0.2">
      <c r="A8" s="1" t="s">
        <v>5</v>
      </c>
      <c r="B8" s="2">
        <v>98267.885649780306</v>
      </c>
      <c r="C8" s="2">
        <v>123219.49752474501</v>
      </c>
      <c r="D8" s="2">
        <v>136160.54914532599</v>
      </c>
      <c r="E8" s="2">
        <v>141527.75995776101</v>
      </c>
      <c r="F8" s="2">
        <v>150964.042858642</v>
      </c>
      <c r="G8" s="2">
        <v>141741.12501018599</v>
      </c>
      <c r="H8" s="2">
        <v>112141.375872144</v>
      </c>
      <c r="I8" s="2">
        <v>143102.29846016099</v>
      </c>
      <c r="J8" s="2">
        <v>116849.145858548</v>
      </c>
      <c r="K8" s="2">
        <v>183719.960983069</v>
      </c>
      <c r="L8" s="2">
        <v>72010.013446489902</v>
      </c>
      <c r="M8" s="2">
        <v>101249.601083153</v>
      </c>
      <c r="N8" s="2">
        <v>79969.452878821598</v>
      </c>
      <c r="O8" s="2">
        <v>128958.68466355601</v>
      </c>
      <c r="P8" s="2">
        <v>106908.545567708</v>
      </c>
      <c r="Q8" s="2">
        <v>85769.060211697593</v>
      </c>
      <c r="R8" s="2">
        <v>249098.988756676</v>
      </c>
      <c r="S8" s="2">
        <v>283745.15299763298</v>
      </c>
      <c r="T8" s="2">
        <v>256870.03237829899</v>
      </c>
      <c r="U8" s="2">
        <v>303272.49048510601</v>
      </c>
      <c r="V8" s="2">
        <v>323452.49632507301</v>
      </c>
      <c r="W8" s="2">
        <v>307563.206354986</v>
      </c>
      <c r="X8" s="2">
        <v>311245.15953659598</v>
      </c>
      <c r="Y8" s="2">
        <v>338686.81892172497</v>
      </c>
      <c r="Z8" s="2">
        <v>182268.87107317199</v>
      </c>
      <c r="AA8" s="2">
        <v>255957.706725164</v>
      </c>
      <c r="AB8" s="2">
        <v>238299.346964075</v>
      </c>
      <c r="AC8" s="2">
        <v>302833.59133119299</v>
      </c>
      <c r="AD8" s="2">
        <v>300665.74346403702</v>
      </c>
      <c r="AE8" s="2">
        <v>325845.15704904601</v>
      </c>
      <c r="AF8" s="2">
        <v>361802.53900476499</v>
      </c>
      <c r="AG8" s="2">
        <v>298976.98517006898</v>
      </c>
      <c r="AH8" s="2">
        <v>310561.32478266599</v>
      </c>
      <c r="AI8" s="2">
        <v>563799.09253621998</v>
      </c>
      <c r="AJ8" s="2">
        <v>417780.18175418401</v>
      </c>
      <c r="AK8" s="2">
        <v>454471.08013225498</v>
      </c>
      <c r="AL8" s="2">
        <v>451396.62342526298</v>
      </c>
    </row>
    <row r="9" spans="1:38" x14ac:dyDescent="0.2">
      <c r="A9" s="1" t="s">
        <v>6</v>
      </c>
      <c r="B9" s="2">
        <v>45779.701308714997</v>
      </c>
      <c r="C9" s="2">
        <v>56353.141724950001</v>
      </c>
      <c r="D9" s="2">
        <v>62145.802986864801</v>
      </c>
      <c r="E9" s="2">
        <v>64342.444766439403</v>
      </c>
      <c r="F9" s="2">
        <v>68271.762045450901</v>
      </c>
      <c r="G9" s="2">
        <v>67154.876271236906</v>
      </c>
      <c r="H9" s="2">
        <v>55569.479068708097</v>
      </c>
      <c r="I9" s="2">
        <v>74002.850917713804</v>
      </c>
      <c r="J9" s="2">
        <v>62871.420914241702</v>
      </c>
      <c r="K9" s="2">
        <v>102580.560296394</v>
      </c>
      <c r="L9" s="2">
        <v>40382.1811551672</v>
      </c>
      <c r="M9" s="2">
        <v>56959.201489207902</v>
      </c>
      <c r="N9" s="2">
        <v>45022.812072006098</v>
      </c>
      <c r="O9" s="2">
        <v>72506.433161068097</v>
      </c>
      <c r="P9" s="2">
        <v>59957.602684410798</v>
      </c>
      <c r="Q9" s="2">
        <v>47399.318128831699</v>
      </c>
      <c r="R9" s="2">
        <v>135465.12433515099</v>
      </c>
      <c r="S9" s="2">
        <v>151807.98417384599</v>
      </c>
      <c r="T9" s="2">
        <v>135073.59174914</v>
      </c>
      <c r="U9" s="2">
        <v>156822.65608085101</v>
      </c>
      <c r="V9" s="2">
        <v>168451.62564775499</v>
      </c>
      <c r="W9" s="2">
        <v>161039.77512387099</v>
      </c>
      <c r="X9" s="2">
        <v>163929.39213172201</v>
      </c>
      <c r="Y9" s="2">
        <v>179600.89719809699</v>
      </c>
      <c r="Z9" s="2">
        <v>97267.744724270306</v>
      </c>
      <c r="AA9" s="2">
        <v>135721.91136280901</v>
      </c>
      <c r="AB9" s="2">
        <v>125802.55225214201</v>
      </c>
      <c r="AC9" s="2">
        <v>159333.76886322899</v>
      </c>
      <c r="AD9" s="2">
        <v>157966.29025543301</v>
      </c>
      <c r="AE9" s="2">
        <v>171067.08230899199</v>
      </c>
      <c r="AF9" s="2">
        <v>189730.91535153799</v>
      </c>
      <c r="AG9" s="2">
        <v>156759.32526385499</v>
      </c>
      <c r="AH9" s="2">
        <v>164022.19261066601</v>
      </c>
      <c r="AI9" s="2">
        <v>299092.04249307403</v>
      </c>
      <c r="AJ9" s="2">
        <v>222467.03327866399</v>
      </c>
      <c r="AK9" s="2">
        <v>228547.664825021</v>
      </c>
      <c r="AL9" s="2">
        <v>226773.09499691401</v>
      </c>
    </row>
    <row r="10" spans="1:38" x14ac:dyDescent="0.2">
      <c r="A10" s="1" t="s">
        <v>7</v>
      </c>
      <c r="B10" s="2">
        <v>71479.197966812906</v>
      </c>
      <c r="C10" s="2">
        <v>90246.495025471304</v>
      </c>
      <c r="D10" s="2">
        <v>99490.556153568104</v>
      </c>
      <c r="E10" s="2">
        <v>103000.024000363</v>
      </c>
      <c r="F10" s="2">
        <v>109468.65797565901</v>
      </c>
      <c r="G10" s="2">
        <v>104110.127121275</v>
      </c>
      <c r="H10" s="2">
        <v>83527.278417839494</v>
      </c>
      <c r="I10" s="2">
        <v>108244.74192018301</v>
      </c>
      <c r="J10" s="2">
        <v>89619.427824634797</v>
      </c>
      <c r="K10" s="2">
        <v>142730.09384711401</v>
      </c>
      <c r="L10" s="2">
        <v>56307.2477092439</v>
      </c>
      <c r="M10" s="2">
        <v>79584.5475338533</v>
      </c>
      <c r="N10" s="2">
        <v>62933.438339482404</v>
      </c>
      <c r="O10" s="2">
        <v>101393.899634213</v>
      </c>
      <c r="P10" s="2">
        <v>83793.996651133493</v>
      </c>
      <c r="Q10" s="2">
        <v>67449.844312054105</v>
      </c>
      <c r="R10" s="2">
        <v>196309.173813662</v>
      </c>
      <c r="S10" s="2">
        <v>224128.746586033</v>
      </c>
      <c r="T10" s="2">
        <v>203121.979346968</v>
      </c>
      <c r="U10" s="2">
        <v>240202.97561489401</v>
      </c>
      <c r="V10" s="2">
        <v>256571.136145845</v>
      </c>
      <c r="W10" s="2">
        <v>243874.177721263</v>
      </c>
      <c r="X10" s="2">
        <v>246445.25798324301</v>
      </c>
      <c r="Y10" s="2">
        <v>268725.690104904</v>
      </c>
      <c r="Z10" s="2">
        <v>144951.554110294</v>
      </c>
      <c r="AA10" s="2">
        <v>203850.144588778</v>
      </c>
      <c r="AB10" s="2">
        <v>190284.140804986</v>
      </c>
      <c r="AC10" s="2">
        <v>242244.81112766199</v>
      </c>
      <c r="AD10" s="2">
        <v>240621.94440686601</v>
      </c>
      <c r="AE10" s="2">
        <v>261474.182497631</v>
      </c>
      <c r="AF10" s="2">
        <v>289407.92714326602</v>
      </c>
      <c r="AG10" s="2">
        <v>238848.56637264401</v>
      </c>
      <c r="AH10" s="2">
        <v>249704.54336251601</v>
      </c>
      <c r="AI10" s="2">
        <v>452223.33228710102</v>
      </c>
      <c r="AJ10" s="2">
        <v>334645.96623144299</v>
      </c>
      <c r="AK10" s="2">
        <v>332079.65138689399</v>
      </c>
      <c r="AL10" s="2">
        <v>328108.39652560302</v>
      </c>
    </row>
    <row r="11" spans="1:38" x14ac:dyDescent="0.2">
      <c r="A11" s="1" t="s">
        <v>8</v>
      </c>
      <c r="B11" s="2">
        <v>70584.504791846804</v>
      </c>
      <c r="C11" s="2">
        <v>87250.165926697897</v>
      </c>
      <c r="D11" s="2">
        <v>92802.285362864204</v>
      </c>
      <c r="E11" s="2">
        <v>92969.620999684994</v>
      </c>
      <c r="F11" s="2">
        <v>95760.271040051302</v>
      </c>
      <c r="G11" s="2">
        <v>89800.075082741096</v>
      </c>
      <c r="H11" s="2">
        <v>70948.107605228899</v>
      </c>
      <c r="I11" s="2">
        <v>90665.963731585696</v>
      </c>
      <c r="J11" s="2">
        <v>74255.960908432404</v>
      </c>
      <c r="K11" s="2">
        <v>117244.43002708</v>
      </c>
      <c r="L11" s="2">
        <v>47183.2464718466</v>
      </c>
      <c r="M11" s="2">
        <v>68202.812294065705</v>
      </c>
      <c r="N11" s="2">
        <v>55239.748495754196</v>
      </c>
      <c r="O11" s="2">
        <v>91070.819681542795</v>
      </c>
      <c r="P11" s="2">
        <v>77198.223369749001</v>
      </c>
      <c r="Q11" s="2">
        <v>59843.454944828001</v>
      </c>
      <c r="R11" s="2">
        <v>167889.996077435</v>
      </c>
      <c r="S11" s="2">
        <v>184904.98236276</v>
      </c>
      <c r="T11" s="2">
        <v>162114.709762743</v>
      </c>
      <c r="U11" s="2">
        <v>186327.545808886</v>
      </c>
      <c r="V11" s="2">
        <v>209938.47808925601</v>
      </c>
      <c r="W11" s="2">
        <v>209754.83586642699</v>
      </c>
      <c r="X11" s="2">
        <v>222850.933860102</v>
      </c>
      <c r="Y11" s="2">
        <v>254662.83213291899</v>
      </c>
      <c r="Z11" s="2">
        <v>144114.63577763201</v>
      </c>
      <c r="AA11" s="2">
        <v>198307.13720529201</v>
      </c>
      <c r="AB11" s="2">
        <v>180433.71757746101</v>
      </c>
      <c r="AC11" s="2">
        <v>225053.839255792</v>
      </c>
      <c r="AD11" s="2">
        <v>219484.486677657</v>
      </c>
      <c r="AE11" s="2">
        <v>235174.53219040899</v>
      </c>
      <c r="AF11" s="2">
        <v>261514.843533351</v>
      </c>
      <c r="AG11" s="2">
        <v>216788.84156432899</v>
      </c>
      <c r="AH11" s="2">
        <v>228441.11553149499</v>
      </c>
      <c r="AI11" s="2">
        <v>420400.52902633598</v>
      </c>
      <c r="AJ11" s="2">
        <v>316382.37151026202</v>
      </c>
      <c r="AK11" s="2">
        <v>345625.96878570202</v>
      </c>
      <c r="AL11" s="2">
        <v>346932.19565994001</v>
      </c>
    </row>
    <row r="12" spans="1:38" x14ac:dyDescent="0.2">
      <c r="A12" s="1" t="s">
        <v>9</v>
      </c>
      <c r="B12" s="2">
        <v>56753.117622379999</v>
      </c>
      <c r="C12" s="2">
        <v>72112.855309868304</v>
      </c>
      <c r="D12" s="2">
        <v>82865.269296600702</v>
      </c>
      <c r="E12" s="2">
        <v>89197.990266918394</v>
      </c>
      <c r="F12" s="2">
        <v>98271.883135792101</v>
      </c>
      <c r="G12" s="2">
        <v>97500.034866540795</v>
      </c>
      <c r="H12" s="2">
        <v>81280.621201572401</v>
      </c>
      <c r="I12" s="2">
        <v>109046.443678853</v>
      </c>
      <c r="J12" s="2">
        <v>93326.984334191104</v>
      </c>
      <c r="K12" s="2">
        <v>153353.56870200601</v>
      </c>
      <c r="L12" s="2">
        <v>66436.296644783899</v>
      </c>
      <c r="M12" s="2">
        <v>102369.410841388</v>
      </c>
      <c r="N12" s="2">
        <v>87777.503900394702</v>
      </c>
      <c r="O12" s="2">
        <v>152269.63553763999</v>
      </c>
      <c r="P12" s="2">
        <v>134736.78402725401</v>
      </c>
      <c r="Q12" s="2">
        <v>112310.64098028</v>
      </c>
      <c r="R12" s="2">
        <v>338074.20592655701</v>
      </c>
      <c r="S12" s="2">
        <v>398146.822412098</v>
      </c>
      <c r="T12" s="2">
        <v>372038.26454975398</v>
      </c>
      <c r="U12" s="2">
        <v>454264.505234043</v>
      </c>
      <c r="V12" s="2">
        <v>488992.50041062402</v>
      </c>
      <c r="W12" s="2">
        <v>467626.288372004</v>
      </c>
      <c r="X12" s="2">
        <v>476005.31284620601</v>
      </c>
      <c r="Y12" s="2">
        <v>524156.36227067601</v>
      </c>
      <c r="Z12" s="2">
        <v>286633.068005251</v>
      </c>
      <c r="AA12" s="2">
        <v>407395.48989297397</v>
      </c>
      <c r="AB12" s="2">
        <v>383474.82239239401</v>
      </c>
      <c r="AC12" s="2">
        <v>494644.38147472101</v>
      </c>
      <c r="AD12" s="2">
        <v>500095.56288511801</v>
      </c>
      <c r="AE12" s="2">
        <v>555182.27821219596</v>
      </c>
      <c r="AF12" s="2">
        <v>621795.48000256403</v>
      </c>
      <c r="AG12" s="2">
        <v>517514.28143563098</v>
      </c>
      <c r="AH12" s="2">
        <v>547547.35827692901</v>
      </c>
      <c r="AI12" s="2">
        <v>1007232.32643296</v>
      </c>
      <c r="AJ12" s="2">
        <v>758114.09569227498</v>
      </c>
      <c r="AK12" s="2">
        <v>901430.19494127703</v>
      </c>
      <c r="AL12" s="2">
        <v>897218.44364340405</v>
      </c>
    </row>
    <row r="13" spans="1:38" x14ac:dyDescent="0.2">
      <c r="A13" s="1" t="s">
        <v>10</v>
      </c>
      <c r="B13" s="2">
        <v>57125.109407227399</v>
      </c>
      <c r="C13" s="2">
        <v>73673.990036658899</v>
      </c>
      <c r="D13" s="2">
        <v>80625.2304368154</v>
      </c>
      <c r="E13" s="2">
        <v>82585.567147937501</v>
      </c>
      <c r="F13" s="2">
        <v>86769.7949936238</v>
      </c>
      <c r="G13" s="2">
        <v>83072.911502667106</v>
      </c>
      <c r="H13" s="2">
        <v>66893.903789703298</v>
      </c>
      <c r="I13" s="2">
        <v>86920.628317535899</v>
      </c>
      <c r="J13" s="2">
        <v>72393.687215146696</v>
      </c>
      <c r="K13" s="2">
        <v>115875.60594973501</v>
      </c>
      <c r="L13" s="2">
        <v>49599.394538188797</v>
      </c>
      <c r="M13" s="2">
        <v>75755.998343161802</v>
      </c>
      <c r="N13" s="2">
        <v>64528.794197649397</v>
      </c>
      <c r="O13" s="2">
        <v>111680.523902156</v>
      </c>
      <c r="P13" s="2">
        <v>98888.126454500598</v>
      </c>
      <c r="Q13" s="2">
        <v>80762.058017899399</v>
      </c>
      <c r="R13" s="2">
        <v>238345.407613972</v>
      </c>
      <c r="S13" s="2">
        <v>275329.16701981297</v>
      </c>
      <c r="T13" s="2">
        <v>253322.53482897501</v>
      </c>
      <c r="U13" s="2">
        <v>304501.54461702099</v>
      </c>
      <c r="V13" s="2">
        <v>333379.865861308</v>
      </c>
      <c r="W13" s="2">
        <v>325103.96884090401</v>
      </c>
      <c r="X13" s="2">
        <v>337916.38740476198</v>
      </c>
      <c r="Y13" s="2">
        <v>380129.38192970998</v>
      </c>
      <c r="Z13" s="2">
        <v>212151.44236413899</v>
      </c>
      <c r="AA13" s="2">
        <v>300515.36173114198</v>
      </c>
      <c r="AB13" s="2">
        <v>282395.17719893501</v>
      </c>
      <c r="AC13" s="2">
        <v>363171.18260308099</v>
      </c>
      <c r="AD13" s="2">
        <v>364695.527490329</v>
      </c>
      <c r="AE13" s="2">
        <v>400944.60514768102</v>
      </c>
      <c r="AF13" s="2">
        <v>449446.61390426802</v>
      </c>
      <c r="AG13" s="2">
        <v>375008.45945437602</v>
      </c>
      <c r="AH13" s="2">
        <v>397428.134110849</v>
      </c>
      <c r="AI13" s="2">
        <v>731547.33352384996</v>
      </c>
      <c r="AJ13" s="2">
        <v>549628.96787341696</v>
      </c>
      <c r="AK13" s="2">
        <v>737262.49074621301</v>
      </c>
      <c r="AL13" s="2">
        <v>737390.68853726098</v>
      </c>
    </row>
    <row r="14" spans="1:38" x14ac:dyDescent="0.2">
      <c r="A14" s="1" t="s">
        <v>11</v>
      </c>
      <c r="B14" s="2">
        <v>37301.7630261417</v>
      </c>
      <c r="C14" s="2">
        <v>47859.984721055698</v>
      </c>
      <c r="D14" s="2">
        <v>52908.856492047496</v>
      </c>
      <c r="E14" s="2">
        <v>55141.4605697765</v>
      </c>
      <c r="F14" s="2">
        <v>59141.776420149399</v>
      </c>
      <c r="G14" s="2">
        <v>57896.800393874801</v>
      </c>
      <c r="H14" s="2">
        <v>47672.9722266342</v>
      </c>
      <c r="I14" s="2">
        <v>63170.689264457702</v>
      </c>
      <c r="J14" s="2">
        <v>53375.859501153704</v>
      </c>
      <c r="K14" s="2">
        <v>86696.882778234794</v>
      </c>
      <c r="L14" s="2">
        <v>35378.961793323302</v>
      </c>
      <c r="M14" s="2">
        <v>51781.618048030701</v>
      </c>
      <c r="N14" s="2">
        <v>42419.246511322897</v>
      </c>
      <c r="O14" s="2">
        <v>70967.181524099506</v>
      </c>
      <c r="P14" s="2">
        <v>60793.175432500197</v>
      </c>
      <c r="Q14" s="2">
        <v>52553.188955810598</v>
      </c>
      <c r="R14" s="2">
        <v>163260.75248990601</v>
      </c>
      <c r="S14" s="2">
        <v>197214.76113947699</v>
      </c>
      <c r="T14" s="2">
        <v>189177.80526565301</v>
      </c>
      <c r="U14" s="2">
        <v>236465.47619781201</v>
      </c>
      <c r="V14" s="2">
        <v>254978.656168788</v>
      </c>
      <c r="W14" s="2">
        <v>244433.867168314</v>
      </c>
      <c r="X14" s="2">
        <v>249609.931251473</v>
      </c>
      <c r="Y14" s="2">
        <v>274705.62485080003</v>
      </c>
      <c r="Z14" s="2">
        <v>150420.209722028</v>
      </c>
      <c r="AA14" s="2">
        <v>217901.42975821701</v>
      </c>
      <c r="AB14" s="2">
        <v>209400.49956080501</v>
      </c>
      <c r="AC14" s="2">
        <v>275811.63596415299</v>
      </c>
      <c r="AD14" s="2">
        <v>284200.47259050602</v>
      </c>
      <c r="AE14" s="2">
        <v>321194.76568242902</v>
      </c>
      <c r="AF14" s="2">
        <v>361865.65256633802</v>
      </c>
      <c r="AG14" s="2">
        <v>302157.34065130301</v>
      </c>
      <c r="AH14" s="2">
        <v>320732.52927948697</v>
      </c>
      <c r="AI14" s="2">
        <v>593973.39913633198</v>
      </c>
      <c r="AJ14" s="2">
        <v>449958.207791569</v>
      </c>
      <c r="AK14" s="2">
        <v>519729.32258263801</v>
      </c>
      <c r="AL14" s="2">
        <v>515934.42559269501</v>
      </c>
    </row>
    <row r="15" spans="1:38" x14ac:dyDescent="0.2">
      <c r="A15" s="1" t="s">
        <v>12</v>
      </c>
      <c r="B15" s="2">
        <v>25968.0042642361</v>
      </c>
      <c r="C15" s="2">
        <v>32122.771829291301</v>
      </c>
      <c r="D15" s="2">
        <v>35774.062373203502</v>
      </c>
      <c r="E15" s="2">
        <v>37454.976069030003</v>
      </c>
      <c r="F15" s="2">
        <v>40293.557433655602</v>
      </c>
      <c r="G15" s="2">
        <v>40823.046295150903</v>
      </c>
      <c r="H15" s="2">
        <v>34899.352374252303</v>
      </c>
      <c r="I15" s="2">
        <v>48216.463056113404</v>
      </c>
      <c r="J15" s="2">
        <v>42596.0749591231</v>
      </c>
      <c r="K15" s="2">
        <v>72496.267146772807</v>
      </c>
      <c r="L15" s="2">
        <v>30520.676386990101</v>
      </c>
      <c r="M15" s="2">
        <v>45942.304332133499</v>
      </c>
      <c r="N15" s="2">
        <v>38595.799776663698</v>
      </c>
      <c r="O15" s="2">
        <v>65952.2781886952</v>
      </c>
      <c r="P15" s="2">
        <v>57842.726736885597</v>
      </c>
      <c r="Q15" s="2">
        <v>47647.139716989397</v>
      </c>
      <c r="R15" s="2">
        <v>141855.249751116</v>
      </c>
      <c r="S15" s="2">
        <v>165259.26374426199</v>
      </c>
      <c r="T15" s="2">
        <v>152990.888078655</v>
      </c>
      <c r="U15" s="2">
        <v>184759.11232616799</v>
      </c>
      <c r="V15" s="2">
        <v>202414.06134399501</v>
      </c>
      <c r="W15" s="2">
        <v>197322.00651895601</v>
      </c>
      <c r="X15" s="2">
        <v>205060.483615826</v>
      </c>
      <c r="Y15" s="2">
        <v>230111.88626801499</v>
      </c>
      <c r="Z15" s="2">
        <v>127922.534019254</v>
      </c>
      <c r="AA15" s="2">
        <v>182578.98436452</v>
      </c>
      <c r="AB15" s="2">
        <v>172854.268753126</v>
      </c>
      <c r="AC15" s="2">
        <v>223853.45920659101</v>
      </c>
      <c r="AD15" s="2">
        <v>226871.44196707601</v>
      </c>
      <c r="AE15" s="2">
        <v>252427.88587780201</v>
      </c>
      <c r="AF15" s="2">
        <v>285456.300164402</v>
      </c>
      <c r="AG15" s="2">
        <v>240056.04587548799</v>
      </c>
      <c r="AH15" s="2">
        <v>256081.88209551899</v>
      </c>
      <c r="AI15" s="2">
        <v>474810.33035154</v>
      </c>
      <c r="AJ15" s="2">
        <v>359834.37310171098</v>
      </c>
      <c r="AK15" s="2">
        <v>413000.89832221298</v>
      </c>
      <c r="AL15" s="2">
        <v>417454.35104512499</v>
      </c>
    </row>
    <row r="16" spans="1:38" x14ac:dyDescent="0.2">
      <c r="A16" s="1" t="s">
        <v>13</v>
      </c>
      <c r="B16" s="2">
        <v>29117.4705278498</v>
      </c>
      <c r="C16" s="2">
        <v>35481.591130434499</v>
      </c>
      <c r="D16" s="2">
        <v>40447.749401344598</v>
      </c>
      <c r="E16" s="2">
        <v>43331.308173184902</v>
      </c>
      <c r="F16" s="2">
        <v>47660.284584489396</v>
      </c>
      <c r="G16" s="2">
        <v>45456.267182724398</v>
      </c>
      <c r="H16" s="2">
        <v>36618.3270769956</v>
      </c>
      <c r="I16" s="2">
        <v>47745.012182873899</v>
      </c>
      <c r="J16" s="2">
        <v>39887.654129598603</v>
      </c>
      <c r="K16" s="2">
        <v>64267.425087453397</v>
      </c>
      <c r="L16" s="2">
        <v>26329.979611033199</v>
      </c>
      <c r="M16" s="2">
        <v>38595.355081695401</v>
      </c>
      <c r="N16" s="2">
        <v>31661.2334219521</v>
      </c>
      <c r="O16" s="2">
        <v>52825.535947602999</v>
      </c>
      <c r="P16" s="2">
        <v>45177.381638952102</v>
      </c>
      <c r="Q16" s="2">
        <v>38846.200531980801</v>
      </c>
      <c r="R16" s="2">
        <v>119962.063706031</v>
      </c>
      <c r="S16" s="2">
        <v>144308.184825723</v>
      </c>
      <c r="T16" s="2">
        <v>137241.60268135401</v>
      </c>
      <c r="U16" s="2">
        <v>169808.043164684</v>
      </c>
      <c r="V16" s="2">
        <v>183819.32162401601</v>
      </c>
      <c r="W16" s="2">
        <v>177062.27284443399</v>
      </c>
      <c r="X16" s="2">
        <v>181351.49085288501</v>
      </c>
      <c r="Y16" s="2">
        <v>201018.86083754501</v>
      </c>
      <c r="Z16" s="2">
        <v>110603.044861405</v>
      </c>
      <c r="AA16" s="2">
        <v>161885.99490479799</v>
      </c>
      <c r="AB16" s="2">
        <v>156850.64511574799</v>
      </c>
      <c r="AC16" s="2">
        <v>207490.51890829499</v>
      </c>
      <c r="AD16" s="2">
        <v>214633.54760686099</v>
      </c>
      <c r="AE16" s="2">
        <v>242875.07264970901</v>
      </c>
      <c r="AF16" s="2">
        <v>272242.75919619598</v>
      </c>
      <c r="AG16" s="2">
        <v>226818.94241521001</v>
      </c>
      <c r="AH16" s="2">
        <v>240429.626006031</v>
      </c>
      <c r="AI16" s="2">
        <v>442952.88354207098</v>
      </c>
      <c r="AJ16" s="2">
        <v>333029.275289579</v>
      </c>
      <c r="AK16" s="2">
        <v>377645.37237446802</v>
      </c>
      <c r="AL16" s="2">
        <v>377365.43318092101</v>
      </c>
    </row>
    <row r="17" spans="1:38" x14ac:dyDescent="0.2">
      <c r="A17" s="1" t="s">
        <v>14</v>
      </c>
      <c r="B17" s="2">
        <v>81094.5753182505</v>
      </c>
      <c r="C17" s="2">
        <v>106059.366976392</v>
      </c>
      <c r="D17" s="2">
        <v>122669.95536120499</v>
      </c>
      <c r="E17" s="2">
        <v>132221.06325517499</v>
      </c>
      <c r="F17" s="2">
        <v>145643.768010028</v>
      </c>
      <c r="G17" s="2">
        <v>141834.52123464199</v>
      </c>
      <c r="H17" s="2">
        <v>116517.48869474699</v>
      </c>
      <c r="I17" s="2">
        <v>154681.73383706401</v>
      </c>
      <c r="J17" s="2">
        <v>131616.90986039999</v>
      </c>
      <c r="K17" s="2">
        <v>215107.99093272799</v>
      </c>
      <c r="L17" s="2">
        <v>87086.716650875504</v>
      </c>
      <c r="M17" s="2">
        <v>126260.96197597501</v>
      </c>
      <c r="N17" s="2">
        <v>102409.241351292</v>
      </c>
      <c r="O17" s="2">
        <v>169351.91074438501</v>
      </c>
      <c r="P17" s="2">
        <v>143340.15477533999</v>
      </c>
      <c r="Q17" s="2">
        <v>119331.598317091</v>
      </c>
      <c r="R17" s="2">
        <v>358615.44062487199</v>
      </c>
      <c r="S17" s="2">
        <v>421354.20368003199</v>
      </c>
      <c r="T17" s="2">
        <v>393298.25108756498</v>
      </c>
      <c r="U17" s="2">
        <v>478460.05106167099</v>
      </c>
      <c r="V17" s="2">
        <v>507874.86289409199</v>
      </c>
      <c r="W17" s="2">
        <v>480139.90778088698</v>
      </c>
      <c r="X17" s="2">
        <v>484215.38090339501</v>
      </c>
      <c r="Y17" s="2">
        <v>527311.28735644405</v>
      </c>
      <c r="Z17" s="2">
        <v>284231.73934285401</v>
      </c>
      <c r="AA17" s="2">
        <v>406468.53808314801</v>
      </c>
      <c r="AB17" s="2">
        <v>385610.25161805499</v>
      </c>
      <c r="AC17" s="2">
        <v>500799.08570933202</v>
      </c>
      <c r="AD17" s="2">
        <v>509568.470628393</v>
      </c>
      <c r="AE17" s="2">
        <v>567647.46303339896</v>
      </c>
      <c r="AF17" s="2">
        <v>634116.32919864904</v>
      </c>
      <c r="AG17" s="2">
        <v>526820.01563181495</v>
      </c>
      <c r="AH17" s="2">
        <v>555284.36506268498</v>
      </c>
      <c r="AI17" s="2">
        <v>1021026.68745377</v>
      </c>
      <c r="AJ17" s="2">
        <v>768650.25820495503</v>
      </c>
      <c r="AK17" s="2">
        <v>898667.14025021298</v>
      </c>
      <c r="AL17" s="2">
        <v>896500.53237385303</v>
      </c>
    </row>
    <row r="18" spans="1:38" x14ac:dyDescent="0.2">
      <c r="A18" s="1" t="s">
        <v>15</v>
      </c>
      <c r="B18" s="2">
        <v>51788.039234775199</v>
      </c>
      <c r="C18" s="2">
        <v>63457.030489337601</v>
      </c>
      <c r="D18" s="2">
        <v>72553.940686877293</v>
      </c>
      <c r="E18" s="2">
        <v>77484.869879984995</v>
      </c>
      <c r="F18" s="2">
        <v>84530.9231438282</v>
      </c>
      <c r="G18" s="2">
        <v>79034.175698039006</v>
      </c>
      <c r="H18" s="2">
        <v>62232.900974805401</v>
      </c>
      <c r="I18" s="2">
        <v>78895.908957574793</v>
      </c>
      <c r="J18" s="2">
        <v>63916.475158835201</v>
      </c>
      <c r="K18" s="2">
        <v>99386.542779569107</v>
      </c>
      <c r="L18" s="2">
        <v>42559.321409874698</v>
      </c>
      <c r="M18" s="2">
        <v>65011.368168909903</v>
      </c>
      <c r="N18" s="2">
        <v>55436.801571166601</v>
      </c>
      <c r="O18" s="2">
        <v>96311.980680928493</v>
      </c>
      <c r="P18" s="2">
        <v>85048.177524881699</v>
      </c>
      <c r="Q18" s="2">
        <v>72981.991596774198</v>
      </c>
      <c r="R18" s="2">
        <v>225031.31611697399</v>
      </c>
      <c r="S18" s="2">
        <v>270477.73410766397</v>
      </c>
      <c r="T18" s="2">
        <v>257641.56040758101</v>
      </c>
      <c r="U18" s="2">
        <v>318108.60290884302</v>
      </c>
      <c r="V18" s="2">
        <v>341276.62238515803</v>
      </c>
      <c r="W18" s="2">
        <v>326157.77712644002</v>
      </c>
      <c r="X18" s="2">
        <v>332365.63280409802</v>
      </c>
      <c r="Y18" s="2">
        <v>366164.60213910497</v>
      </c>
      <c r="Z18" s="2">
        <v>200209.221148218</v>
      </c>
      <c r="AA18" s="2">
        <v>292809.22818917601</v>
      </c>
      <c r="AB18" s="2">
        <v>284013.238544947</v>
      </c>
      <c r="AC18" s="2">
        <v>376392.30147871701</v>
      </c>
      <c r="AD18" s="2">
        <v>389642.493908807</v>
      </c>
      <c r="AE18" s="2">
        <v>440432.407937354</v>
      </c>
      <c r="AF18" s="2">
        <v>495584.29855759803</v>
      </c>
      <c r="AG18" s="2">
        <v>414236.211271615</v>
      </c>
      <c r="AH18" s="2">
        <v>438707.33295074501</v>
      </c>
      <c r="AI18" s="2">
        <v>810436.58921339898</v>
      </c>
      <c r="AJ18" s="2">
        <v>613455.91167963902</v>
      </c>
      <c r="AK18" s="2">
        <v>733589.51907812804</v>
      </c>
      <c r="AL18" s="2">
        <v>734160.25629573094</v>
      </c>
    </row>
    <row r="19" spans="1:38" x14ac:dyDescent="0.2">
      <c r="A19" s="1" t="s">
        <v>16</v>
      </c>
      <c r="B19" s="2">
        <v>55835.529204291699</v>
      </c>
      <c r="C19" s="2">
        <v>74109.375503374002</v>
      </c>
      <c r="D19" s="2">
        <v>83985.801228591605</v>
      </c>
      <c r="E19" s="2">
        <v>89328.712096190706</v>
      </c>
      <c r="F19" s="2">
        <v>97576.799188148303</v>
      </c>
      <c r="G19" s="2">
        <v>95158.123405809907</v>
      </c>
      <c r="H19" s="2">
        <v>78225.598333380301</v>
      </c>
      <c r="I19" s="2">
        <v>103822.554041904</v>
      </c>
      <c r="J19" s="2">
        <v>88187.515543478294</v>
      </c>
      <c r="K19" s="2">
        <v>143986.333903349</v>
      </c>
      <c r="L19" s="2">
        <v>58622.765555721897</v>
      </c>
      <c r="M19" s="2">
        <v>85543.579917916199</v>
      </c>
      <c r="N19" s="2">
        <v>69760.905883728599</v>
      </c>
      <c r="O19" s="2">
        <v>116299.628081908</v>
      </c>
      <c r="P19" s="2">
        <v>99479.071116533203</v>
      </c>
      <c r="Q19" s="2">
        <v>79234.601878549802</v>
      </c>
      <c r="R19" s="2">
        <v>228492.479550708</v>
      </c>
      <c r="S19" s="2">
        <v>258609.41473948199</v>
      </c>
      <c r="T19" s="2">
        <v>232992.74082060499</v>
      </c>
      <c r="U19" s="2">
        <v>274367.00657238998</v>
      </c>
      <c r="V19" s="2">
        <v>295661.79403945</v>
      </c>
      <c r="W19" s="2">
        <v>282792.98968043597</v>
      </c>
      <c r="X19" s="2">
        <v>288328.61065629299</v>
      </c>
      <c r="Y19" s="2">
        <v>316843.74201590102</v>
      </c>
      <c r="Z19" s="2">
        <v>172652.32320219401</v>
      </c>
      <c r="AA19" s="2">
        <v>246582.36902244299</v>
      </c>
      <c r="AB19" s="2">
        <v>233101.015999881</v>
      </c>
      <c r="AC19" s="2">
        <v>301791.83210353798</v>
      </c>
      <c r="AD19" s="2">
        <v>305389.16474065802</v>
      </c>
      <c r="AE19" s="2">
        <v>340630.09365831001</v>
      </c>
      <c r="AF19" s="2">
        <v>380491.66997997399</v>
      </c>
      <c r="AG19" s="2">
        <v>314809.51959121902</v>
      </c>
      <c r="AH19" s="2">
        <v>331129.91631238803</v>
      </c>
      <c r="AI19" s="2">
        <v>606557.00713905995</v>
      </c>
      <c r="AJ19" s="2">
        <v>459029.42030016601</v>
      </c>
      <c r="AK19" s="2">
        <v>530813.85879557498</v>
      </c>
      <c r="AL19" s="2">
        <v>526153.77541798004</v>
      </c>
    </row>
    <row r="20" spans="1:38" x14ac:dyDescent="0.2">
      <c r="A20" s="1" t="s">
        <v>17</v>
      </c>
      <c r="B20" s="2">
        <v>49048.917455082403</v>
      </c>
      <c r="C20" s="2">
        <v>62449.1897432771</v>
      </c>
      <c r="D20" s="2">
        <v>68530.636441517505</v>
      </c>
      <c r="E20" s="2">
        <v>70823.945812644102</v>
      </c>
      <c r="F20" s="2">
        <v>75361.570958672193</v>
      </c>
      <c r="G20" s="2">
        <v>74805.456417323905</v>
      </c>
      <c r="H20" s="2">
        <v>62277.419696010897</v>
      </c>
      <c r="I20" s="2">
        <v>83394.2320123971</v>
      </c>
      <c r="J20" s="2">
        <v>71277.613731929901</v>
      </c>
      <c r="K20" s="2">
        <v>117224.84004449099</v>
      </c>
      <c r="L20" s="2">
        <v>46842.363955327397</v>
      </c>
      <c r="M20" s="2">
        <v>67210.387581318806</v>
      </c>
      <c r="N20" s="2">
        <v>53845.9578557766</v>
      </c>
      <c r="O20" s="2">
        <v>88193.3422017517</v>
      </c>
      <c r="P20" s="2">
        <v>74173.4756334915</v>
      </c>
      <c r="Q20" s="2">
        <v>60975.268774128497</v>
      </c>
      <c r="R20" s="2">
        <v>181311.37820877001</v>
      </c>
      <c r="S20" s="2">
        <v>211500.028220748</v>
      </c>
      <c r="T20" s="2">
        <v>196165.14369875699</v>
      </c>
      <c r="U20" s="2">
        <v>238047.87910847901</v>
      </c>
      <c r="V20" s="2">
        <v>264038.57361656398</v>
      </c>
      <c r="W20" s="2">
        <v>259386.30081072901</v>
      </c>
      <c r="X20" s="2">
        <v>270914.15357240802</v>
      </c>
      <c r="Y20" s="2">
        <v>304552.039511977</v>
      </c>
      <c r="Z20" s="2">
        <v>169429.587314301</v>
      </c>
      <c r="AA20" s="2">
        <v>246325.87265408301</v>
      </c>
      <c r="AB20" s="2">
        <v>237232.009112428</v>
      </c>
      <c r="AC20" s="2">
        <v>313145.42261762498</v>
      </c>
      <c r="AD20" s="2">
        <v>323909.767942151</v>
      </c>
      <c r="AE20" s="2">
        <v>367070.12184910802</v>
      </c>
      <c r="AF20" s="2">
        <v>412148.312657292</v>
      </c>
      <c r="AG20" s="2">
        <v>342050.92759914102</v>
      </c>
      <c r="AH20" s="2">
        <v>360053.35980729602</v>
      </c>
      <c r="AI20" s="2">
        <v>661116.01349344105</v>
      </c>
      <c r="AJ20" s="2">
        <v>496725.41314766399</v>
      </c>
      <c r="AK20" s="2">
        <v>555577.86378723395</v>
      </c>
      <c r="AL20" s="2">
        <v>551733.32744256896</v>
      </c>
    </row>
    <row r="21" spans="1:38" x14ac:dyDescent="0.2">
      <c r="A21" s="1" t="s">
        <v>18</v>
      </c>
      <c r="B21" s="2">
        <v>92977.9334002736</v>
      </c>
      <c r="C21" s="2">
        <v>122615.10404011401</v>
      </c>
      <c r="D21" s="2">
        <v>133665.586609249</v>
      </c>
      <c r="E21" s="2">
        <v>137987.08686243399</v>
      </c>
      <c r="F21" s="2">
        <v>147277.14822132999</v>
      </c>
      <c r="G21" s="2">
        <v>141222.829244733</v>
      </c>
      <c r="H21" s="2">
        <v>114097.39152730801</v>
      </c>
      <c r="I21" s="2">
        <v>149029.20292107901</v>
      </c>
      <c r="J21" s="2">
        <v>124656.99943779899</v>
      </c>
      <c r="K21" s="2">
        <v>200760.36435521001</v>
      </c>
      <c r="L21" s="2">
        <v>85964.318281633794</v>
      </c>
      <c r="M21" s="2">
        <v>132204.59715789801</v>
      </c>
      <c r="N21" s="2">
        <v>114031.551203991</v>
      </c>
      <c r="O21" s="2">
        <v>200425.554536804</v>
      </c>
      <c r="P21" s="2">
        <v>180701.844442314</v>
      </c>
      <c r="Q21" s="2">
        <v>147496.21624321901</v>
      </c>
      <c r="R21" s="2">
        <v>434610.54743334203</v>
      </c>
      <c r="S21" s="2">
        <v>501950.69005996501</v>
      </c>
      <c r="T21" s="2">
        <v>461808.68846859602</v>
      </c>
      <c r="U21" s="2">
        <v>554692.71524680895</v>
      </c>
      <c r="V21" s="2">
        <v>612463.86461277795</v>
      </c>
      <c r="W21" s="2">
        <v>602398.74241167796</v>
      </c>
      <c r="X21" s="2">
        <v>631205.57701695</v>
      </c>
      <c r="Y21" s="2">
        <v>715134.777306551</v>
      </c>
      <c r="Z21" s="2">
        <v>401658.15616317402</v>
      </c>
      <c r="AA21" s="2">
        <v>572886.29009561799</v>
      </c>
      <c r="AB21" s="2">
        <v>541377.06979239499</v>
      </c>
      <c r="AC21" s="2">
        <v>697502.26394626102</v>
      </c>
      <c r="AD21" s="2">
        <v>702005.857443496</v>
      </c>
      <c r="AE21" s="2">
        <v>774200.841106407</v>
      </c>
      <c r="AF21" s="2">
        <v>876635.92575718695</v>
      </c>
      <c r="AG21" s="2">
        <v>737994.79298687296</v>
      </c>
      <c r="AH21" s="2">
        <v>791381.55436627404</v>
      </c>
      <c r="AI21" s="2">
        <v>1470954.3034870799</v>
      </c>
      <c r="AJ21" s="2">
        <v>1119572.41027033</v>
      </c>
      <c r="AK21" s="2">
        <v>1426833.41045447</v>
      </c>
      <c r="AL21" s="2">
        <v>1445456.3598822099</v>
      </c>
    </row>
    <row r="22" spans="1:38" x14ac:dyDescent="0.2">
      <c r="A22" s="1" t="s">
        <v>19</v>
      </c>
      <c r="B22" s="2">
        <v>25143.224471326899</v>
      </c>
      <c r="C22" s="2">
        <v>31884.413024076101</v>
      </c>
      <c r="D22" s="2">
        <v>36262.092990354402</v>
      </c>
      <c r="E22" s="2">
        <v>38578.6169423678</v>
      </c>
      <c r="F22" s="2">
        <v>42019.238371989602</v>
      </c>
      <c r="G22" s="2">
        <v>41136.228992088501</v>
      </c>
      <c r="H22" s="2">
        <v>33893.669943822599</v>
      </c>
      <c r="I22" s="2">
        <v>45112.555280094297</v>
      </c>
      <c r="J22" s="2">
        <v>38494.298715411103</v>
      </c>
      <c r="K22" s="2">
        <v>63083.493474454597</v>
      </c>
      <c r="L22" s="2">
        <v>26628.421788014599</v>
      </c>
      <c r="M22" s="2">
        <v>39961.505476157399</v>
      </c>
      <c r="N22" s="2">
        <v>33614.120331448197</v>
      </c>
      <c r="O22" s="2">
        <v>57466.0851819073</v>
      </c>
      <c r="P22" s="2">
        <v>50290.143745322399</v>
      </c>
      <c r="Q22" s="2">
        <v>41747.649275427299</v>
      </c>
      <c r="R22" s="2">
        <v>124780.71177721101</v>
      </c>
      <c r="S22" s="2">
        <v>145814.55607546101</v>
      </c>
      <c r="T22" s="2">
        <v>135286.55702718001</v>
      </c>
      <c r="U22" s="2">
        <v>163360.540234655</v>
      </c>
      <c r="V22" s="2">
        <v>176588.10205524799</v>
      </c>
      <c r="W22" s="2">
        <v>169680.74461237001</v>
      </c>
      <c r="X22" s="2">
        <v>173706.35388652401</v>
      </c>
      <c r="Y22" s="2">
        <v>191791.90397976001</v>
      </c>
      <c r="Z22" s="2">
        <v>104958.66454392301</v>
      </c>
      <c r="AA22" s="2">
        <v>152719.70029585401</v>
      </c>
      <c r="AB22" s="2">
        <v>147336.496576971</v>
      </c>
      <c r="AC22" s="2">
        <v>193999.97811253101</v>
      </c>
      <c r="AD22" s="2">
        <v>200293.646581548</v>
      </c>
      <c r="AE22" s="2">
        <v>226222.60597052801</v>
      </c>
      <c r="AF22" s="2">
        <v>254777.09804236799</v>
      </c>
      <c r="AG22" s="2">
        <v>213232.573742092</v>
      </c>
      <c r="AH22" s="2">
        <v>226588.63919927401</v>
      </c>
      <c r="AI22" s="2">
        <v>418869.28360338899</v>
      </c>
      <c r="AJ22" s="2">
        <v>317767.50353582099</v>
      </c>
      <c r="AK22" s="2">
        <v>370042.59776697902</v>
      </c>
      <c r="AL22" s="2">
        <v>370924.73356889503</v>
      </c>
    </row>
    <row r="23" spans="1:38" x14ac:dyDescent="0.2">
      <c r="A23" s="1" t="s">
        <v>20</v>
      </c>
      <c r="B23" s="2">
        <v>4685.2010554153203</v>
      </c>
      <c r="C23" s="2">
        <v>6200.2888391561501</v>
      </c>
      <c r="D23" s="2">
        <v>7364.1838673283701</v>
      </c>
      <c r="E23" s="2">
        <v>8170.4952550328899</v>
      </c>
      <c r="F23" s="2">
        <v>9254.0388994285604</v>
      </c>
      <c r="G23" s="2">
        <v>9436.82433397567</v>
      </c>
      <c r="H23" s="2">
        <v>8074.7570747788104</v>
      </c>
      <c r="I23" s="2">
        <v>11126.8365949001</v>
      </c>
      <c r="J23" s="2">
        <v>9798.3824427343206</v>
      </c>
      <c r="K23" s="2">
        <v>16554.727461483199</v>
      </c>
      <c r="L23" s="2">
        <v>6736.5014358487797</v>
      </c>
      <c r="M23" s="2">
        <v>9789.9593141532205</v>
      </c>
      <c r="N23" s="2">
        <v>7962.0928273603604</v>
      </c>
      <c r="O23" s="2">
        <v>13218.340414005799</v>
      </c>
      <c r="P23" s="2">
        <v>11270.525460844599</v>
      </c>
      <c r="Q23" s="2">
        <v>9254.4784168463102</v>
      </c>
      <c r="R23" s="2">
        <v>27420.3402821114</v>
      </c>
      <c r="S23" s="2">
        <v>31842.628794378499</v>
      </c>
      <c r="T23" s="2">
        <v>29496.563434497199</v>
      </c>
      <c r="U23" s="2">
        <v>35565.184200000003</v>
      </c>
      <c r="V23" s="2">
        <v>38909.231586292102</v>
      </c>
      <c r="W23" s="2">
        <v>37891.872243858503</v>
      </c>
      <c r="X23" s="2">
        <v>39226.863999570203</v>
      </c>
      <c r="Y23" s="2">
        <v>43820.570114058399</v>
      </c>
      <c r="Z23" s="2">
        <v>24179.039014325899</v>
      </c>
      <c r="AA23" s="2">
        <v>34653.683251496397</v>
      </c>
      <c r="AB23" s="2">
        <v>33015.903083789803</v>
      </c>
      <c r="AC23" s="2">
        <v>43066.189938995303</v>
      </c>
      <c r="AD23" s="2">
        <v>43936.295339598801</v>
      </c>
      <c r="AE23" s="2">
        <v>49198.2591294589</v>
      </c>
      <c r="AF23" s="2">
        <v>55702.086941792601</v>
      </c>
      <c r="AG23" s="2">
        <v>46873.051221891597</v>
      </c>
      <c r="AH23" s="2">
        <v>50330.556261544298</v>
      </c>
      <c r="AI23" s="2">
        <v>93479.747264277205</v>
      </c>
      <c r="AJ23" s="2">
        <v>71212.810931344298</v>
      </c>
      <c r="AK23" s="2">
        <v>86894.925336680899</v>
      </c>
      <c r="AL23" s="2">
        <v>87143.363465893199</v>
      </c>
    </row>
    <row r="24" spans="1:38" x14ac:dyDescent="0.2">
      <c r="A24" s="1" t="s">
        <v>21</v>
      </c>
      <c r="B24" s="2">
        <v>26610.993078218398</v>
      </c>
      <c r="C24" s="2">
        <v>33732.256324364702</v>
      </c>
      <c r="D24" s="2">
        <v>39205.656886272103</v>
      </c>
      <c r="E24" s="2">
        <v>42626.732569353298</v>
      </c>
      <c r="F24" s="2">
        <v>47415.430603405403</v>
      </c>
      <c r="G24" s="2">
        <v>47551.819736850601</v>
      </c>
      <c r="H24" s="2">
        <v>40116.6834215852</v>
      </c>
      <c r="I24" s="2">
        <v>54398.722183206402</v>
      </c>
      <c r="J24" s="2">
        <v>47145.740929570697</v>
      </c>
      <c r="K24" s="2">
        <v>78515.503512524097</v>
      </c>
      <c r="L24" s="2">
        <v>31060.293998152301</v>
      </c>
      <c r="M24" s="2">
        <v>43950.488866970998</v>
      </c>
      <c r="N24" s="2">
        <v>34828.354992244102</v>
      </c>
      <c r="O24" s="2">
        <v>56217.366710684903</v>
      </c>
      <c r="P24" s="2">
        <v>46489.5462963381</v>
      </c>
      <c r="Q24" s="2">
        <v>38351.982544534701</v>
      </c>
      <c r="R24" s="2">
        <v>114037.77001352199</v>
      </c>
      <c r="S24" s="2">
        <v>132698.93616066599</v>
      </c>
      <c r="T24" s="2">
        <v>122256.18846111601</v>
      </c>
      <c r="U24" s="2">
        <v>146928.026565957</v>
      </c>
      <c r="V24" s="2">
        <v>157581.650688138</v>
      </c>
      <c r="W24" s="2">
        <v>150334.80515550901</v>
      </c>
      <c r="X24" s="2">
        <v>152965.48917200899</v>
      </c>
      <c r="Y24" s="2">
        <v>168139.654529044</v>
      </c>
      <c r="Z24" s="2">
        <v>91746.062101220305</v>
      </c>
      <c r="AA24" s="2">
        <v>133763.12467294</v>
      </c>
      <c r="AB24" s="2">
        <v>129067.89217349701</v>
      </c>
      <c r="AC24" s="2">
        <v>170076.15851537001</v>
      </c>
      <c r="AD24" s="2">
        <v>175525.40240864301</v>
      </c>
      <c r="AE24" s="2">
        <v>198441.895461395</v>
      </c>
      <c r="AF24" s="2">
        <v>221796.40483337</v>
      </c>
      <c r="AG24" s="2">
        <v>184971.744209036</v>
      </c>
      <c r="AH24" s="2">
        <v>194001.10408617801</v>
      </c>
      <c r="AI24" s="2">
        <v>354510.40160444099</v>
      </c>
      <c r="AJ24" s="2">
        <v>266273.89349207899</v>
      </c>
      <c r="AK24" s="2">
        <v>254798.35033589101</v>
      </c>
      <c r="AL24" s="2">
        <v>257201.936498258</v>
      </c>
    </row>
    <row r="25" spans="1:38" x14ac:dyDescent="0.2">
      <c r="A25" s="1" t="s">
        <v>22</v>
      </c>
      <c r="B25" s="2">
        <v>58205.562556591198</v>
      </c>
      <c r="C25" s="2">
        <v>73745.616644387905</v>
      </c>
      <c r="D25" s="2">
        <v>86007.633493445202</v>
      </c>
      <c r="E25" s="2">
        <v>93833.386776209401</v>
      </c>
      <c r="F25" s="2">
        <v>104764.315591012</v>
      </c>
      <c r="G25" s="2">
        <v>105042.492153285</v>
      </c>
      <c r="H25" s="2">
        <v>88606.258812632703</v>
      </c>
      <c r="I25" s="2">
        <v>120149.635196533</v>
      </c>
      <c r="J25" s="2">
        <v>104169.08452212</v>
      </c>
      <c r="K25" s="2">
        <v>173527.42141895101</v>
      </c>
      <c r="L25" s="2">
        <v>67772.086170051698</v>
      </c>
      <c r="M25" s="2">
        <v>94703.989822292904</v>
      </c>
      <c r="N25" s="2">
        <v>74164.847624224305</v>
      </c>
      <c r="O25" s="2">
        <v>118412.618152861</v>
      </c>
      <c r="P25" s="2">
        <v>96830.561899482505</v>
      </c>
      <c r="Q25" s="2">
        <v>78465.564387254606</v>
      </c>
      <c r="R25" s="2">
        <v>229296.58184594801</v>
      </c>
      <c r="S25" s="2">
        <v>262401.76948605402</v>
      </c>
      <c r="T25" s="2">
        <v>238101.31543111999</v>
      </c>
      <c r="U25" s="2">
        <v>282170.58172978699</v>
      </c>
      <c r="V25" s="2">
        <v>308589.00380396098</v>
      </c>
      <c r="W25" s="2">
        <v>299705.46087485499</v>
      </c>
      <c r="X25" s="2">
        <v>310975.97832726798</v>
      </c>
      <c r="Y25" s="2">
        <v>347465.62220905098</v>
      </c>
      <c r="Z25" s="2">
        <v>193250.96624875101</v>
      </c>
      <c r="AA25" s="2">
        <v>280475.790911966</v>
      </c>
      <c r="AB25" s="2">
        <v>269777.44280381</v>
      </c>
      <c r="AC25" s="2">
        <v>354700.07915238099</v>
      </c>
      <c r="AD25" s="2">
        <v>365740.256820646</v>
      </c>
      <c r="AE25" s="2">
        <v>413532.58308865898</v>
      </c>
      <c r="AF25" s="2">
        <v>464485.98718746402</v>
      </c>
      <c r="AG25" s="2">
        <v>389036.376625476</v>
      </c>
      <c r="AH25" s="2">
        <v>411034.42601966503</v>
      </c>
      <c r="AI25" s="2">
        <v>757768.11820573104</v>
      </c>
      <c r="AJ25" s="2">
        <v>572602.01170095801</v>
      </c>
      <c r="AK25" s="2">
        <v>698676.52638536203</v>
      </c>
      <c r="AL25" s="2">
        <v>698700.69487779296</v>
      </c>
    </row>
    <row r="26" spans="1:38" x14ac:dyDescent="0.2">
      <c r="A26" s="1" t="s">
        <v>23</v>
      </c>
      <c r="B26" s="2">
        <v>22100.015392268699</v>
      </c>
      <c r="C26" s="2">
        <v>27663.542724792998</v>
      </c>
      <c r="D26" s="2">
        <v>30336.100080893801</v>
      </c>
      <c r="E26" s="2">
        <v>31429.6316062021</v>
      </c>
      <c r="F26" s="2">
        <v>33613.465679990702</v>
      </c>
      <c r="G26" s="2">
        <v>33633.510911149002</v>
      </c>
      <c r="H26" s="2">
        <v>28279.581410950501</v>
      </c>
      <c r="I26" s="2">
        <v>38283.677344691198</v>
      </c>
      <c r="J26" s="2">
        <v>33236.613308628803</v>
      </c>
      <c r="K26" s="2">
        <v>55488.846910733198</v>
      </c>
      <c r="L26" s="2">
        <v>21778.756855778101</v>
      </c>
      <c r="M26" s="2">
        <v>30487.346709326899</v>
      </c>
      <c r="N26" s="2">
        <v>23942.470011966499</v>
      </c>
      <c r="O26" s="2">
        <v>38400.450230182701</v>
      </c>
      <c r="P26" s="2">
        <v>31644.442196327302</v>
      </c>
      <c r="Q26" s="2">
        <v>25641.196216686301</v>
      </c>
      <c r="R26" s="2">
        <v>74943.407656657902</v>
      </c>
      <c r="S26" s="2">
        <v>85927.043288415603</v>
      </c>
      <c r="T26" s="2">
        <v>78426.196378845605</v>
      </c>
      <c r="U26" s="2">
        <v>93678.798172340394</v>
      </c>
      <c r="V26" s="2">
        <v>102377.55863157799</v>
      </c>
      <c r="W26" s="2">
        <v>99528.071174413097</v>
      </c>
      <c r="X26" s="2">
        <v>103240.79954918601</v>
      </c>
      <c r="Y26" s="2">
        <v>115584.412615622</v>
      </c>
      <c r="Z26" s="2">
        <v>64172.4941446843</v>
      </c>
      <c r="AA26" s="2">
        <v>94327.663942732499</v>
      </c>
      <c r="AB26" s="2">
        <v>91960.937172634993</v>
      </c>
      <c r="AC26" s="2">
        <v>122568.715901968</v>
      </c>
      <c r="AD26" s="2">
        <v>127709.656365052</v>
      </c>
      <c r="AE26" s="2">
        <v>145938.335771076</v>
      </c>
      <c r="AF26" s="2">
        <v>171317.10615210599</v>
      </c>
      <c r="AG26" s="2">
        <v>149475.535608348</v>
      </c>
      <c r="AH26" s="2">
        <v>165194.17862869499</v>
      </c>
      <c r="AI26" s="2">
        <v>315585.96527251898</v>
      </c>
      <c r="AJ26" s="2">
        <v>246596.66505586001</v>
      </c>
      <c r="AK26" s="2">
        <v>272769.82999148901</v>
      </c>
      <c r="AL26" s="2">
        <v>275368.09682195599</v>
      </c>
    </row>
    <row r="27" spans="1:38" x14ac:dyDescent="0.2">
      <c r="A27" s="1" t="s">
        <v>24</v>
      </c>
      <c r="B27" s="2">
        <v>21990.064580435901</v>
      </c>
      <c r="C27" s="2">
        <v>27606.588629646201</v>
      </c>
      <c r="D27" s="2">
        <v>30736.328907520801</v>
      </c>
      <c r="E27" s="2">
        <v>32208.463689193701</v>
      </c>
      <c r="F27" s="2">
        <v>34732.036315551501</v>
      </c>
      <c r="G27" s="2">
        <v>34078.6519103338</v>
      </c>
      <c r="H27" s="2">
        <v>28268.701822643699</v>
      </c>
      <c r="I27" s="2">
        <v>37957.048094735503</v>
      </c>
      <c r="J27" s="2">
        <v>32652.689730812399</v>
      </c>
      <c r="K27" s="2">
        <v>54180.384302392798</v>
      </c>
      <c r="L27" s="2">
        <v>22249.965021510801</v>
      </c>
      <c r="M27" s="2">
        <v>32616.926279327101</v>
      </c>
      <c r="N27" s="2">
        <v>26850.399651033</v>
      </c>
      <c r="O27" s="2">
        <v>45189.539699094799</v>
      </c>
      <c r="P27" s="2">
        <v>39008.996656263698</v>
      </c>
      <c r="Q27" s="2">
        <v>32085.614135603701</v>
      </c>
      <c r="R27" s="2">
        <v>95201.168479978398</v>
      </c>
      <c r="S27" s="2">
        <v>111082.027514651</v>
      </c>
      <c r="T27" s="2">
        <v>103325.36796479201</v>
      </c>
      <c r="U27" s="2">
        <v>125597.209261611</v>
      </c>
      <c r="V27" s="2">
        <v>139761.03891328501</v>
      </c>
      <c r="W27" s="2">
        <v>137672.902317545</v>
      </c>
      <c r="X27" s="2">
        <v>144486.14232131699</v>
      </c>
      <c r="Y27" s="2">
        <v>163302.15289640601</v>
      </c>
      <c r="Z27" s="2">
        <v>91336.463038292699</v>
      </c>
      <c r="AA27" s="2">
        <v>134444.66776534601</v>
      </c>
      <c r="AB27" s="2">
        <v>131147.94528016099</v>
      </c>
      <c r="AC27" s="2">
        <v>175062.5982602</v>
      </c>
      <c r="AD27" s="2">
        <v>182855.970253946</v>
      </c>
      <c r="AE27" s="2">
        <v>208785.22688852201</v>
      </c>
      <c r="AF27" s="2">
        <v>235876.51672507901</v>
      </c>
      <c r="AG27" s="2">
        <v>198080.75488949899</v>
      </c>
      <c r="AH27" s="2">
        <v>211679.493602545</v>
      </c>
      <c r="AI27" s="2">
        <v>392117.02295607398</v>
      </c>
      <c r="AJ27" s="2">
        <v>297892.884862184</v>
      </c>
      <c r="AK27" s="2">
        <v>338622.60313685099</v>
      </c>
      <c r="AL27" s="2">
        <v>340078.52449862898</v>
      </c>
    </row>
    <row r="28" spans="1:38" x14ac:dyDescent="0.2">
      <c r="A28" s="1" t="s">
        <v>25</v>
      </c>
      <c r="B28" s="2">
        <v>924.79837975068301</v>
      </c>
      <c r="C28" s="2">
        <v>1155.5109434364399</v>
      </c>
      <c r="D28" s="2">
        <v>1235.9599852604199</v>
      </c>
      <c r="E28" s="2">
        <v>1255.37445518504</v>
      </c>
      <c r="F28" s="2">
        <v>1324.74737518897</v>
      </c>
      <c r="G28" s="2">
        <v>1282.8578150396199</v>
      </c>
      <c r="H28" s="2">
        <v>1049.38859740868</v>
      </c>
      <c r="I28" s="2">
        <v>1385.9821805553599</v>
      </c>
      <c r="J28" s="2">
        <v>1174.17232291559</v>
      </c>
      <c r="K28" s="2">
        <v>1905.8540843517001</v>
      </c>
      <c r="L28" s="2">
        <v>813.48723856434697</v>
      </c>
      <c r="M28" s="2">
        <v>1239.99505704484</v>
      </c>
      <c r="N28" s="2">
        <v>1054.74604606754</v>
      </c>
      <c r="O28" s="2">
        <v>1819.9071266092401</v>
      </c>
      <c r="P28" s="2">
        <v>1606.5188467779701</v>
      </c>
      <c r="Q28" s="2">
        <v>1299.0147623396599</v>
      </c>
      <c r="R28" s="2">
        <v>3799.7393439602401</v>
      </c>
      <c r="S28" s="2">
        <v>4378.8512085082002</v>
      </c>
      <c r="T28" s="2">
        <v>4040.31836804351</v>
      </c>
      <c r="U28" s="2">
        <v>4878.9467732194798</v>
      </c>
      <c r="V28" s="2">
        <v>5410.14438409169</v>
      </c>
      <c r="W28" s="2">
        <v>5339.4275442818398</v>
      </c>
      <c r="X28" s="2">
        <v>5602.0112770474298</v>
      </c>
      <c r="Y28" s="2">
        <v>6301.2661916918196</v>
      </c>
      <c r="Z28" s="2">
        <v>3528.5125354556899</v>
      </c>
      <c r="AA28" s="2">
        <v>5127.9408960555802</v>
      </c>
      <c r="AB28" s="2">
        <v>4970.2796294555601</v>
      </c>
      <c r="AC28" s="2">
        <v>6582.8990417600398</v>
      </c>
      <c r="AD28" s="2">
        <v>6813.9849895158204</v>
      </c>
      <c r="AE28" s="2">
        <v>7739.3915822128502</v>
      </c>
      <c r="AF28" s="2">
        <v>8967.51569946776</v>
      </c>
      <c r="AG28" s="2">
        <v>7780.5773187059003</v>
      </c>
      <c r="AH28" s="2">
        <v>8586.9877274855899</v>
      </c>
      <c r="AI28" s="2">
        <v>16365.715971576699</v>
      </c>
      <c r="AJ28" s="2">
        <v>12740.5170169259</v>
      </c>
      <c r="AK28" s="2">
        <v>14002.166796085099</v>
      </c>
      <c r="AL28" s="2">
        <v>14473.081665486799</v>
      </c>
    </row>
    <row r="29" spans="1:38" x14ac:dyDescent="0.2">
      <c r="A29" s="1" t="s">
        <v>26</v>
      </c>
      <c r="B29" s="2">
        <v>29468.510507077899</v>
      </c>
      <c r="C29" s="2">
        <v>35670.744563009299</v>
      </c>
      <c r="D29" s="2">
        <v>41000.240608578599</v>
      </c>
      <c r="E29" s="2">
        <v>44331.320277679799</v>
      </c>
      <c r="F29" s="2">
        <v>49093.034281178501</v>
      </c>
      <c r="G29" s="2">
        <v>48679.744877473</v>
      </c>
      <c r="H29" s="2">
        <v>40521.516352147897</v>
      </c>
      <c r="I29" s="2">
        <v>54122.271391729802</v>
      </c>
      <c r="J29" s="2">
        <v>46057.294984779597</v>
      </c>
      <c r="K29" s="2">
        <v>75084.418389050799</v>
      </c>
      <c r="L29" s="2">
        <v>29654.597083079199</v>
      </c>
      <c r="M29" s="2">
        <v>41998.042702386301</v>
      </c>
      <c r="N29" s="2">
        <v>33310.487521358402</v>
      </c>
      <c r="O29" s="2">
        <v>54168.006867122604</v>
      </c>
      <c r="P29" s="2">
        <v>45326.0933991649</v>
      </c>
      <c r="Q29" s="2">
        <v>37392.891306907703</v>
      </c>
      <c r="R29" s="2">
        <v>111233.947122019</v>
      </c>
      <c r="S29" s="2">
        <v>129836.46531163401</v>
      </c>
      <c r="T29" s="2">
        <v>120118.963408588</v>
      </c>
      <c r="U29" s="2">
        <v>144661.36371060601</v>
      </c>
      <c r="V29" s="2">
        <v>157172.456974342</v>
      </c>
      <c r="W29" s="2">
        <v>152083.82962046901</v>
      </c>
      <c r="X29" s="2">
        <v>157147.119602469</v>
      </c>
      <c r="Y29" s="2">
        <v>175387.715724988</v>
      </c>
      <c r="Z29" s="2">
        <v>97241.577452958707</v>
      </c>
      <c r="AA29" s="2">
        <v>137907.44088458101</v>
      </c>
      <c r="AB29" s="2">
        <v>129515.963243531</v>
      </c>
      <c r="AC29" s="2">
        <v>166400.48155357601</v>
      </c>
      <c r="AD29" s="2">
        <v>167099.22305945001</v>
      </c>
      <c r="AE29" s="2">
        <v>183330.706672434</v>
      </c>
      <c r="AF29" s="2">
        <v>205695.40953826599</v>
      </c>
      <c r="AG29" s="2">
        <v>171991.93587608301</v>
      </c>
      <c r="AH29" s="2">
        <v>182757.01793377899</v>
      </c>
      <c r="AI29" s="2">
        <v>338100.02774149901</v>
      </c>
      <c r="AJ29" s="2">
        <v>255706.39902483299</v>
      </c>
      <c r="AK29" s="2">
        <v>344336.33505480899</v>
      </c>
      <c r="AL29" s="2">
        <v>345472.53879172</v>
      </c>
    </row>
    <row r="30" spans="1:38" x14ac:dyDescent="0.2">
      <c r="A30" s="1" t="s">
        <v>27</v>
      </c>
      <c r="B30" s="2">
        <v>16995.357482759999</v>
      </c>
      <c r="C30" s="2">
        <v>22152.738847628701</v>
      </c>
      <c r="D30" s="2">
        <v>25606.189505322</v>
      </c>
      <c r="E30" s="2">
        <v>27708.174006815701</v>
      </c>
      <c r="F30" s="2">
        <v>30655.2681983767</v>
      </c>
      <c r="G30" s="2">
        <v>29727.8755824853</v>
      </c>
      <c r="H30" s="2">
        <v>24282.3497094306</v>
      </c>
      <c r="I30" s="2">
        <v>32001.731819076998</v>
      </c>
      <c r="J30" s="2">
        <v>26920.6151864354</v>
      </c>
      <c r="K30" s="2">
        <v>43404.013927580098</v>
      </c>
      <c r="L30" s="2">
        <v>16783.540736135499</v>
      </c>
      <c r="M30" s="2">
        <v>23216.823799764701</v>
      </c>
      <c r="N30" s="2">
        <v>18071.132691452</v>
      </c>
      <c r="O30" s="2">
        <v>28732.281022009902</v>
      </c>
      <c r="P30" s="2">
        <v>23456.484371246501</v>
      </c>
      <c r="Q30" s="2">
        <v>19439.256029472901</v>
      </c>
      <c r="R30" s="2">
        <v>58157.345715290598</v>
      </c>
      <c r="S30" s="2">
        <v>68321.2104901532</v>
      </c>
      <c r="T30" s="2">
        <v>63546.060693972802</v>
      </c>
      <c r="U30" s="2">
        <v>77415.224540425494</v>
      </c>
      <c r="V30" s="2">
        <v>84441.916166437106</v>
      </c>
      <c r="W30" s="2">
        <v>81995.0526492137</v>
      </c>
      <c r="X30" s="2">
        <v>84918.796710134702</v>
      </c>
      <c r="Y30" s="2">
        <v>94700.269260884103</v>
      </c>
      <c r="Z30" s="2">
        <v>52470.690300985298</v>
      </c>
      <c r="AA30" s="2">
        <v>76208.609737907798</v>
      </c>
      <c r="AB30" s="2">
        <v>73548.026640514698</v>
      </c>
      <c r="AC30" s="2">
        <v>96875.912529806898</v>
      </c>
      <c r="AD30" s="2">
        <v>99911.448505333596</v>
      </c>
      <c r="AE30" s="2">
        <v>112612.23974949001</v>
      </c>
      <c r="AF30" s="2">
        <v>127149.627117774</v>
      </c>
      <c r="AG30" s="2">
        <v>106545.895179142</v>
      </c>
      <c r="AH30" s="2">
        <v>113563.75286656</v>
      </c>
      <c r="AI30" s="2">
        <v>210356.48146142601</v>
      </c>
      <c r="AJ30" s="2">
        <v>159486.32580975501</v>
      </c>
      <c r="AK30" s="2">
        <v>183679.90510978701</v>
      </c>
      <c r="AL30" s="2">
        <v>183363.895933803</v>
      </c>
    </row>
    <row r="31" spans="1:38" x14ac:dyDescent="0.2">
      <c r="A31" s="1" t="s">
        <v>28</v>
      </c>
      <c r="B31" s="2">
        <v>4659.4566872039904</v>
      </c>
      <c r="C31" s="2">
        <v>5985.8709409933999</v>
      </c>
      <c r="D31" s="2">
        <v>6603.3171622568698</v>
      </c>
      <c r="E31" s="2">
        <v>6855.0117445045598</v>
      </c>
      <c r="F31" s="2">
        <v>7300.5276567253204</v>
      </c>
      <c r="G31" s="2">
        <v>7033.4033657357404</v>
      </c>
      <c r="H31" s="2">
        <v>5722.1958016469098</v>
      </c>
      <c r="I31" s="2">
        <v>7513.2765442813798</v>
      </c>
      <c r="J31" s="2">
        <v>6301.0167913660598</v>
      </c>
      <c r="K31" s="2">
        <v>10159.0762259941</v>
      </c>
      <c r="L31" s="2">
        <v>4061.7933756449902</v>
      </c>
      <c r="M31" s="2">
        <v>5808.6995570499002</v>
      </c>
      <c r="N31" s="2">
        <v>4659.0178705524204</v>
      </c>
      <c r="O31" s="2">
        <v>7624.2795548434096</v>
      </c>
      <c r="P31" s="2">
        <v>6395.9730637535804</v>
      </c>
      <c r="Q31" s="2">
        <v>5176.9172357480102</v>
      </c>
      <c r="R31" s="2">
        <v>15196.0334075675</v>
      </c>
      <c r="S31" s="2">
        <v>17571.5110621938</v>
      </c>
      <c r="T31" s="2">
        <v>16190.1020021687</v>
      </c>
      <c r="U31" s="2">
        <v>19458.462561702101</v>
      </c>
      <c r="V31" s="2">
        <v>21610.9754455402</v>
      </c>
      <c r="W31" s="2">
        <v>21379.848544550099</v>
      </c>
      <c r="X31" s="2">
        <v>22536.451926308899</v>
      </c>
      <c r="Y31" s="2">
        <v>25617.094444498802</v>
      </c>
      <c r="Z31" s="2">
        <v>14423.004195870401</v>
      </c>
      <c r="AA31" s="2">
        <v>21039.293229536201</v>
      </c>
      <c r="AB31" s="2">
        <v>20412.225214414899</v>
      </c>
      <c r="AC31" s="2">
        <v>27038.9503679847</v>
      </c>
      <c r="AD31" s="2">
        <v>28061.348779359399</v>
      </c>
      <c r="AE31" s="2">
        <v>31977.518622379401</v>
      </c>
      <c r="AF31" s="2">
        <v>36283.438012814302</v>
      </c>
      <c r="AG31" s="2">
        <v>30640.866612308</v>
      </c>
      <c r="AH31" s="2">
        <v>32880.1659738624</v>
      </c>
      <c r="AI31" s="2">
        <v>61084.647803457599</v>
      </c>
      <c r="AJ31" s="2">
        <v>46463.5967425946</v>
      </c>
      <c r="AK31" s="2">
        <v>50479.815732187199</v>
      </c>
      <c r="AL31" s="2">
        <v>50639.961969331998</v>
      </c>
    </row>
    <row r="32" spans="1:38" x14ac:dyDescent="0.2">
      <c r="A32" s="1" t="s">
        <v>29</v>
      </c>
      <c r="B32" s="2">
        <v>4013.7095817541699</v>
      </c>
      <c r="C32" s="2">
        <v>5075.5994528598703</v>
      </c>
      <c r="D32" s="2">
        <v>5986.9433558026703</v>
      </c>
      <c r="E32" s="2">
        <v>6575.0329416300501</v>
      </c>
      <c r="F32" s="2">
        <v>7359.0551565336</v>
      </c>
      <c r="G32" s="2">
        <v>7190.1599942621697</v>
      </c>
      <c r="H32" s="2">
        <v>5929.8169837851601</v>
      </c>
      <c r="I32" s="2">
        <v>7875.6012491022602</v>
      </c>
      <c r="J32" s="2">
        <v>6680.4713469142498</v>
      </c>
      <c r="K32" s="2">
        <v>10866.242847560399</v>
      </c>
      <c r="L32" s="2">
        <v>4321.8298997698903</v>
      </c>
      <c r="M32" s="2">
        <v>6158.8339865908702</v>
      </c>
      <c r="N32" s="2">
        <v>4927.5481511276603</v>
      </c>
      <c r="O32" s="2">
        <v>8071.8626159035603</v>
      </c>
      <c r="P32" s="2">
        <v>6795.6330280435996</v>
      </c>
      <c r="Q32" s="2">
        <v>5661.3728057825801</v>
      </c>
      <c r="R32" s="2">
        <v>17011.696935420201</v>
      </c>
      <c r="S32" s="2">
        <v>20095.7178104429</v>
      </c>
      <c r="T32" s="2">
        <v>18875.616598142598</v>
      </c>
      <c r="U32" s="2">
        <v>23133.356861269898</v>
      </c>
      <c r="V32" s="2">
        <v>25742.733069562899</v>
      </c>
      <c r="W32" s="2">
        <v>25536.459924794199</v>
      </c>
      <c r="X32" s="2">
        <v>26914.049728086</v>
      </c>
      <c r="Y32" s="2">
        <v>30544.722634641999</v>
      </c>
      <c r="Z32" s="2">
        <v>17171.101641129299</v>
      </c>
      <c r="AA32" s="2">
        <v>24771.964564976199</v>
      </c>
      <c r="AB32" s="2">
        <v>23792.116608335898</v>
      </c>
      <c r="AC32" s="2">
        <v>31273.7033066734</v>
      </c>
      <c r="AD32" s="2">
        <v>32146.4747450049</v>
      </c>
      <c r="AE32" s="2">
        <v>36247.656490418201</v>
      </c>
      <c r="AF32" s="2">
        <v>40674.345669766197</v>
      </c>
      <c r="AG32" s="2">
        <v>34300.599101932101</v>
      </c>
      <c r="AH32" s="2">
        <v>36786.423361477398</v>
      </c>
      <c r="AI32" s="2">
        <v>68450.321764400098</v>
      </c>
      <c r="AJ32" s="2">
        <v>52178.0221219347</v>
      </c>
      <c r="AK32" s="2">
        <v>66354.953982978695</v>
      </c>
      <c r="AL32" s="2">
        <v>66865.168394465305</v>
      </c>
    </row>
    <row r="33" spans="1:38" x14ac:dyDescent="0.2">
      <c r="A33" s="1" t="s">
        <v>30</v>
      </c>
      <c r="B33" s="2">
        <v>20117.156681303299</v>
      </c>
      <c r="C33" s="2">
        <v>25755.663461313699</v>
      </c>
      <c r="D33" s="2">
        <v>28071.365475821502</v>
      </c>
      <c r="E33" s="2">
        <v>28751.483032036002</v>
      </c>
      <c r="F33" s="2">
        <v>30215.377347412101</v>
      </c>
      <c r="G33" s="2">
        <v>28749.485831401798</v>
      </c>
      <c r="H33" s="2">
        <v>23094.292690228602</v>
      </c>
      <c r="I33" s="2">
        <v>29944.741220543699</v>
      </c>
      <c r="J33" s="2">
        <v>24849.171880367001</v>
      </c>
      <c r="K33" s="2">
        <v>39666.123354798699</v>
      </c>
      <c r="L33" s="2">
        <v>15640.121362051201</v>
      </c>
      <c r="M33" s="2">
        <v>22075.1640804005</v>
      </c>
      <c r="N33" s="2">
        <v>17500.612949338101</v>
      </c>
      <c r="O33" s="2">
        <v>28351.938488497799</v>
      </c>
      <c r="P33" s="2">
        <v>23593.366149993999</v>
      </c>
      <c r="Q33" s="2">
        <v>18878.3112965902</v>
      </c>
      <c r="R33" s="2">
        <v>54397.9737614435</v>
      </c>
      <c r="S33" s="2">
        <v>61589.955921228597</v>
      </c>
      <c r="T33" s="2">
        <v>55613.984058104397</v>
      </c>
      <c r="U33" s="2">
        <v>65650.974471544207</v>
      </c>
      <c r="V33" s="2">
        <v>75393.370773278904</v>
      </c>
      <c r="W33" s="2">
        <v>76914.607884088793</v>
      </c>
      <c r="X33" s="2">
        <v>83444.304903210403</v>
      </c>
      <c r="Y33" s="2">
        <v>97242.125314090605</v>
      </c>
      <c r="Z33" s="2">
        <v>56080.4994272029</v>
      </c>
      <c r="AA33" s="2">
        <v>79998.207630489502</v>
      </c>
      <c r="AB33" s="2">
        <v>75775.605889143102</v>
      </c>
      <c r="AC33" s="2">
        <v>97878.5856044096</v>
      </c>
      <c r="AD33" s="2">
        <v>99002.291487480805</v>
      </c>
      <c r="AE33" s="2">
        <v>109585.85432248301</v>
      </c>
      <c r="AF33" s="2">
        <v>123857.470324532</v>
      </c>
      <c r="AG33" s="2">
        <v>104326.669826831</v>
      </c>
      <c r="AH33" s="2">
        <v>111571.46934167101</v>
      </c>
      <c r="AI33" s="2">
        <v>206738.88498760399</v>
      </c>
      <c r="AJ33" s="2">
        <v>156842.92385464601</v>
      </c>
      <c r="AK33" s="2">
        <v>176701.197174809</v>
      </c>
      <c r="AL33" s="2">
        <v>178472.80259203701</v>
      </c>
    </row>
    <row r="34" spans="1:38" x14ac:dyDescent="0.2">
      <c r="A34" s="1" t="s">
        <v>105</v>
      </c>
      <c r="B34" s="2">
        <f>SUM(B3:B33)</f>
        <v>1244818.0188727668</v>
      </c>
      <c r="C34" s="2">
        <f t="shared" ref="C34:AJ34" si="0">SUM(C3:C33)</f>
        <v>1582504.6656479631</v>
      </c>
      <c r="D34" s="2">
        <f t="shared" si="0"/>
        <v>1766100.5839860314</v>
      </c>
      <c r="E34" s="2">
        <f t="shared" si="0"/>
        <v>1852289.2106947745</v>
      </c>
      <c r="F34" s="2">
        <f t="shared" si="0"/>
        <v>1994741.9716008757</v>
      </c>
      <c r="G34" s="2">
        <f t="shared" si="0"/>
        <v>1930325.6598432609</v>
      </c>
      <c r="H34" s="2">
        <f t="shared" si="0"/>
        <v>1574227.2646309417</v>
      </c>
      <c r="I34" s="2">
        <f t="shared" si="0"/>
        <v>2072123.4462313706</v>
      </c>
      <c r="J34" s="2">
        <f t="shared" si="0"/>
        <v>1745488.4268901364</v>
      </c>
      <c r="K34" s="2">
        <f t="shared" si="0"/>
        <v>2828749.9692847244</v>
      </c>
      <c r="L34" s="2">
        <f t="shared" si="0"/>
        <v>1148015.9403618437</v>
      </c>
      <c r="M34" s="2">
        <f t="shared" si="0"/>
        <v>1669646.4777347951</v>
      </c>
      <c r="N34" s="2">
        <f>SUM(N3:N33)</f>
        <v>1360948.4618501277</v>
      </c>
      <c r="O34" s="2">
        <f t="shared" si="0"/>
        <v>2263467.4050060706</v>
      </c>
      <c r="P34" s="2">
        <f t="shared" si="0"/>
        <v>1931266.7879877964</v>
      </c>
      <c r="Q34" s="2">
        <f t="shared" si="0"/>
        <v>1583325.6643321395</v>
      </c>
      <c r="R34" s="2">
        <f t="shared" si="0"/>
        <v>4688859.9352674913</v>
      </c>
      <c r="S34" s="2">
        <f t="shared" si="0"/>
        <v>5441152.3179382756</v>
      </c>
      <c r="T34" s="2">
        <f t="shared" si="0"/>
        <v>5019752.3849767772</v>
      </c>
      <c r="U34" s="2">
        <f t="shared" si="0"/>
        <v>6042877.559307782</v>
      </c>
      <c r="V34" s="2">
        <f t="shared" si="0"/>
        <v>6571913.2348596361</v>
      </c>
      <c r="W34" s="2">
        <f t="shared" si="0"/>
        <v>6360024.2861542599</v>
      </c>
      <c r="X34" s="2">
        <f t="shared" si="0"/>
        <v>6559077.151313155</v>
      </c>
      <c r="Y34" s="2">
        <f t="shared" si="0"/>
        <v>7301344.4076115964</v>
      </c>
      <c r="Z34" s="2">
        <f t="shared" si="0"/>
        <v>4029451.3336474146</v>
      </c>
      <c r="AA34" s="2">
        <f t="shared" si="0"/>
        <v>5770879.4622771163</v>
      </c>
      <c r="AB34" s="2">
        <f t="shared" si="0"/>
        <v>5480650.3962120051</v>
      </c>
      <c r="AC34" s="2">
        <f t="shared" si="0"/>
        <v>7117399.9592630481</v>
      </c>
      <c r="AD34" s="2">
        <f t="shared" si="0"/>
        <v>7231847.0325449919</v>
      </c>
      <c r="AE34" s="2">
        <f t="shared" si="0"/>
        <v>8050997.1979658203</v>
      </c>
      <c r="AF34" s="2">
        <f t="shared" si="0"/>
        <v>9038493.9352549594</v>
      </c>
      <c r="AG34" s="2">
        <f t="shared" si="0"/>
        <v>7546149.3109960258</v>
      </c>
      <c r="AH34" s="2">
        <f t="shared" si="0"/>
        <v>7992881.542016034</v>
      </c>
      <c r="AI34" s="2">
        <f t="shared" si="0"/>
        <v>14728983.664709738</v>
      </c>
      <c r="AJ34" s="2">
        <f t="shared" si="0"/>
        <v>11113189.87378699</v>
      </c>
      <c r="AK34" s="2">
        <f>SUM(AK3:AK33)</f>
        <v>12905801.504254976</v>
      </c>
      <c r="AL34" s="2">
        <f>SUM(AL3:AL33)</f>
        <v>12916772.384341534</v>
      </c>
    </row>
    <row r="35" spans="1:38" x14ac:dyDescent="0.2">
      <c r="C35" s="2"/>
      <c r="D35" s="2"/>
      <c r="E35" s="2"/>
      <c r="F35" s="2"/>
    </row>
    <row r="36" spans="1:38" x14ac:dyDescent="0.2">
      <c r="C36" s="2"/>
      <c r="D36" s="2"/>
      <c r="E36" s="2"/>
      <c r="F36" s="2"/>
    </row>
    <row r="37" spans="1:38" x14ac:dyDescent="0.2">
      <c r="C37" s="2"/>
      <c r="D37" s="2"/>
      <c r="E37" s="2"/>
      <c r="F37" s="2"/>
    </row>
    <row r="38" spans="1:38" x14ac:dyDescent="0.2">
      <c r="C38" s="2"/>
      <c r="D38" s="2"/>
      <c r="E38" s="2"/>
      <c r="F38" s="2"/>
    </row>
    <row r="39" spans="1:38" x14ac:dyDescent="0.2">
      <c r="C39" s="2"/>
      <c r="D39" s="2"/>
      <c r="E39" s="2"/>
      <c r="F39" s="2"/>
    </row>
    <row r="40" spans="1:38" x14ac:dyDescent="0.2">
      <c r="C40" s="2"/>
      <c r="D40" s="2"/>
      <c r="E40" s="2"/>
      <c r="F40" s="2"/>
    </row>
    <row r="41" spans="1:38" x14ac:dyDescent="0.2">
      <c r="C41" s="2"/>
      <c r="D41" s="2"/>
      <c r="E41" s="2"/>
      <c r="F41" s="2"/>
    </row>
    <row r="42" spans="1:38" x14ac:dyDescent="0.2">
      <c r="C42" s="2"/>
      <c r="D42" s="2"/>
      <c r="E42" s="2"/>
      <c r="F42" s="2"/>
    </row>
    <row r="43" spans="1:38" x14ac:dyDescent="0.2">
      <c r="C43" s="2"/>
      <c r="D43" s="2"/>
      <c r="E43" s="2"/>
      <c r="F43" s="2"/>
    </row>
    <row r="44" spans="1:38" x14ac:dyDescent="0.2">
      <c r="C44" s="2"/>
      <c r="D44" s="2"/>
      <c r="E44" s="2"/>
      <c r="F44" s="2"/>
    </row>
    <row r="45" spans="1:38" x14ac:dyDescent="0.2">
      <c r="C45" s="2"/>
      <c r="D45" s="2"/>
      <c r="E45" s="2"/>
      <c r="F45" s="2"/>
    </row>
    <row r="46" spans="1:38" x14ac:dyDescent="0.2">
      <c r="D46" s="2"/>
      <c r="E46" s="2"/>
      <c r="F46" s="2"/>
    </row>
    <row r="47" spans="1:38" x14ac:dyDescent="0.2">
      <c r="D47" s="2"/>
      <c r="E47" s="2"/>
      <c r="F47" s="2"/>
    </row>
    <row r="48" spans="1:38" x14ac:dyDescent="0.2">
      <c r="D48" s="2"/>
      <c r="E48" s="2"/>
      <c r="F48" s="2"/>
    </row>
    <row r="49" spans="4:7" x14ac:dyDescent="0.2">
      <c r="D49" s="2"/>
      <c r="E49" s="2"/>
      <c r="F49" s="2"/>
    </row>
    <row r="50" spans="4:7" x14ac:dyDescent="0.2">
      <c r="D50" s="2"/>
      <c r="E50" s="2"/>
      <c r="F50" s="2"/>
    </row>
    <row r="51" spans="4:7" x14ac:dyDescent="0.2">
      <c r="D51" s="2"/>
      <c r="E51" s="2"/>
      <c r="F51" s="2"/>
      <c r="G51" s="2"/>
    </row>
    <row r="52" spans="4:7" x14ac:dyDescent="0.2">
      <c r="D52" s="2"/>
      <c r="E52" s="2"/>
      <c r="F52" s="2"/>
    </row>
    <row r="53" spans="4:7" x14ac:dyDescent="0.2">
      <c r="D53" s="2"/>
      <c r="E53" s="2"/>
      <c r="F53" s="2"/>
    </row>
    <row r="54" spans="4:7" x14ac:dyDescent="0.2">
      <c r="D54" s="2"/>
      <c r="E54" s="2"/>
      <c r="F54" s="2"/>
    </row>
    <row r="55" spans="4:7" x14ac:dyDescent="0.2">
      <c r="D55" s="2"/>
      <c r="E55" s="2"/>
      <c r="F55" s="2"/>
    </row>
    <row r="56" spans="4:7" x14ac:dyDescent="0.2">
      <c r="D56" s="2"/>
      <c r="E56" s="2"/>
      <c r="F56" s="2"/>
    </row>
    <row r="57" spans="4:7" x14ac:dyDescent="0.2">
      <c r="D57" s="2"/>
      <c r="E57" s="2"/>
      <c r="F57" s="2"/>
    </row>
    <row r="58" spans="4:7" x14ac:dyDescent="0.2">
      <c r="D58" s="4"/>
      <c r="E58" s="2"/>
      <c r="F58" s="2"/>
    </row>
    <row r="59" spans="4:7" x14ac:dyDescent="0.2">
      <c r="D59" s="4"/>
      <c r="E59" s="2"/>
      <c r="F59" s="4"/>
    </row>
    <row r="60" spans="4:7" x14ac:dyDescent="0.2">
      <c r="D60" s="4"/>
      <c r="E60" s="2"/>
      <c r="F60" s="4"/>
    </row>
    <row r="61" spans="4:7" x14ac:dyDescent="0.2">
      <c r="D61" s="4"/>
      <c r="E61" s="2"/>
      <c r="F61" s="4"/>
    </row>
    <row r="62" spans="4:7" x14ac:dyDescent="0.2">
      <c r="D62" s="4"/>
      <c r="E62" s="2"/>
      <c r="F62" s="4"/>
    </row>
    <row r="63" spans="4:7" x14ac:dyDescent="0.2">
      <c r="D63" s="4"/>
      <c r="E63" s="2"/>
      <c r="F63" s="4"/>
    </row>
    <row r="64" spans="4:7" x14ac:dyDescent="0.2">
      <c r="D64" s="4"/>
      <c r="E64" s="2"/>
      <c r="F64" s="4"/>
    </row>
    <row r="65" spans="5:5" x14ac:dyDescent="0.2">
      <c r="E65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3DF6-DBA5-4D18-A676-2B16F5C09D05}">
  <dimension ref="A2:AO41"/>
  <sheetViews>
    <sheetView topLeftCell="AA1" workbookViewId="0">
      <selection activeCell="AL3" sqref="AL3:AL33"/>
    </sheetView>
  </sheetViews>
  <sheetFormatPr defaultRowHeight="14.25" x14ac:dyDescent="0.2"/>
  <cols>
    <col min="2" max="40" width="11.5" bestFit="1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4">
        <v>8.1239228503246792E-3</v>
      </c>
      <c r="C3" s="4">
        <v>9.8434635743546699E-3</v>
      </c>
      <c r="D3" s="4">
        <v>1.01065676489636E-2</v>
      </c>
      <c r="E3" s="4">
        <v>9.9742019331685097E-3</v>
      </c>
      <c r="F3" s="4">
        <v>1.0117150484405899E-2</v>
      </c>
      <c r="G3" s="4">
        <v>9.2371627924156003E-3</v>
      </c>
      <c r="H3" s="4">
        <v>7.1661157215397999E-3</v>
      </c>
      <c r="I3" s="4">
        <v>8.9233621716718007E-3</v>
      </c>
      <c r="J3" s="4">
        <v>7.19566140168185E-3</v>
      </c>
      <c r="K3" s="4">
        <v>1.1145546040174399E-2</v>
      </c>
      <c r="L3" s="4">
        <v>4.1906131248557899E-3</v>
      </c>
      <c r="M3" s="4">
        <v>5.7003518019939003E-3</v>
      </c>
      <c r="N3" s="4">
        <v>4.3625100741210903E-3</v>
      </c>
      <c r="O3" s="4">
        <v>6.8497210748988298E-3</v>
      </c>
      <c r="P3" s="4">
        <v>5.5456601180866498E-3</v>
      </c>
      <c r="Q3" s="4">
        <v>4.30038653464874E-3</v>
      </c>
      <c r="R3" s="4">
        <v>1.1880355048934799E-2</v>
      </c>
      <c r="S3" s="4">
        <v>1.30750468590342E-2</v>
      </c>
      <c r="T3" s="4">
        <v>1.1760505898150799E-2</v>
      </c>
      <c r="U3" s="4">
        <v>1.371177116121E-2</v>
      </c>
      <c r="V3" s="4">
        <v>1.4131233614742901E-2</v>
      </c>
      <c r="W3" s="4">
        <v>1.29951296872246E-2</v>
      </c>
      <c r="X3" s="4">
        <v>1.30572852792655E-2</v>
      </c>
      <c r="Y3" s="4">
        <v>1.4004977999124099E-2</v>
      </c>
      <c r="Z3" s="4">
        <v>7.4857636420468899E-3</v>
      </c>
      <c r="AA3" s="4">
        <v>1.0331800682667E-2</v>
      </c>
      <c r="AB3" s="4">
        <v>9.4616109623611392E-3</v>
      </c>
      <c r="AC3" s="4">
        <v>1.1973493265859199E-2</v>
      </c>
      <c r="AD3" s="4">
        <v>1.2032509148361299E-2</v>
      </c>
      <c r="AE3" s="4">
        <v>1.3167790607808601E-2</v>
      </c>
      <c r="AF3" s="4">
        <v>1.48184246654959E-2</v>
      </c>
      <c r="AG3" s="4">
        <v>1.2452621510671299E-2</v>
      </c>
      <c r="AH3" s="4">
        <v>1.33205944261926E-2</v>
      </c>
      <c r="AI3" s="4">
        <v>2.46807732680129E-2</v>
      </c>
      <c r="AJ3" s="4">
        <v>1.8721020057427901E-2</v>
      </c>
      <c r="AK3" s="4">
        <v>2.0548466687612E-2</v>
      </c>
      <c r="AL3" s="4">
        <v>2.0663599602233601E-2</v>
      </c>
    </row>
    <row r="4" spans="1:38" x14ac:dyDescent="0.2">
      <c r="A4" s="1" t="s">
        <v>1</v>
      </c>
      <c r="B4" s="4">
        <v>8.4005960411539602E-3</v>
      </c>
      <c r="C4" s="4">
        <v>1.02584293194575E-2</v>
      </c>
      <c r="D4" s="4">
        <v>1.0519723287453001E-2</v>
      </c>
      <c r="E4" s="4">
        <v>1.0195882223484999E-2</v>
      </c>
      <c r="F4" s="4">
        <v>1.0142212331463099E-2</v>
      </c>
      <c r="G4" s="4">
        <v>9.582259500016E-3</v>
      </c>
      <c r="H4" s="4">
        <v>7.6197368060199897E-3</v>
      </c>
      <c r="I4" s="4">
        <v>9.7642985648736403E-3</v>
      </c>
      <c r="J4" s="4">
        <v>8.0376871679098596E-3</v>
      </c>
      <c r="K4" s="4">
        <v>1.2663500261055401E-2</v>
      </c>
      <c r="L4" s="4">
        <v>4.8443626841979202E-3</v>
      </c>
      <c r="M4" s="4">
        <v>6.63302923490257E-3</v>
      </c>
      <c r="N4" s="4">
        <v>5.0774823401765704E-3</v>
      </c>
      <c r="O4" s="4">
        <v>7.9659950007095106E-3</v>
      </c>
      <c r="P4" s="4">
        <v>6.4156295930569403E-3</v>
      </c>
      <c r="Q4" s="4">
        <v>4.9846629179544702E-3</v>
      </c>
      <c r="R4" s="4">
        <v>1.38467630718724E-2</v>
      </c>
      <c r="S4" s="4">
        <v>1.5163572748185E-2</v>
      </c>
      <c r="T4" s="4">
        <v>1.32549717818771E-2</v>
      </c>
      <c r="U4" s="4">
        <v>1.52724762341398E-2</v>
      </c>
      <c r="V4" s="4">
        <v>1.56630332834575E-2</v>
      </c>
      <c r="W4" s="4">
        <v>1.4492660022219699E-2</v>
      </c>
      <c r="X4" s="4">
        <v>1.43835637273375E-2</v>
      </c>
      <c r="Y4" s="4">
        <v>1.54615952587567E-2</v>
      </c>
      <c r="Z4" s="4">
        <v>8.2516350661772705E-3</v>
      </c>
      <c r="AA4" s="4">
        <v>1.1441926969522899E-2</v>
      </c>
      <c r="AB4" s="4">
        <v>1.0536944850885801E-2</v>
      </c>
      <c r="AC4" s="4">
        <v>1.3450546290347601E-2</v>
      </c>
      <c r="AD4" s="4">
        <v>1.34744545046244E-2</v>
      </c>
      <c r="AE4" s="4">
        <v>1.47301974773471E-2</v>
      </c>
      <c r="AF4" s="4">
        <v>1.6522695347542998E-2</v>
      </c>
      <c r="AG4" s="4">
        <v>1.38283293108861E-2</v>
      </c>
      <c r="AH4" s="4">
        <v>1.4705779650220401E-2</v>
      </c>
      <c r="AI4" s="4">
        <v>2.70861689494536E-2</v>
      </c>
      <c r="AJ4" s="4">
        <v>2.033694069345E-2</v>
      </c>
      <c r="AK4" s="4">
        <v>2.11303107423601E-2</v>
      </c>
      <c r="AL4" s="4">
        <v>2.1177024502641299E-2</v>
      </c>
    </row>
    <row r="5" spans="1:38" x14ac:dyDescent="0.2">
      <c r="A5" s="1" t="s">
        <v>2</v>
      </c>
      <c r="B5" s="4">
        <v>7.2841181095374304E-3</v>
      </c>
      <c r="C5" s="4">
        <v>8.7293483859649905E-3</v>
      </c>
      <c r="D5" s="4">
        <v>9.3725308303719591E-3</v>
      </c>
      <c r="E5" s="4">
        <v>9.46490895089315E-3</v>
      </c>
      <c r="F5" s="4">
        <v>9.8124184316870592E-3</v>
      </c>
      <c r="G5" s="4">
        <v>9.1197985247234905E-3</v>
      </c>
      <c r="H5" s="4">
        <v>7.1442787553309501E-3</v>
      </c>
      <c r="I5" s="4">
        <v>9.0611441448484407E-3</v>
      </c>
      <c r="J5" s="4">
        <v>7.3766405307694001E-3</v>
      </c>
      <c r="K5" s="4">
        <v>1.15065919303118E-2</v>
      </c>
      <c r="L5" s="4">
        <v>4.3483394890872903E-3</v>
      </c>
      <c r="M5" s="4">
        <v>5.8957416118827896E-3</v>
      </c>
      <c r="N5" s="4">
        <v>4.4819086518639402E-3</v>
      </c>
      <c r="O5" s="4">
        <v>6.99685675579843E-3</v>
      </c>
      <c r="P5" s="4">
        <v>5.5888573327653101E-3</v>
      </c>
      <c r="Q5" s="4">
        <v>4.36004310246659E-3</v>
      </c>
      <c r="R5" s="4">
        <v>1.22817905028251E-2</v>
      </c>
      <c r="S5" s="4">
        <v>1.35273366583767E-2</v>
      </c>
      <c r="T5" s="4">
        <v>1.19578053766656E-2</v>
      </c>
      <c r="U5" s="4">
        <v>1.3795101964501901E-2</v>
      </c>
      <c r="V5" s="4">
        <v>1.42969416542889E-2</v>
      </c>
      <c r="W5" s="4">
        <v>1.33608302749823E-2</v>
      </c>
      <c r="X5" s="4">
        <v>1.34699701179477E-2</v>
      </c>
      <c r="Y5" s="4">
        <v>1.45972835719101E-2</v>
      </c>
      <c r="Z5" s="4">
        <v>7.8278723485564108E-3</v>
      </c>
      <c r="AA5" s="4">
        <v>1.08393336435919E-2</v>
      </c>
      <c r="AB5" s="4">
        <v>1.00980439447497E-2</v>
      </c>
      <c r="AC5" s="4">
        <v>1.3043183235623101E-2</v>
      </c>
      <c r="AD5" s="4">
        <v>1.3239302299388E-2</v>
      </c>
      <c r="AE5" s="4">
        <v>1.4672719712108401E-2</v>
      </c>
      <c r="AF5" s="4">
        <v>1.6223975654755599E-2</v>
      </c>
      <c r="AG5" s="4">
        <v>1.34124563957429E-2</v>
      </c>
      <c r="AH5" s="4">
        <v>1.40214296770563E-2</v>
      </c>
      <c r="AI5" s="4">
        <v>2.53390223125434E-2</v>
      </c>
      <c r="AJ5" s="4">
        <v>1.8736346704258101E-2</v>
      </c>
      <c r="AK5" s="4">
        <v>2.1112305805418601E-2</v>
      </c>
      <c r="AL5" s="4">
        <v>2.0761187360270099E-2</v>
      </c>
    </row>
    <row r="6" spans="1:38" x14ac:dyDescent="0.2">
      <c r="A6" s="1" t="s">
        <v>3</v>
      </c>
      <c r="B6" s="4">
        <v>7.4244850083059503E-3</v>
      </c>
      <c r="C6" s="4">
        <v>8.9491792042889103E-3</v>
      </c>
      <c r="D6" s="4">
        <v>9.3996325864945107E-3</v>
      </c>
      <c r="E6" s="4">
        <v>9.2701934930019807E-3</v>
      </c>
      <c r="F6" s="4">
        <v>9.3845225436435305E-3</v>
      </c>
      <c r="G6" s="4">
        <v>8.7316905030015608E-3</v>
      </c>
      <c r="H6" s="4">
        <v>6.8399754499307696E-3</v>
      </c>
      <c r="I6" s="4">
        <v>8.6312512171515705E-3</v>
      </c>
      <c r="J6" s="4">
        <v>7.0190499473546802E-3</v>
      </c>
      <c r="K6" s="4">
        <v>1.0981214264491E-2</v>
      </c>
      <c r="L6" s="4">
        <v>4.2565433790457E-3</v>
      </c>
      <c r="M6" s="4">
        <v>5.8885082208894202E-3</v>
      </c>
      <c r="N6" s="4">
        <v>4.5654243381608303E-3</v>
      </c>
      <c r="O6" s="4">
        <v>7.2076381625023498E-3</v>
      </c>
      <c r="P6" s="4">
        <v>5.79278754463997E-3</v>
      </c>
      <c r="Q6" s="4">
        <v>4.4350869149604099E-3</v>
      </c>
      <c r="R6" s="4">
        <v>1.23113600056042E-2</v>
      </c>
      <c r="S6" s="4">
        <v>1.3340538762740699E-2</v>
      </c>
      <c r="T6" s="4">
        <v>1.17658539287664E-2</v>
      </c>
      <c r="U6" s="4">
        <v>1.36942171158012E-2</v>
      </c>
      <c r="V6" s="4">
        <v>1.4461354628810199E-2</v>
      </c>
      <c r="W6" s="4">
        <v>1.34931334472178E-2</v>
      </c>
      <c r="X6" s="4">
        <v>1.3560472265679699E-2</v>
      </c>
      <c r="Y6" s="4">
        <v>1.4620243866246401E-2</v>
      </c>
      <c r="Z6" s="4">
        <v>7.76615286275669E-3</v>
      </c>
      <c r="AA6" s="4">
        <v>1.07473331870034E-2</v>
      </c>
      <c r="AB6" s="4">
        <v>9.9870037788860697E-3</v>
      </c>
      <c r="AC6" s="4">
        <v>1.28205119326609E-2</v>
      </c>
      <c r="AD6" s="4">
        <v>1.2964245051606E-2</v>
      </c>
      <c r="AE6" s="4">
        <v>1.44408039875027E-2</v>
      </c>
      <c r="AF6" s="4">
        <v>1.6054554785128398E-2</v>
      </c>
      <c r="AG6" s="4">
        <v>1.33637254288573E-2</v>
      </c>
      <c r="AH6" s="4">
        <v>1.4144549671349999E-2</v>
      </c>
      <c r="AI6" s="4">
        <v>2.5899975405253E-2</v>
      </c>
      <c r="AJ6" s="4">
        <v>1.9398484370796502E-2</v>
      </c>
      <c r="AK6" s="4">
        <v>2.1736980137508501E-2</v>
      </c>
      <c r="AL6" s="4">
        <v>2.1582412525114399E-2</v>
      </c>
    </row>
    <row r="7" spans="1:38" ht="13.5" customHeight="1" x14ac:dyDescent="0.2">
      <c r="A7" s="1" t="s">
        <v>4</v>
      </c>
      <c r="B7" s="4">
        <v>7.0581845353174001E-3</v>
      </c>
      <c r="C7" s="4">
        <v>8.5798217886022092E-3</v>
      </c>
      <c r="D7" s="4">
        <v>8.8119455986790003E-3</v>
      </c>
      <c r="E7" s="4">
        <v>8.5816841160585595E-3</v>
      </c>
      <c r="F7" s="4">
        <v>8.6401242362957303E-3</v>
      </c>
      <c r="G7" s="4">
        <v>8.0859252561496092E-3</v>
      </c>
      <c r="H7" s="4">
        <v>6.4024793119997602E-3</v>
      </c>
      <c r="I7" s="4">
        <v>8.2244046029114892E-3</v>
      </c>
      <c r="J7" s="4">
        <v>6.7988760395168201E-3</v>
      </c>
      <c r="K7" s="4">
        <v>1.0750734136464799E-2</v>
      </c>
      <c r="L7" s="4">
        <v>4.12785999684296E-3</v>
      </c>
      <c r="M7" s="4">
        <v>5.6811258408803796E-3</v>
      </c>
      <c r="N7" s="4">
        <v>4.39589699101103E-3</v>
      </c>
      <c r="O7" s="4">
        <v>6.9567210766227402E-3</v>
      </c>
      <c r="P7" s="4">
        <v>5.6205997214380798E-3</v>
      </c>
      <c r="Q7" s="4">
        <v>4.4087880249620197E-3</v>
      </c>
      <c r="R7" s="4">
        <v>1.2526031624085899E-2</v>
      </c>
      <c r="S7" s="4">
        <v>1.39390529408111E-2</v>
      </c>
      <c r="T7" s="4">
        <v>1.2364119906343099E-2</v>
      </c>
      <c r="U7" s="4">
        <v>1.4398525108069901E-2</v>
      </c>
      <c r="V7" s="4">
        <v>1.49788776224241E-2</v>
      </c>
      <c r="W7" s="4">
        <v>1.40900474293764E-2</v>
      </c>
      <c r="X7" s="4">
        <v>1.42286905142371E-2</v>
      </c>
      <c r="Y7" s="4">
        <v>1.5540570501816601E-2</v>
      </c>
      <c r="Z7" s="4">
        <v>8.3189896217549693E-3</v>
      </c>
      <c r="AA7" s="4">
        <v>1.15147097463926E-2</v>
      </c>
      <c r="AB7" s="4">
        <v>1.07019780650558E-2</v>
      </c>
      <c r="AC7" s="4">
        <v>1.3703703994525701E-2</v>
      </c>
      <c r="AD7" s="4">
        <v>1.3689806966273799E-2</v>
      </c>
      <c r="AE7" s="4">
        <v>1.5050664907632001E-2</v>
      </c>
      <c r="AF7" s="4">
        <v>1.6839695318149502E-2</v>
      </c>
      <c r="AG7" s="4">
        <v>1.41920670647049E-2</v>
      </c>
      <c r="AH7" s="4">
        <v>1.5246451725270499E-2</v>
      </c>
      <c r="AI7" s="4">
        <v>2.82802712483404E-2</v>
      </c>
      <c r="AJ7" s="4">
        <v>2.1464897740016201E-2</v>
      </c>
      <c r="AK7" s="4">
        <v>2.3340579034406801E-2</v>
      </c>
      <c r="AL7" s="4">
        <v>2.3348404029330701E-2</v>
      </c>
    </row>
    <row r="8" spans="1:38" x14ac:dyDescent="0.2">
      <c r="A8" s="1" t="s">
        <v>5</v>
      </c>
      <c r="B8" s="4">
        <v>8.2322250474296203E-3</v>
      </c>
      <c r="C8" s="4">
        <v>9.9596819508330093E-3</v>
      </c>
      <c r="D8" s="4">
        <v>1.0437535315907E-2</v>
      </c>
      <c r="E8" s="4">
        <v>1.0352527802451199E-2</v>
      </c>
      <c r="F8" s="4">
        <v>1.0545761567823501E-2</v>
      </c>
      <c r="G8" s="4">
        <v>9.8711193947217807E-3</v>
      </c>
      <c r="H8" s="4">
        <v>7.7798231619947899E-3</v>
      </c>
      <c r="I8" s="4">
        <v>9.8748769602808595E-3</v>
      </c>
      <c r="J8" s="4">
        <v>8.0472204437081907E-3</v>
      </c>
      <c r="K8" s="4">
        <v>1.26021539617151E-2</v>
      </c>
      <c r="L8" s="4">
        <v>4.8336741990103902E-3</v>
      </c>
      <c r="M8" s="4">
        <v>6.6157850424149898E-3</v>
      </c>
      <c r="N8" s="4">
        <v>5.0969977708281398E-3</v>
      </c>
      <c r="O8" s="4">
        <v>8.0399339493643102E-3</v>
      </c>
      <c r="P8" s="4">
        <v>6.4910051586345701E-3</v>
      </c>
      <c r="Q8" s="4">
        <v>5.0997615188958104E-3</v>
      </c>
      <c r="R8" s="4">
        <v>1.4417868583869699E-2</v>
      </c>
      <c r="S8" s="4">
        <v>1.6027222847665199E-2</v>
      </c>
      <c r="T8" s="4">
        <v>1.4190737755067099E-2</v>
      </c>
      <c r="U8" s="4">
        <v>1.6380792052690302E-2</v>
      </c>
      <c r="V8" s="4">
        <v>1.7080183616606601E-2</v>
      </c>
      <c r="W8" s="4">
        <v>1.5909687554734601E-2</v>
      </c>
      <c r="X8" s="4">
        <v>1.5906166529653602E-2</v>
      </c>
      <c r="Y8" s="4">
        <v>1.7250267488985501E-2</v>
      </c>
      <c r="Z8" s="4">
        <v>9.1310783644541899E-3</v>
      </c>
      <c r="AA8" s="4">
        <v>1.26554314892952E-2</v>
      </c>
      <c r="AB8" s="4">
        <v>1.16983462405944E-2</v>
      </c>
      <c r="AC8" s="4">
        <v>1.47521435517387E-2</v>
      </c>
      <c r="AD8" s="4">
        <v>1.47730602115216E-2</v>
      </c>
      <c r="AE8" s="4">
        <v>1.61353328492559E-2</v>
      </c>
      <c r="AF8" s="4">
        <v>1.7905337987255899E-2</v>
      </c>
      <c r="AG8" s="4">
        <v>1.4857431434055201E-2</v>
      </c>
      <c r="AH8" s="4">
        <v>1.57058345127324E-2</v>
      </c>
      <c r="AI8" s="4">
        <v>2.8848466833729599E-2</v>
      </c>
      <c r="AJ8" s="4">
        <v>2.1719834404839301E-2</v>
      </c>
      <c r="AK8" s="4">
        <v>2.33457105648519E-2</v>
      </c>
      <c r="AL8" s="4">
        <v>2.3113364556034501E-2</v>
      </c>
    </row>
    <row r="9" spans="1:38" x14ac:dyDescent="0.2">
      <c r="A9" s="1" t="s">
        <v>6</v>
      </c>
      <c r="B9" s="4">
        <v>7.0924673149077204E-3</v>
      </c>
      <c r="C9" s="4">
        <v>8.3854169817581606E-3</v>
      </c>
      <c r="D9" s="4">
        <v>8.8776809518735303E-3</v>
      </c>
      <c r="E9" s="4">
        <v>8.8354814533280895E-3</v>
      </c>
      <c r="F9" s="4">
        <v>9.1287371565594091E-3</v>
      </c>
      <c r="G9" s="4">
        <v>8.54299749332392E-3</v>
      </c>
      <c r="H9" s="4">
        <v>6.7878875654802601E-3</v>
      </c>
      <c r="I9" s="4">
        <v>8.7251389212830797E-3</v>
      </c>
      <c r="J9" s="4">
        <v>7.1964301159352199E-3</v>
      </c>
      <c r="K9" s="4">
        <v>1.10739883683145E-2</v>
      </c>
      <c r="L9" s="4">
        <v>4.2599049223916398E-3</v>
      </c>
      <c r="M9" s="4">
        <v>5.8727411573632898E-3</v>
      </c>
      <c r="N9" s="4">
        <v>4.5743153022128101E-3</v>
      </c>
      <c r="O9" s="4">
        <v>7.2697388874798001E-3</v>
      </c>
      <c r="P9" s="4">
        <v>5.9392169888977204E-3</v>
      </c>
      <c r="Q9" s="4">
        <v>4.6319902717740702E-3</v>
      </c>
      <c r="R9" s="4">
        <v>1.3020649191282201E-2</v>
      </c>
      <c r="S9" s="4">
        <v>1.44535801324379E-2</v>
      </c>
      <c r="T9" s="4">
        <v>1.28216160723092E-2</v>
      </c>
      <c r="U9" s="4">
        <v>1.48099524342218E-2</v>
      </c>
      <c r="V9" s="4">
        <v>1.6057649135300101E-2</v>
      </c>
      <c r="W9" s="4">
        <v>1.5006242344597499E-2</v>
      </c>
      <c r="X9" s="4">
        <v>1.50562860452466E-2</v>
      </c>
      <c r="Y9" s="4">
        <v>1.6207610560932201E-2</v>
      </c>
      <c r="Z9" s="4">
        <v>8.62529216768761E-3</v>
      </c>
      <c r="AA9" s="4">
        <v>1.1911590536100801E-2</v>
      </c>
      <c r="AB9" s="4">
        <v>1.10265949434603E-2</v>
      </c>
      <c r="AC9" s="4">
        <v>1.40771321931539E-2</v>
      </c>
      <c r="AD9" s="4">
        <v>1.41832085885701E-2</v>
      </c>
      <c r="AE9" s="4">
        <v>1.5647687190571101E-2</v>
      </c>
      <c r="AF9" s="4">
        <v>1.7358738355465399E-2</v>
      </c>
      <c r="AG9" s="4">
        <v>1.4393250219384099E-2</v>
      </c>
      <c r="AH9" s="4">
        <v>1.51398153017312E-2</v>
      </c>
      <c r="AI9" s="4">
        <v>2.7567227244104001E-2</v>
      </c>
      <c r="AJ9" s="4">
        <v>2.0429440141911601E-2</v>
      </c>
      <c r="AK9" s="4">
        <v>2.2196910699756201E-2</v>
      </c>
      <c r="AL9" s="4">
        <v>2.18240958537925E-2</v>
      </c>
    </row>
    <row r="10" spans="1:38" x14ac:dyDescent="0.2">
      <c r="A10" s="1" t="s">
        <v>7</v>
      </c>
      <c r="B10" s="4">
        <v>7.1045628307690603E-3</v>
      </c>
      <c r="C10" s="4">
        <v>8.5324381867300306E-3</v>
      </c>
      <c r="D10" s="4">
        <v>8.9833977617165897E-3</v>
      </c>
      <c r="E10" s="4">
        <v>8.9192805049748396E-3</v>
      </c>
      <c r="F10" s="4">
        <v>9.13301004570659E-3</v>
      </c>
      <c r="G10" s="4">
        <v>8.4998998073626906E-3</v>
      </c>
      <c r="H10" s="4">
        <v>6.6934506013269302E-3</v>
      </c>
      <c r="I10" s="4">
        <v>8.5307389163271005E-3</v>
      </c>
      <c r="J10" s="4">
        <v>6.9822408324164004E-3</v>
      </c>
      <c r="K10" s="4">
        <v>1.10323757568997E-2</v>
      </c>
      <c r="L10" s="4">
        <v>4.32020129302901E-3</v>
      </c>
      <c r="M10" s="4">
        <v>6.0319893755871002E-3</v>
      </c>
      <c r="N10" s="4">
        <v>4.7307814804113798E-3</v>
      </c>
      <c r="O10" s="4">
        <v>7.5531111743247304E-3</v>
      </c>
      <c r="P10" s="4">
        <v>6.1420334269234999E-3</v>
      </c>
      <c r="Q10" s="4">
        <v>4.7968402136928604E-3</v>
      </c>
      <c r="R10" s="4">
        <v>1.36154831891199E-2</v>
      </c>
      <c r="S10" s="4">
        <v>1.5302173831582101E-2</v>
      </c>
      <c r="T10" s="4">
        <v>1.37528657999241E-2</v>
      </c>
      <c r="U10" s="4">
        <v>1.6072176935124499E-2</v>
      </c>
      <c r="V10" s="4">
        <v>1.6770041151651E-2</v>
      </c>
      <c r="W10" s="4">
        <v>1.5628668275347202E-2</v>
      </c>
      <c r="X10" s="4">
        <v>1.5820790300882501E-2</v>
      </c>
      <c r="Y10" s="4">
        <v>1.69948104895177E-2</v>
      </c>
      <c r="Z10" s="4">
        <v>9.0216462271581702E-3</v>
      </c>
      <c r="AA10" s="4">
        <v>1.2545671351544401E-2</v>
      </c>
      <c r="AB10" s="4">
        <v>1.16809999959807E-2</v>
      </c>
      <c r="AC10" s="4">
        <v>1.48812205125168E-2</v>
      </c>
      <c r="AD10" s="4">
        <v>1.49880821859378E-2</v>
      </c>
      <c r="AE10" s="4">
        <v>1.6521289128897901E-2</v>
      </c>
      <c r="AF10" s="4">
        <v>1.8353109679279899E-2</v>
      </c>
      <c r="AG10" s="4">
        <v>1.5276807930292E-2</v>
      </c>
      <c r="AH10" s="4">
        <v>1.6182855550127401E-2</v>
      </c>
      <c r="AI10" s="4">
        <v>2.96522967981399E-2</v>
      </c>
      <c r="AJ10" s="4">
        <v>2.21412484029513E-2</v>
      </c>
      <c r="AK10" s="4">
        <v>2.45495901300051E-2</v>
      </c>
      <c r="AL10" s="4">
        <v>2.4313809485715598E-2</v>
      </c>
    </row>
    <row r="11" spans="1:38" x14ac:dyDescent="0.2">
      <c r="A11" s="5" t="s">
        <v>8</v>
      </c>
      <c r="B11" s="4">
        <v>8.4361973188725198E-3</v>
      </c>
      <c r="C11" s="4">
        <v>1.0273707868581399E-2</v>
      </c>
      <c r="D11" s="4">
        <v>1.0747742259540199E-2</v>
      </c>
      <c r="E11" s="4">
        <v>1.06378089679229E-2</v>
      </c>
      <c r="F11" s="4">
        <v>1.0896073279854399E-2</v>
      </c>
      <c r="G11" s="4">
        <v>1.0174300489641699E-2</v>
      </c>
      <c r="H11" s="4">
        <v>8.0019533254674195E-3</v>
      </c>
      <c r="I11" s="4">
        <v>1.01858683145936E-2</v>
      </c>
      <c r="J11" s="4">
        <v>8.3011155741985598E-3</v>
      </c>
      <c r="K11" s="4">
        <v>1.30377479117118E-2</v>
      </c>
      <c r="L11" s="4">
        <v>4.95200763779635E-3</v>
      </c>
      <c r="M11" s="4">
        <v>6.7583723968610296E-3</v>
      </c>
      <c r="N11" s="4">
        <v>5.1835254553647602E-3</v>
      </c>
      <c r="O11" s="4">
        <v>8.1473465805192904E-3</v>
      </c>
      <c r="P11" s="4">
        <v>6.5919167531370698E-3</v>
      </c>
      <c r="Q11" s="4">
        <v>5.0808851867472603E-3</v>
      </c>
      <c r="R11" s="4">
        <v>1.40843103751196E-2</v>
      </c>
      <c r="S11" s="4">
        <v>1.53381969434906E-2</v>
      </c>
      <c r="T11" s="4">
        <v>1.33341189062549E-2</v>
      </c>
      <c r="U11" s="4">
        <v>1.52591783991018E-2</v>
      </c>
      <c r="V11" s="4">
        <v>1.6031216041415799E-2</v>
      </c>
      <c r="W11" s="4">
        <v>1.4919902929594799E-2</v>
      </c>
      <c r="X11" s="4">
        <v>1.48256412078286E-2</v>
      </c>
      <c r="Y11" s="4">
        <v>1.5972799314540199E-2</v>
      </c>
      <c r="Z11" s="4">
        <v>8.5607219484493801E-3</v>
      </c>
      <c r="AA11" s="4">
        <v>1.1935306547385701E-2</v>
      </c>
      <c r="AB11" s="4">
        <v>1.09916019937657E-2</v>
      </c>
      <c r="AC11" s="4">
        <v>1.39139893806388E-2</v>
      </c>
      <c r="AD11" s="4">
        <v>1.38293711762928E-2</v>
      </c>
      <c r="AE11" s="4">
        <v>1.50461225766857E-2</v>
      </c>
      <c r="AF11" s="4">
        <v>1.68498204073044E-2</v>
      </c>
      <c r="AG11" s="4">
        <v>1.41188450920024E-2</v>
      </c>
      <c r="AH11" s="4">
        <v>1.5054978204042901E-2</v>
      </c>
      <c r="AI11" s="4">
        <v>2.7866568446891501E-2</v>
      </c>
      <c r="AJ11" s="4">
        <v>2.1048819437167701E-2</v>
      </c>
      <c r="AK11" s="4">
        <v>2.19694429332669E-2</v>
      </c>
      <c r="AL11" s="4">
        <v>2.2109160864562501E-2</v>
      </c>
    </row>
    <row r="12" spans="1:38" x14ac:dyDescent="0.2">
      <c r="A12" s="1" t="s">
        <v>9</v>
      </c>
      <c r="B12" s="4">
        <v>7.1259915050837699E-3</v>
      </c>
      <c r="C12" s="4">
        <v>8.6155972441902401E-3</v>
      </c>
      <c r="D12" s="4">
        <v>9.1502669999955506E-3</v>
      </c>
      <c r="E12" s="4">
        <v>9.0911144044985692E-3</v>
      </c>
      <c r="F12" s="4">
        <v>9.3589900549548698E-3</v>
      </c>
      <c r="G12" s="4">
        <v>8.6874854427504197E-3</v>
      </c>
      <c r="H12" s="4">
        <v>6.8170658703765796E-3</v>
      </c>
      <c r="I12" s="4">
        <v>8.6584537924284007E-3</v>
      </c>
      <c r="J12" s="4">
        <v>7.0489763074356301E-3</v>
      </c>
      <c r="K12" s="4">
        <v>1.10043773970062E-2</v>
      </c>
      <c r="L12" s="4">
        <v>4.2555640167336499E-3</v>
      </c>
      <c r="M12" s="4">
        <v>5.9110832830869897E-3</v>
      </c>
      <c r="N12" s="4">
        <v>4.63159710697068E-3</v>
      </c>
      <c r="O12" s="4">
        <v>7.42335311176902E-3</v>
      </c>
      <c r="P12" s="4">
        <v>6.1010109586754104E-3</v>
      </c>
      <c r="Q12" s="4">
        <v>4.7576907804329502E-3</v>
      </c>
      <c r="R12" s="4">
        <v>1.32866475615984E-2</v>
      </c>
      <c r="S12" s="4">
        <v>1.48972697418577E-2</v>
      </c>
      <c r="T12" s="4">
        <v>1.31800802091422E-2</v>
      </c>
      <c r="U12" s="4">
        <v>1.5195264029403599E-2</v>
      </c>
      <c r="V12" s="4">
        <v>1.5766001725130999E-2</v>
      </c>
      <c r="W12" s="4">
        <v>1.45668000739215E-2</v>
      </c>
      <c r="X12" s="4">
        <v>1.4654047147423001E-2</v>
      </c>
      <c r="Y12" s="4">
        <v>1.5667114362045102E-2</v>
      </c>
      <c r="Z12" s="4">
        <v>8.3055545628165292E-3</v>
      </c>
      <c r="AA12" s="4">
        <v>1.15277609886296E-2</v>
      </c>
      <c r="AB12" s="4">
        <v>1.06592710808294E-2</v>
      </c>
      <c r="AC12" s="4">
        <v>1.35703263273633E-2</v>
      </c>
      <c r="AD12" s="4">
        <v>1.35810956890628E-2</v>
      </c>
      <c r="AE12" s="4">
        <v>1.48964662777889E-2</v>
      </c>
      <c r="AF12" s="4">
        <v>1.6643070532721099E-2</v>
      </c>
      <c r="AG12" s="4">
        <v>1.38656847149164E-2</v>
      </c>
      <c r="AH12" s="4">
        <v>1.4669518235772E-2</v>
      </c>
      <c r="AI12" s="4">
        <v>2.6798671976570002E-2</v>
      </c>
      <c r="AJ12" s="4">
        <v>1.9943838355835301E-2</v>
      </c>
      <c r="AK12" s="4">
        <v>2.21617163363384E-2</v>
      </c>
      <c r="AL12" s="4">
        <v>2.1875334260409499E-2</v>
      </c>
    </row>
    <row r="13" spans="1:38" x14ac:dyDescent="0.2">
      <c r="A13" s="1" t="s">
        <v>10</v>
      </c>
      <c r="B13" s="4">
        <v>7.40543717009607E-3</v>
      </c>
      <c r="C13" s="4">
        <v>9.0735241986629901E-3</v>
      </c>
      <c r="D13" s="4">
        <v>9.5298680554395492E-3</v>
      </c>
      <c r="E13" s="4">
        <v>9.4304788813815797E-3</v>
      </c>
      <c r="F13" s="4">
        <v>9.6755653728496805E-3</v>
      </c>
      <c r="G13" s="4">
        <v>9.0495917895414696E-3</v>
      </c>
      <c r="H13" s="4">
        <v>7.1302512367503101E-3</v>
      </c>
      <c r="I13" s="4">
        <v>9.0868440968642598E-3</v>
      </c>
      <c r="J13" s="4">
        <v>7.2662933521303501E-3</v>
      </c>
      <c r="K13" s="4">
        <v>1.1459442768432001E-2</v>
      </c>
      <c r="L13" s="4">
        <v>4.2836000027170699E-3</v>
      </c>
      <c r="M13" s="4">
        <v>5.8167378974141697E-3</v>
      </c>
      <c r="N13" s="4">
        <v>4.4888603020782304E-3</v>
      </c>
      <c r="O13" s="4">
        <v>7.1521228912209802E-3</v>
      </c>
      <c r="P13" s="4">
        <v>5.8733317481194699E-3</v>
      </c>
      <c r="Q13" s="4">
        <v>4.5650845461232799E-3</v>
      </c>
      <c r="R13" s="4">
        <v>1.2804451456889999E-2</v>
      </c>
      <c r="S13" s="4">
        <v>1.41109929591156E-2</v>
      </c>
      <c r="T13" s="4">
        <v>1.2464375674424001E-2</v>
      </c>
      <c r="U13" s="4">
        <v>1.4558440176997599E-2</v>
      </c>
      <c r="V13" s="4">
        <v>1.52946339463421E-2</v>
      </c>
      <c r="W13" s="4">
        <v>1.4314674752340099E-2</v>
      </c>
      <c r="X13" s="4">
        <v>1.4265726155704201E-2</v>
      </c>
      <c r="Y13" s="4">
        <v>1.54116017377468E-2</v>
      </c>
      <c r="Z13" s="4">
        <v>8.2805536309065505E-3</v>
      </c>
      <c r="AA13" s="4">
        <v>1.1627498014375201E-2</v>
      </c>
      <c r="AB13" s="4">
        <v>1.0855101197383E-2</v>
      </c>
      <c r="AC13" s="4">
        <v>1.38958515816008E-2</v>
      </c>
      <c r="AD13" s="4">
        <v>1.3918314409823201E-2</v>
      </c>
      <c r="AE13" s="4">
        <v>1.53110228365574E-2</v>
      </c>
      <c r="AF13" s="4">
        <v>1.7095942494184099E-2</v>
      </c>
      <c r="AG13" s="4">
        <v>1.42845867707426E-2</v>
      </c>
      <c r="AH13" s="4">
        <v>1.51739411798569E-2</v>
      </c>
      <c r="AI13" s="4">
        <v>2.7858705851487399E-2</v>
      </c>
      <c r="AJ13" s="4">
        <v>2.08872479130085E-2</v>
      </c>
      <c r="AK13" s="4">
        <v>2.3175198061034599E-2</v>
      </c>
      <c r="AL13" s="4">
        <v>2.32275534654794E-2</v>
      </c>
    </row>
    <row r="14" spans="1:38" x14ac:dyDescent="0.2">
      <c r="A14" s="1" t="s">
        <v>11</v>
      </c>
      <c r="B14" s="4">
        <v>6.5264089289103497E-3</v>
      </c>
      <c r="C14" s="4">
        <v>7.9236665445767199E-3</v>
      </c>
      <c r="D14" s="4">
        <v>8.3646588196560102E-3</v>
      </c>
      <c r="E14" s="4">
        <v>8.3202951144835703E-3</v>
      </c>
      <c r="F14" s="4">
        <v>8.5196757222108597E-3</v>
      </c>
      <c r="G14" s="4">
        <v>8.1364821865528795E-3</v>
      </c>
      <c r="H14" s="4">
        <v>6.5389453366139702E-3</v>
      </c>
      <c r="I14" s="4">
        <v>8.4603767878536299E-3</v>
      </c>
      <c r="J14" s="4">
        <v>6.9496845202122702E-3</v>
      </c>
      <c r="K14" s="4">
        <v>1.09793090267074E-2</v>
      </c>
      <c r="L14" s="4">
        <v>4.2157291338881997E-3</v>
      </c>
      <c r="M14" s="4">
        <v>5.7936892167414602E-3</v>
      </c>
      <c r="N14" s="4">
        <v>4.4729747547053497E-3</v>
      </c>
      <c r="O14" s="4">
        <v>7.0370151256731097E-3</v>
      </c>
      <c r="P14" s="4">
        <v>5.6758447016350203E-3</v>
      </c>
      <c r="Q14" s="4">
        <v>4.4164407968867499E-3</v>
      </c>
      <c r="R14" s="4">
        <v>1.2441311452553699E-2</v>
      </c>
      <c r="S14" s="4">
        <v>1.3868806107577699E-2</v>
      </c>
      <c r="T14" s="4">
        <v>1.2280738165201E-2</v>
      </c>
      <c r="U14" s="4">
        <v>1.4060468573557101E-2</v>
      </c>
      <c r="V14" s="4">
        <v>1.4527245460243299E-2</v>
      </c>
      <c r="W14" s="4">
        <v>1.3438500063160099E-2</v>
      </c>
      <c r="X14" s="4">
        <v>1.35182814720125E-2</v>
      </c>
      <c r="Y14" s="4">
        <v>1.46992113200575E-2</v>
      </c>
      <c r="Z14" s="4">
        <v>7.8081460082562301E-3</v>
      </c>
      <c r="AA14" s="4">
        <v>1.07453298314603E-2</v>
      </c>
      <c r="AB14" s="4">
        <v>9.8997080913596509E-3</v>
      </c>
      <c r="AC14" s="4">
        <v>1.26077857681067E-2</v>
      </c>
      <c r="AD14" s="4">
        <v>1.2769420960083299E-2</v>
      </c>
      <c r="AE14" s="4">
        <v>1.42477228013278E-2</v>
      </c>
      <c r="AF14" s="4">
        <v>1.5798987674595401E-2</v>
      </c>
      <c r="AG14" s="4">
        <v>1.30452499566648E-2</v>
      </c>
      <c r="AH14" s="4">
        <v>1.37394598449698E-2</v>
      </c>
      <c r="AI14" s="4">
        <v>2.5102044534234799E-2</v>
      </c>
      <c r="AJ14" s="4">
        <v>1.87410554091916E-2</v>
      </c>
      <c r="AK14" s="4">
        <v>2.1611725030190598E-2</v>
      </c>
      <c r="AL14" s="4">
        <v>2.1210490957039599E-2</v>
      </c>
    </row>
    <row r="15" spans="1:38" x14ac:dyDescent="0.2">
      <c r="A15" s="1" t="s">
        <v>12</v>
      </c>
      <c r="B15" s="4">
        <v>6.8312499721062403E-3</v>
      </c>
      <c r="C15" s="4">
        <v>8.1222793437882908E-3</v>
      </c>
      <c r="D15" s="4">
        <v>8.6293314043233704E-3</v>
      </c>
      <c r="E15" s="4">
        <v>8.6585440122378798E-3</v>
      </c>
      <c r="F15" s="4">
        <v>9.0295495876628398E-3</v>
      </c>
      <c r="G15" s="4">
        <v>8.2613598476777104E-3</v>
      </c>
      <c r="H15" s="4">
        <v>6.3903385403529097E-3</v>
      </c>
      <c r="I15" s="4">
        <v>8.0173948939681796E-3</v>
      </c>
      <c r="J15" s="4">
        <v>6.44395081988197E-3</v>
      </c>
      <c r="K15" s="4">
        <v>9.9926694272952296E-3</v>
      </c>
      <c r="L15" s="4">
        <v>3.8501632036911501E-3</v>
      </c>
      <c r="M15" s="4">
        <v>5.3059751664106701E-3</v>
      </c>
      <c r="N15" s="4">
        <v>4.1178190917182701E-3</v>
      </c>
      <c r="O15" s="4">
        <v>6.5455546155778997E-3</v>
      </c>
      <c r="P15" s="4">
        <v>5.3668171289185003E-3</v>
      </c>
      <c r="Q15" s="4">
        <v>4.1738119207629498E-3</v>
      </c>
      <c r="R15" s="4">
        <v>1.18109513650363E-2</v>
      </c>
      <c r="S15" s="4">
        <v>1.31690323916515E-2</v>
      </c>
      <c r="T15" s="4">
        <v>1.16357401896027E-2</v>
      </c>
      <c r="U15" s="4">
        <v>1.3421014038799001E-2</v>
      </c>
      <c r="V15" s="4">
        <v>1.42112853610701E-2</v>
      </c>
      <c r="W15" s="4">
        <v>1.3409576883055699E-2</v>
      </c>
      <c r="X15" s="4">
        <v>1.35128291212215E-2</v>
      </c>
      <c r="Y15" s="4">
        <v>1.46828177150572E-2</v>
      </c>
      <c r="Z15" s="4">
        <v>7.8670517558006598E-3</v>
      </c>
      <c r="AA15" s="4">
        <v>1.09076895735208E-2</v>
      </c>
      <c r="AB15" s="4">
        <v>1.0091322181382501E-2</v>
      </c>
      <c r="AC15" s="4">
        <v>1.29577296175432E-2</v>
      </c>
      <c r="AD15" s="4">
        <v>1.3071952187533001E-2</v>
      </c>
      <c r="AE15" s="4">
        <v>1.4423410247820401E-2</v>
      </c>
      <c r="AF15" s="4">
        <v>1.61702706121503E-2</v>
      </c>
      <c r="AG15" s="4">
        <v>1.35608096041159E-2</v>
      </c>
      <c r="AH15" s="4">
        <v>1.4463881863665399E-2</v>
      </c>
      <c r="AI15" s="4">
        <v>2.66840141341665E-2</v>
      </c>
      <c r="AJ15" s="4">
        <v>2.0017656366994201E-2</v>
      </c>
      <c r="AK15" s="4">
        <v>2.0835304633863402E-2</v>
      </c>
      <c r="AL15" s="4">
        <v>2.0813098872813501E-2</v>
      </c>
    </row>
    <row r="16" spans="1:38" x14ac:dyDescent="0.2">
      <c r="A16" s="1" t="s">
        <v>13</v>
      </c>
      <c r="B16" s="4">
        <v>6.8447001952049403E-3</v>
      </c>
      <c r="C16" s="4">
        <v>8.1202377650613396E-3</v>
      </c>
      <c r="D16" s="4">
        <v>8.74257762239662E-3</v>
      </c>
      <c r="E16" s="4">
        <v>8.8253314630403808E-3</v>
      </c>
      <c r="F16" s="4">
        <v>9.1543499450797306E-3</v>
      </c>
      <c r="G16" s="4">
        <v>8.4302908645651001E-3</v>
      </c>
      <c r="H16" s="4">
        <v>6.5858562370623604E-3</v>
      </c>
      <c r="I16" s="4">
        <v>8.2198151386265895E-3</v>
      </c>
      <c r="J16" s="4">
        <v>6.6443095352741299E-3</v>
      </c>
      <c r="K16" s="4">
        <v>1.0300184540204401E-2</v>
      </c>
      <c r="L16" s="4">
        <v>3.9822818161344004E-3</v>
      </c>
      <c r="M16" s="4">
        <v>5.5163635404921196E-3</v>
      </c>
      <c r="N16" s="4">
        <v>4.2812207024632296E-3</v>
      </c>
      <c r="O16" s="4">
        <v>6.7828785820494997E-3</v>
      </c>
      <c r="P16" s="4">
        <v>5.5128617615369602E-3</v>
      </c>
      <c r="Q16" s="4">
        <v>4.3118789023816701E-3</v>
      </c>
      <c r="R16" s="4">
        <v>1.2213285595036399E-2</v>
      </c>
      <c r="S16" s="4">
        <v>1.3552645008147599E-2</v>
      </c>
      <c r="T16" s="4">
        <v>1.19922384044698E-2</v>
      </c>
      <c r="U16" s="4">
        <v>1.4033417042705399E-2</v>
      </c>
      <c r="V16" s="4">
        <v>1.44480696944799E-2</v>
      </c>
      <c r="W16" s="4">
        <v>1.34373753415661E-2</v>
      </c>
      <c r="X16" s="4">
        <v>1.3623414032029201E-2</v>
      </c>
      <c r="Y16" s="4">
        <v>1.4772202721158E-2</v>
      </c>
      <c r="Z16" s="4">
        <v>7.8702559619549008E-3</v>
      </c>
      <c r="AA16" s="4">
        <v>1.0949694392704899E-2</v>
      </c>
      <c r="AB16" s="4">
        <v>1.01999958898543E-2</v>
      </c>
      <c r="AC16" s="4">
        <v>1.2987565347762801E-2</v>
      </c>
      <c r="AD16" s="4">
        <v>1.3186463440626E-2</v>
      </c>
      <c r="AE16" s="4">
        <v>1.4693578786383599E-2</v>
      </c>
      <c r="AF16" s="4">
        <v>1.62296536495002E-2</v>
      </c>
      <c r="AG16" s="4">
        <v>1.33899508993971E-2</v>
      </c>
      <c r="AH16" s="4">
        <v>1.4048044037609401E-2</v>
      </c>
      <c r="AI16" s="4">
        <v>2.5474729344712E-2</v>
      </c>
      <c r="AJ16" s="4">
        <v>1.8755703785151699E-2</v>
      </c>
      <c r="AK16" s="4">
        <v>2.0744595036107202E-2</v>
      </c>
      <c r="AL16" s="4">
        <v>2.0296903991652099E-2</v>
      </c>
    </row>
    <row r="17" spans="1:38" x14ac:dyDescent="0.2">
      <c r="A17" s="1" t="s">
        <v>14</v>
      </c>
      <c r="B17" s="4">
        <v>6.63318860553779E-3</v>
      </c>
      <c r="C17" s="4">
        <v>7.93801231741126E-3</v>
      </c>
      <c r="D17" s="4">
        <v>8.6142786413905895E-3</v>
      </c>
      <c r="E17" s="4">
        <v>8.8831986248894598E-3</v>
      </c>
      <c r="F17" s="4">
        <v>9.2776347143991699E-3</v>
      </c>
      <c r="G17" s="4">
        <v>8.7132844440230995E-3</v>
      </c>
      <c r="H17" s="4">
        <v>6.9014234452403397E-3</v>
      </c>
      <c r="I17" s="4">
        <v>8.8220072757961392E-3</v>
      </c>
      <c r="J17" s="4">
        <v>7.1668441788441803E-3</v>
      </c>
      <c r="K17" s="4">
        <v>1.12478446120601E-2</v>
      </c>
      <c r="L17" s="4">
        <v>4.36313211572822E-3</v>
      </c>
      <c r="M17" s="4">
        <v>6.0405049049333803E-3</v>
      </c>
      <c r="N17" s="4">
        <v>4.6684210137249802E-3</v>
      </c>
      <c r="O17" s="4">
        <v>7.3548910814962096E-3</v>
      </c>
      <c r="P17" s="4">
        <v>5.9123066136019904E-3</v>
      </c>
      <c r="Q17" s="4">
        <v>4.5975215062936704E-3</v>
      </c>
      <c r="R17" s="4">
        <v>1.2926457133802E-2</v>
      </c>
      <c r="S17" s="4">
        <v>1.4136690451348201E-2</v>
      </c>
      <c r="T17" s="4">
        <v>1.25831113108795E-2</v>
      </c>
      <c r="U17" s="4">
        <v>1.44668507496526E-2</v>
      </c>
      <c r="V17" s="4">
        <v>1.49626675765298E-2</v>
      </c>
      <c r="W17" s="4">
        <v>1.4074513536522301E-2</v>
      </c>
      <c r="X17" s="4">
        <v>1.4154627539379299E-2</v>
      </c>
      <c r="Y17" s="4">
        <v>1.52241732500849E-2</v>
      </c>
      <c r="Z17" s="4">
        <v>8.0939906517162492E-3</v>
      </c>
      <c r="AA17" s="4">
        <v>1.12319831575378E-2</v>
      </c>
      <c r="AB17" s="4">
        <v>1.03983742452072E-2</v>
      </c>
      <c r="AC17" s="4">
        <v>1.3215926848968201E-2</v>
      </c>
      <c r="AD17" s="4">
        <v>1.3339110427975301E-2</v>
      </c>
      <c r="AE17" s="4">
        <v>1.47327647433955E-2</v>
      </c>
      <c r="AF17" s="4">
        <v>1.63322235293554E-2</v>
      </c>
      <c r="AG17" s="4">
        <v>1.3546552087242101E-2</v>
      </c>
      <c r="AH17" s="4">
        <v>1.42471160437796E-2</v>
      </c>
      <c r="AI17" s="4">
        <v>2.5966550611137899E-2</v>
      </c>
      <c r="AJ17" s="4">
        <v>1.9303065438930799E-2</v>
      </c>
      <c r="AK17" s="4">
        <v>2.1753981394743899E-2</v>
      </c>
      <c r="AL17" s="4">
        <v>2.1336421304493199E-2</v>
      </c>
    </row>
    <row r="18" spans="1:38" x14ac:dyDescent="0.2">
      <c r="A18" s="1" t="s">
        <v>15</v>
      </c>
      <c r="B18" s="4">
        <v>6.7813101241727099E-3</v>
      </c>
      <c r="C18" s="4">
        <v>7.93482057970917E-3</v>
      </c>
      <c r="D18" s="4">
        <v>8.6158545173783598E-3</v>
      </c>
      <c r="E18" s="4">
        <v>8.7573949786976506E-3</v>
      </c>
      <c r="F18" s="4">
        <v>9.0908756506814393E-3</v>
      </c>
      <c r="G18" s="4">
        <v>8.4738884158112298E-3</v>
      </c>
      <c r="H18" s="4">
        <v>6.6810140876823404E-3</v>
      </c>
      <c r="I18" s="4">
        <v>8.4619342134190992E-3</v>
      </c>
      <c r="J18" s="4">
        <v>6.8477889090829596E-3</v>
      </c>
      <c r="K18" s="4">
        <v>1.0485817886447001E-2</v>
      </c>
      <c r="L18" s="4">
        <v>3.9340534876013801E-3</v>
      </c>
      <c r="M18" s="4">
        <v>5.3587205137739903E-3</v>
      </c>
      <c r="N18" s="4">
        <v>4.2378064306531201E-3</v>
      </c>
      <c r="O18" s="4">
        <v>6.7046807144530603E-3</v>
      </c>
      <c r="P18" s="4">
        <v>5.4483169283581203E-3</v>
      </c>
      <c r="Q18" s="4">
        <v>4.2318357389982504E-3</v>
      </c>
      <c r="R18" s="4">
        <v>1.1915914845954501E-2</v>
      </c>
      <c r="S18" s="4">
        <v>1.3569468885930301E-2</v>
      </c>
      <c r="T18" s="4">
        <v>1.20006813924079E-2</v>
      </c>
      <c r="U18" s="4">
        <v>1.3802468724215601E-2</v>
      </c>
      <c r="V18" s="4">
        <v>1.3972929314930899E-2</v>
      </c>
      <c r="W18" s="4">
        <v>1.28028040132702E-2</v>
      </c>
      <c r="X18" s="4">
        <v>1.27148851724013E-2</v>
      </c>
      <c r="Y18" s="4">
        <v>1.37276416896674E-2</v>
      </c>
      <c r="Z18" s="4">
        <v>7.2086534813377099E-3</v>
      </c>
      <c r="AA18" s="4">
        <v>9.9798501047215302E-3</v>
      </c>
      <c r="AB18" s="4">
        <v>9.2813903974965292E-3</v>
      </c>
      <c r="AC18" s="4">
        <v>1.19423073519834E-2</v>
      </c>
      <c r="AD18" s="4">
        <v>1.2285676959244299E-2</v>
      </c>
      <c r="AE18" s="4">
        <v>1.3854322614767999E-2</v>
      </c>
      <c r="AF18" s="4">
        <v>1.52387153710099E-2</v>
      </c>
      <c r="AG18" s="4">
        <v>1.2518532337207899E-2</v>
      </c>
      <c r="AH18" s="4">
        <v>1.30637242171836E-2</v>
      </c>
      <c r="AI18" s="4">
        <v>2.3658903971117799E-2</v>
      </c>
      <c r="AJ18" s="4">
        <v>1.7497917472164001E-2</v>
      </c>
      <c r="AK18" s="4">
        <v>1.97868572997267E-2</v>
      </c>
      <c r="AL18" s="4">
        <v>1.9341003766258299E-2</v>
      </c>
    </row>
    <row r="19" spans="1:38" x14ac:dyDescent="0.2">
      <c r="A19" s="1" t="s">
        <v>16</v>
      </c>
      <c r="B19" s="4">
        <v>6.8938060223804401E-3</v>
      </c>
      <c r="C19" s="4">
        <v>8.4135290422350292E-3</v>
      </c>
      <c r="D19" s="4">
        <v>8.9059131693181998E-3</v>
      </c>
      <c r="E19" s="4">
        <v>8.8851127544622606E-3</v>
      </c>
      <c r="F19" s="4">
        <v>9.1751280823390204E-3</v>
      </c>
      <c r="G19" s="4">
        <v>8.6026489369119205E-3</v>
      </c>
      <c r="H19" s="4">
        <v>6.8099650201242897E-3</v>
      </c>
      <c r="I19" s="4">
        <v>8.7012039955669893E-3</v>
      </c>
      <c r="J19" s="4">
        <v>7.1234007486431199E-3</v>
      </c>
      <c r="K19" s="4">
        <v>1.1158434186707301E-2</v>
      </c>
      <c r="L19" s="4">
        <v>4.2677460114901797E-3</v>
      </c>
      <c r="M19" s="4">
        <v>5.8596256045262097E-3</v>
      </c>
      <c r="N19" s="4">
        <v>4.6070757589684796E-3</v>
      </c>
      <c r="O19" s="4">
        <v>7.2564563510702802E-3</v>
      </c>
      <c r="P19" s="4">
        <v>5.8434120634127803E-3</v>
      </c>
      <c r="Q19" s="4">
        <v>4.5240766179896396E-3</v>
      </c>
      <c r="R19" s="4">
        <v>1.2588146804494301E-2</v>
      </c>
      <c r="S19" s="4">
        <v>1.39295141343708E-2</v>
      </c>
      <c r="T19" s="4">
        <v>1.21643252447373E-2</v>
      </c>
      <c r="U19" s="4">
        <v>1.4095949459025901E-2</v>
      </c>
      <c r="V19" s="4">
        <v>1.4756516989385101E-2</v>
      </c>
      <c r="W19" s="4">
        <v>1.3786569109457501E-2</v>
      </c>
      <c r="X19" s="4">
        <v>1.37788455494586E-2</v>
      </c>
      <c r="Y19" s="4">
        <v>1.4856769619501E-2</v>
      </c>
      <c r="Z19" s="4">
        <v>7.9651538141347206E-3</v>
      </c>
      <c r="AA19" s="4">
        <v>1.1061882300373201E-2</v>
      </c>
      <c r="AB19" s="4">
        <v>1.0235425484711401E-2</v>
      </c>
      <c r="AC19" s="4">
        <v>1.30191789837536E-2</v>
      </c>
      <c r="AD19" s="4">
        <v>1.31836921012536E-2</v>
      </c>
      <c r="AE19" s="4">
        <v>1.4572750354318501E-2</v>
      </c>
      <c r="AF19" s="4">
        <v>1.6216196697856702E-2</v>
      </c>
      <c r="AG19" s="4">
        <v>1.3464295102864799E-2</v>
      </c>
      <c r="AH19" s="4">
        <v>1.4184614139398701E-2</v>
      </c>
      <c r="AI19" s="4">
        <v>2.58537985425576E-2</v>
      </c>
      <c r="AJ19" s="4">
        <v>1.9204725163780099E-2</v>
      </c>
      <c r="AK19" s="4">
        <v>2.21994047706408E-2</v>
      </c>
      <c r="AL19" s="4">
        <v>2.1798619019543899E-2</v>
      </c>
    </row>
    <row r="20" spans="1:38" x14ac:dyDescent="0.2">
      <c r="A20" s="1" t="s">
        <v>17</v>
      </c>
      <c r="B20" s="4">
        <v>7.68319407470428E-3</v>
      </c>
      <c r="C20" s="4">
        <v>9.1632328557500406E-3</v>
      </c>
      <c r="D20" s="4">
        <v>9.4229530654632403E-3</v>
      </c>
      <c r="E20" s="4">
        <v>9.28244762240878E-3</v>
      </c>
      <c r="F20" s="4">
        <v>9.4449714667553999E-3</v>
      </c>
      <c r="G20" s="4">
        <v>8.6809166969925994E-3</v>
      </c>
      <c r="H20" s="4">
        <v>6.9396145988998804E-3</v>
      </c>
      <c r="I20" s="4">
        <v>8.8232395516201906E-3</v>
      </c>
      <c r="J20" s="4">
        <v>7.2313492561771001E-3</v>
      </c>
      <c r="K20" s="4">
        <v>1.1348773348064899E-2</v>
      </c>
      <c r="L20" s="4">
        <v>4.2882985908302999E-3</v>
      </c>
      <c r="M20" s="4">
        <v>5.8312239743638101E-3</v>
      </c>
      <c r="N20" s="4">
        <v>4.5403814539729604E-3</v>
      </c>
      <c r="O20" s="4">
        <v>7.1056483057328201E-3</v>
      </c>
      <c r="P20" s="4">
        <v>5.7226232306532704E-3</v>
      </c>
      <c r="Q20" s="4">
        <v>4.4103989307532499E-3</v>
      </c>
      <c r="R20" s="4">
        <v>1.2278775185022701E-2</v>
      </c>
      <c r="S20" s="4">
        <v>1.3443606054943401E-2</v>
      </c>
      <c r="T20" s="4">
        <v>1.17291429431123E-2</v>
      </c>
      <c r="U20" s="4">
        <v>1.3477923281242501E-2</v>
      </c>
      <c r="V20" s="4">
        <v>1.43231297715059E-2</v>
      </c>
      <c r="W20" s="4">
        <v>1.35909340566045E-2</v>
      </c>
      <c r="X20" s="4">
        <v>1.3811857331441999E-2</v>
      </c>
      <c r="Y20" s="4">
        <v>1.50463559561174E-2</v>
      </c>
      <c r="Z20" s="4">
        <v>8.1502380884396104E-3</v>
      </c>
      <c r="AA20" s="4">
        <v>1.13047930721012E-2</v>
      </c>
      <c r="AB20" s="4">
        <v>1.0488196085086301E-2</v>
      </c>
      <c r="AC20" s="4">
        <v>1.34084714674415E-2</v>
      </c>
      <c r="AD20" s="4">
        <v>1.3567190814588501E-2</v>
      </c>
      <c r="AE20" s="4">
        <v>1.5042994493574199E-2</v>
      </c>
      <c r="AF20" s="4">
        <v>1.6680902165105E-2</v>
      </c>
      <c r="AG20" s="4">
        <v>1.37652514050297E-2</v>
      </c>
      <c r="AH20" s="4">
        <v>1.4422154310400699E-2</v>
      </c>
      <c r="AI20" s="4">
        <v>2.6186618277897498E-2</v>
      </c>
      <c r="AJ20" s="4">
        <v>1.93988108549389E-2</v>
      </c>
      <c r="AK20" s="4">
        <v>2.1699153931886601E-2</v>
      </c>
      <c r="AL20" s="4">
        <v>2.10660948508508E-2</v>
      </c>
    </row>
    <row r="21" spans="1:38" x14ac:dyDescent="0.2">
      <c r="A21" s="1" t="s">
        <v>18</v>
      </c>
      <c r="B21" s="4">
        <v>7.9413085317421202E-3</v>
      </c>
      <c r="C21" s="4">
        <v>9.6883115901430297E-3</v>
      </c>
      <c r="D21" s="4">
        <v>9.9766196083417892E-3</v>
      </c>
      <c r="E21" s="4">
        <v>9.6446191254274602E-3</v>
      </c>
      <c r="F21" s="4">
        <v>9.6277673606900496E-3</v>
      </c>
      <c r="G21" s="4">
        <v>9.0988677956676308E-3</v>
      </c>
      <c r="H21" s="4">
        <v>7.1874771492153799E-3</v>
      </c>
      <c r="I21" s="4">
        <v>9.1598516490892599E-3</v>
      </c>
      <c r="J21" s="4">
        <v>7.4229641917996601E-3</v>
      </c>
      <c r="K21" s="4">
        <v>1.1515377298073001E-2</v>
      </c>
      <c r="L21" s="4">
        <v>4.2418649699907801E-3</v>
      </c>
      <c r="M21" s="4">
        <v>5.5964653218721003E-3</v>
      </c>
      <c r="N21" s="4">
        <v>4.1721557164410899E-3</v>
      </c>
      <c r="O21" s="4">
        <v>6.4598507241453301E-3</v>
      </c>
      <c r="P21" s="4">
        <v>5.2086007663534996E-3</v>
      </c>
      <c r="Q21" s="4">
        <v>4.1453944294829797E-3</v>
      </c>
      <c r="R21" s="4">
        <v>1.1759805659817799E-2</v>
      </c>
      <c r="S21" s="4">
        <v>1.29761752483622E-2</v>
      </c>
      <c r="T21" s="4">
        <v>1.14416467736695E-2</v>
      </c>
      <c r="U21" s="4">
        <v>1.31316205632935E-2</v>
      </c>
      <c r="V21" s="4">
        <v>1.38814593076181E-2</v>
      </c>
      <c r="W21" s="4">
        <v>1.2949830836162701E-2</v>
      </c>
      <c r="X21" s="4">
        <v>1.2875039152608399E-2</v>
      </c>
      <c r="Y21" s="4">
        <v>1.3834494828659101E-2</v>
      </c>
      <c r="Z21" s="4">
        <v>7.3485897223156699E-3</v>
      </c>
      <c r="AA21" s="4">
        <v>1.0383671506107301E-2</v>
      </c>
      <c r="AB21" s="4">
        <v>9.7368519429600394E-3</v>
      </c>
      <c r="AC21" s="4">
        <v>1.2486803961932001E-2</v>
      </c>
      <c r="AD21" s="4">
        <v>1.25558203550132E-2</v>
      </c>
      <c r="AE21" s="4">
        <v>1.38764589160662E-2</v>
      </c>
      <c r="AF21" s="4">
        <v>1.55867089487074E-2</v>
      </c>
      <c r="AG21" s="4">
        <v>1.3077301307026799E-2</v>
      </c>
      <c r="AH21" s="4">
        <v>1.39916054745615E-2</v>
      </c>
      <c r="AI21" s="4">
        <v>2.58183170796288E-2</v>
      </c>
      <c r="AJ21" s="4">
        <v>1.9423225531225202E-2</v>
      </c>
      <c r="AK21" s="4">
        <v>2.1090486591600899E-2</v>
      </c>
      <c r="AL21" s="4">
        <v>2.0995038786653399E-2</v>
      </c>
    </row>
    <row r="22" spans="1:38" x14ac:dyDescent="0.2">
      <c r="A22" s="1" t="s">
        <v>19</v>
      </c>
      <c r="B22" s="4">
        <v>7.32371749544641E-3</v>
      </c>
      <c r="C22" s="4">
        <v>8.7445397694687396E-3</v>
      </c>
      <c r="D22" s="4">
        <v>9.3968702139325504E-3</v>
      </c>
      <c r="E22" s="4">
        <v>9.4422383012346001E-3</v>
      </c>
      <c r="F22" s="4">
        <v>9.6825610856901903E-3</v>
      </c>
      <c r="G22" s="4">
        <v>8.9143585263260199E-3</v>
      </c>
      <c r="H22" s="4">
        <v>7.0255261794720499E-3</v>
      </c>
      <c r="I22" s="4">
        <v>8.8730370323691007E-3</v>
      </c>
      <c r="J22" s="4">
        <v>7.1478848822633502E-3</v>
      </c>
      <c r="K22" s="4">
        <v>1.0757691934698501E-2</v>
      </c>
      <c r="L22" s="4">
        <v>4.0942537402972098E-3</v>
      </c>
      <c r="M22" s="4">
        <v>5.7368081208147301E-3</v>
      </c>
      <c r="N22" s="4">
        <v>4.4264094800544199E-3</v>
      </c>
      <c r="O22" s="4">
        <v>6.9509726929133601E-3</v>
      </c>
      <c r="P22" s="4">
        <v>5.5714809181990101E-3</v>
      </c>
      <c r="Q22" s="4">
        <v>4.3304589744668697E-3</v>
      </c>
      <c r="R22" s="4">
        <v>1.22683778334497E-2</v>
      </c>
      <c r="S22" s="4">
        <v>1.3294111922421E-2</v>
      </c>
      <c r="T22" s="4">
        <v>1.1605725713047301E-2</v>
      </c>
      <c r="U22" s="4">
        <v>1.3354689662393801E-2</v>
      </c>
      <c r="V22" s="4">
        <v>1.4148417542704701E-2</v>
      </c>
      <c r="W22" s="4">
        <v>1.3053227459194501E-2</v>
      </c>
      <c r="X22" s="4">
        <v>1.28837261515094E-2</v>
      </c>
      <c r="Y22" s="4">
        <v>1.3863230890905199E-2</v>
      </c>
      <c r="Z22" s="4">
        <v>7.3533829658237598E-3</v>
      </c>
      <c r="AA22" s="4">
        <v>1.017841579521E-2</v>
      </c>
      <c r="AB22" s="4">
        <v>9.4464056452275395E-3</v>
      </c>
      <c r="AC22" s="4">
        <v>1.21395986049462E-2</v>
      </c>
      <c r="AD22" s="4">
        <v>1.2280585067313299E-2</v>
      </c>
      <c r="AE22" s="4">
        <v>1.3729906882374699E-2</v>
      </c>
      <c r="AF22" s="4">
        <v>1.51243602572713E-2</v>
      </c>
      <c r="AG22" s="4">
        <v>1.24284048737724E-2</v>
      </c>
      <c r="AH22" s="4">
        <v>1.29776170853435E-2</v>
      </c>
      <c r="AI22" s="4">
        <v>2.3536971510517798E-2</v>
      </c>
      <c r="AJ22" s="4">
        <v>1.74158585597835E-2</v>
      </c>
      <c r="AK22" s="4">
        <v>1.9527893543246501E-2</v>
      </c>
      <c r="AL22" s="4">
        <v>1.9190301959438098E-2</v>
      </c>
    </row>
    <row r="23" spans="1:38" x14ac:dyDescent="0.2">
      <c r="A23" s="1" t="s">
        <v>20</v>
      </c>
      <c r="B23" s="4">
        <v>6.9547021289626402E-3</v>
      </c>
      <c r="C23" s="4">
        <v>8.4916431527574995E-3</v>
      </c>
      <c r="D23" s="4">
        <v>8.9863401954958996E-3</v>
      </c>
      <c r="E23" s="4">
        <v>8.8342404134901503E-3</v>
      </c>
      <c r="F23" s="4">
        <v>8.9277435434254593E-3</v>
      </c>
      <c r="G23" s="4">
        <v>8.4145128963826199E-3</v>
      </c>
      <c r="H23" s="4">
        <v>6.6482485085759303E-3</v>
      </c>
      <c r="I23" s="4">
        <v>8.4339318730623104E-3</v>
      </c>
      <c r="J23" s="4">
        <v>6.85311306439031E-3</v>
      </c>
      <c r="K23" s="4">
        <v>1.06898500478061E-2</v>
      </c>
      <c r="L23" s="4">
        <v>4.1397623203700299E-3</v>
      </c>
      <c r="M23" s="4">
        <v>5.6948965579946397E-3</v>
      </c>
      <c r="N23" s="4">
        <v>4.3664462531159201E-3</v>
      </c>
      <c r="O23" s="4">
        <v>6.8283417844751497E-3</v>
      </c>
      <c r="P23" s="4">
        <v>5.4738460148871498E-3</v>
      </c>
      <c r="Q23" s="4">
        <v>4.3334804409387896E-3</v>
      </c>
      <c r="R23" s="4">
        <v>1.2282989900265899E-2</v>
      </c>
      <c r="S23" s="4">
        <v>1.3249151735854999E-2</v>
      </c>
      <c r="T23" s="4">
        <v>1.16471762901655E-2</v>
      </c>
      <c r="U23" s="4">
        <v>1.33742769631718E-2</v>
      </c>
      <c r="V23" s="4">
        <v>1.39332089046511E-2</v>
      </c>
      <c r="W23" s="4">
        <v>1.29341120608588E-2</v>
      </c>
      <c r="X23" s="4">
        <v>1.28205432356559E-2</v>
      </c>
      <c r="Y23" s="4">
        <v>1.3772077367666001E-2</v>
      </c>
      <c r="Z23" s="4">
        <v>7.3533623128854897E-3</v>
      </c>
      <c r="AA23" s="4">
        <v>1.0130790082456599E-2</v>
      </c>
      <c r="AB23" s="4">
        <v>9.3657753969508106E-3</v>
      </c>
      <c r="AC23" s="4">
        <v>1.18714377904255E-2</v>
      </c>
      <c r="AD23" s="4">
        <v>1.1910999277126799E-2</v>
      </c>
      <c r="AE23" s="4">
        <v>1.3235820532140201E-2</v>
      </c>
      <c r="AF23" s="4">
        <v>1.47302440081025E-2</v>
      </c>
      <c r="AG23" s="4">
        <v>1.2254713509885599E-2</v>
      </c>
      <c r="AH23" s="4">
        <v>1.3014256657603701E-2</v>
      </c>
      <c r="AI23" s="4">
        <v>2.3841571165117599E-2</v>
      </c>
      <c r="AJ23" s="4">
        <v>1.7909996103881901E-2</v>
      </c>
      <c r="AK23" s="4">
        <v>2.08360191265646E-2</v>
      </c>
      <c r="AL23" s="4">
        <v>2.0645514438988901E-2</v>
      </c>
    </row>
    <row r="24" spans="1:38" x14ac:dyDescent="0.2">
      <c r="A24" s="1" t="s">
        <v>21</v>
      </c>
      <c r="B24" s="4">
        <v>7.5013007542930402E-3</v>
      </c>
      <c r="C24" s="4">
        <v>9.0862118222078993E-3</v>
      </c>
      <c r="D24" s="4">
        <v>9.6156594602083197E-3</v>
      </c>
      <c r="E24" s="4">
        <v>9.5274665330338307E-3</v>
      </c>
      <c r="F24" s="4">
        <v>9.7892099931912203E-3</v>
      </c>
      <c r="G24" s="4">
        <v>9.1134363065153799E-3</v>
      </c>
      <c r="H24" s="4">
        <v>7.2090758567627698E-3</v>
      </c>
      <c r="I24" s="4">
        <v>9.2263186668316895E-3</v>
      </c>
      <c r="J24" s="4">
        <v>7.5573793625493199E-3</v>
      </c>
      <c r="K24" s="4">
        <v>1.18851868297431E-2</v>
      </c>
      <c r="L24" s="4">
        <v>4.5538441688217296E-3</v>
      </c>
      <c r="M24" s="4">
        <v>6.2656622198482498E-3</v>
      </c>
      <c r="N24" s="4">
        <v>4.8678806131449096E-3</v>
      </c>
      <c r="O24" s="4">
        <v>7.7365006315110001E-3</v>
      </c>
      <c r="P24" s="4">
        <v>6.25218618132328E-3</v>
      </c>
      <c r="Q24" s="4">
        <v>4.8425375458577401E-3</v>
      </c>
      <c r="R24" s="4">
        <v>1.36226914547058E-2</v>
      </c>
      <c r="S24" s="4">
        <v>1.51476437565361E-2</v>
      </c>
      <c r="T24" s="4">
        <v>1.35182782771282E-2</v>
      </c>
      <c r="U24" s="4">
        <v>1.5860120416716E-2</v>
      </c>
      <c r="V24" s="4">
        <v>1.6694532942965301E-2</v>
      </c>
      <c r="W24" s="4">
        <v>1.5207173927716901E-2</v>
      </c>
      <c r="X24" s="4">
        <v>1.4619637479551599E-2</v>
      </c>
      <c r="Y24" s="4">
        <v>1.56000438231791E-2</v>
      </c>
      <c r="Z24" s="4">
        <v>8.2291907072565493E-3</v>
      </c>
      <c r="AA24" s="4">
        <v>1.1465875442828601E-2</v>
      </c>
      <c r="AB24" s="4">
        <v>1.06864711867034E-2</v>
      </c>
      <c r="AC24" s="4">
        <v>1.3715656254468101E-2</v>
      </c>
      <c r="AD24" s="4">
        <v>1.38540492849916E-2</v>
      </c>
      <c r="AE24" s="4">
        <v>1.54095725800945E-2</v>
      </c>
      <c r="AF24" s="4">
        <v>1.7066013415121501E-2</v>
      </c>
      <c r="AG24" s="4">
        <v>1.41726324302032E-2</v>
      </c>
      <c r="AH24" s="4">
        <v>1.48851909213894E-2</v>
      </c>
      <c r="AI24" s="4">
        <v>2.7114189957452899E-2</v>
      </c>
      <c r="AJ24" s="4">
        <v>2.0176780193971702E-2</v>
      </c>
      <c r="AK24" s="4">
        <v>1.94710627354285E-2</v>
      </c>
      <c r="AL24" s="4">
        <v>1.9419121956306601E-2</v>
      </c>
    </row>
    <row r="25" spans="1:38" x14ac:dyDescent="0.2">
      <c r="A25" s="1" t="s">
        <v>22</v>
      </c>
      <c r="B25" s="4">
        <v>7.3721024167451004E-3</v>
      </c>
      <c r="C25" s="4">
        <v>8.9568273498416891E-3</v>
      </c>
      <c r="D25" s="4">
        <v>9.5284129737566604E-3</v>
      </c>
      <c r="E25" s="4">
        <v>9.43250251771636E-3</v>
      </c>
      <c r="F25" s="4">
        <v>9.6633402420354397E-3</v>
      </c>
      <c r="G25" s="4">
        <v>9.0176572159457007E-3</v>
      </c>
      <c r="H25" s="4">
        <v>7.13659050794406E-3</v>
      </c>
      <c r="I25" s="4">
        <v>9.1163166031011898E-3</v>
      </c>
      <c r="J25" s="4">
        <v>7.4438603796444002E-3</v>
      </c>
      <c r="K25" s="4">
        <v>1.16760724019084E-2</v>
      </c>
      <c r="L25" s="4">
        <v>4.4319679346625099E-3</v>
      </c>
      <c r="M25" s="4">
        <v>6.0550849906364501E-3</v>
      </c>
      <c r="N25" s="4">
        <v>4.6744069204113997E-3</v>
      </c>
      <c r="O25" s="4">
        <v>7.3804053676072403E-3</v>
      </c>
      <c r="P25" s="4">
        <v>5.9291003293429397E-3</v>
      </c>
      <c r="Q25" s="4">
        <v>4.6203503436368096E-3</v>
      </c>
      <c r="R25" s="4">
        <v>1.29933096110641E-2</v>
      </c>
      <c r="S25" s="4">
        <v>1.4401137970002101E-2</v>
      </c>
      <c r="T25" s="4">
        <v>1.2709785505257599E-2</v>
      </c>
      <c r="U25" s="4">
        <v>1.46932639341875E-2</v>
      </c>
      <c r="V25" s="4">
        <v>1.50482952779647E-2</v>
      </c>
      <c r="W25" s="4">
        <v>1.37825482539361E-2</v>
      </c>
      <c r="X25" s="4">
        <v>1.34915846277041E-2</v>
      </c>
      <c r="Y25" s="4">
        <v>1.4679526013046101E-2</v>
      </c>
      <c r="Z25" s="4">
        <v>7.78510437508898E-3</v>
      </c>
      <c r="AA25" s="4">
        <v>1.07323792054772E-2</v>
      </c>
      <c r="AB25" s="4">
        <v>9.9529318165437301E-3</v>
      </c>
      <c r="AC25" s="4">
        <v>1.27332922542275E-2</v>
      </c>
      <c r="AD25" s="4">
        <v>1.29169821391075E-2</v>
      </c>
      <c r="AE25" s="4">
        <v>1.4436536817242499E-2</v>
      </c>
      <c r="AF25" s="4">
        <v>1.5953895151219401E-2</v>
      </c>
      <c r="AG25" s="4">
        <v>1.3225997393791499E-2</v>
      </c>
      <c r="AH25" s="4">
        <v>1.38914715616351E-2</v>
      </c>
      <c r="AI25" s="4">
        <v>2.5347033010411E-2</v>
      </c>
      <c r="AJ25" s="4">
        <v>1.8907326577591001E-2</v>
      </c>
      <c r="AK25" s="4">
        <v>2.19920601448844E-2</v>
      </c>
      <c r="AL25" s="4">
        <v>2.1757774914194401E-2</v>
      </c>
    </row>
    <row r="26" spans="1:38" x14ac:dyDescent="0.2">
      <c r="A26" s="1" t="s">
        <v>23</v>
      </c>
      <c r="B26" s="4">
        <v>6.4783472317391597E-3</v>
      </c>
      <c r="C26" s="4">
        <v>7.9811746031858595E-3</v>
      </c>
      <c r="D26" s="4">
        <v>8.2985359240777198E-3</v>
      </c>
      <c r="E26" s="4">
        <v>8.14155788745018E-3</v>
      </c>
      <c r="F26" s="4">
        <v>8.15618480314775E-3</v>
      </c>
      <c r="G26" s="4">
        <v>7.7097145303013899E-3</v>
      </c>
      <c r="H26" s="4">
        <v>6.1191541596055396E-3</v>
      </c>
      <c r="I26" s="4">
        <v>7.8359440672523695E-3</v>
      </c>
      <c r="J26" s="4">
        <v>6.4059761438427197E-3</v>
      </c>
      <c r="K26" s="4">
        <v>1.0039125628591401E-2</v>
      </c>
      <c r="L26" s="4">
        <v>3.9178130900266598E-3</v>
      </c>
      <c r="M26" s="4">
        <v>5.51875069038578E-3</v>
      </c>
      <c r="N26" s="4">
        <v>4.31057299806549E-3</v>
      </c>
      <c r="O26" s="4">
        <v>6.8450934111187103E-3</v>
      </c>
      <c r="P26" s="4">
        <v>5.5223082179688904E-3</v>
      </c>
      <c r="Q26" s="4">
        <v>4.2840100385878703E-3</v>
      </c>
      <c r="R26" s="4">
        <v>1.2070740656492201E-2</v>
      </c>
      <c r="S26" s="4">
        <v>1.33248967813995E-2</v>
      </c>
      <c r="T26" s="4">
        <v>1.1645494190373499E-2</v>
      </c>
      <c r="U26" s="4">
        <v>1.3012141079869701E-2</v>
      </c>
      <c r="V26" s="4">
        <v>1.3455958365125101E-2</v>
      </c>
      <c r="W26" s="4">
        <v>1.24856660293741E-2</v>
      </c>
      <c r="X26" s="4">
        <v>1.2419144544314101E-2</v>
      </c>
      <c r="Y26" s="4">
        <v>1.346908129912E-2</v>
      </c>
      <c r="Z26" s="4">
        <v>7.2547459293023399E-3</v>
      </c>
      <c r="AA26" s="4">
        <v>9.9634298858779398E-3</v>
      </c>
      <c r="AB26" s="4">
        <v>9.1724128097734493E-3</v>
      </c>
      <c r="AC26" s="4">
        <v>1.15383939179144E-2</v>
      </c>
      <c r="AD26" s="4">
        <v>1.14965234503019E-2</v>
      </c>
      <c r="AE26" s="4">
        <v>1.26811182289958E-2</v>
      </c>
      <c r="AF26" s="4">
        <v>1.40173726604901E-2</v>
      </c>
      <c r="AG26" s="4">
        <v>1.17265619147644E-2</v>
      </c>
      <c r="AH26" s="4">
        <v>1.26334665155376E-2</v>
      </c>
      <c r="AI26" s="4">
        <v>2.3670674595104201E-2</v>
      </c>
      <c r="AJ26" s="4">
        <v>1.8132814055134699E-2</v>
      </c>
      <c r="AK26" s="4">
        <v>1.95112363098232E-2</v>
      </c>
      <c r="AL26" s="4">
        <v>1.91902039994407E-2</v>
      </c>
    </row>
    <row r="27" spans="1:38" x14ac:dyDescent="0.2">
      <c r="A27" s="1" t="s">
        <v>24</v>
      </c>
      <c r="B27" s="4">
        <v>6.8890821084893897E-3</v>
      </c>
      <c r="C27" s="4">
        <v>8.1079909734388597E-3</v>
      </c>
      <c r="D27" s="4">
        <v>8.5581204596107095E-3</v>
      </c>
      <c r="E27" s="4">
        <v>8.5450898219566595E-3</v>
      </c>
      <c r="F27" s="4">
        <v>8.7451680059471796E-3</v>
      </c>
      <c r="G27" s="4">
        <v>8.0429149216575402E-3</v>
      </c>
      <c r="H27" s="4">
        <v>6.2570014456972299E-3</v>
      </c>
      <c r="I27" s="4">
        <v>7.7911441547311201E-3</v>
      </c>
      <c r="J27" s="4">
        <v>6.2763996287854701E-3</v>
      </c>
      <c r="K27" s="4">
        <v>9.7983297209974993E-3</v>
      </c>
      <c r="L27" s="4">
        <v>3.80777221866492E-3</v>
      </c>
      <c r="M27" s="4">
        <v>5.3060737443845303E-3</v>
      </c>
      <c r="N27" s="4">
        <v>4.1437269270608599E-3</v>
      </c>
      <c r="O27" s="4">
        <v>6.5717233289847498E-3</v>
      </c>
      <c r="P27" s="4">
        <v>5.3483576535125503E-3</v>
      </c>
      <c r="Q27" s="4">
        <v>4.1353042937435202E-3</v>
      </c>
      <c r="R27" s="4">
        <v>1.1699726960568899E-2</v>
      </c>
      <c r="S27" s="4">
        <v>1.29532118695727E-2</v>
      </c>
      <c r="T27" s="4">
        <v>1.1451554919304901E-2</v>
      </c>
      <c r="U27" s="4">
        <v>1.3300819584761901E-2</v>
      </c>
      <c r="V27" s="4">
        <v>1.41056044679025E-2</v>
      </c>
      <c r="W27" s="4">
        <v>1.3323744346403901E-2</v>
      </c>
      <c r="X27" s="4">
        <v>1.3284796068101601E-2</v>
      </c>
      <c r="Y27" s="4">
        <v>1.4305150469965101E-2</v>
      </c>
      <c r="Z27" s="4">
        <v>7.5908619485587801E-3</v>
      </c>
      <c r="AA27" s="4">
        <v>1.05277183693462E-2</v>
      </c>
      <c r="AB27" s="4">
        <v>9.7983605673508892E-3</v>
      </c>
      <c r="AC27" s="4">
        <v>1.2631303941725E-2</v>
      </c>
      <c r="AD27" s="4">
        <v>1.2726819721707101E-2</v>
      </c>
      <c r="AE27" s="4">
        <v>1.4057226188664E-2</v>
      </c>
      <c r="AF27" s="4">
        <v>1.5534486164215501E-2</v>
      </c>
      <c r="AG27" s="4">
        <v>1.2850462175784901E-2</v>
      </c>
      <c r="AH27" s="4">
        <v>1.3560005846465099E-2</v>
      </c>
      <c r="AI27" s="4">
        <v>2.4703999884738599E-2</v>
      </c>
      <c r="AJ27" s="4">
        <v>1.83266990176266E-2</v>
      </c>
      <c r="AK27" s="4">
        <v>2.03942961516131E-2</v>
      </c>
      <c r="AL27" s="4">
        <v>2.0181899106352201E-2</v>
      </c>
    </row>
    <row r="28" spans="1:38" x14ac:dyDescent="0.2">
      <c r="A28" s="1" t="s">
        <v>25</v>
      </c>
      <c r="B28" s="4">
        <v>6.0518901597116396E-3</v>
      </c>
      <c r="C28" s="4">
        <v>7.0622809035863297E-3</v>
      </c>
      <c r="D28" s="4">
        <v>7.1740309294306501E-3</v>
      </c>
      <c r="E28" s="4">
        <v>6.8573250327383598E-3</v>
      </c>
      <c r="F28" s="4">
        <v>6.9131954323417601E-3</v>
      </c>
      <c r="G28" s="4">
        <v>6.1543733326556403E-3</v>
      </c>
      <c r="H28" s="4">
        <v>4.7053299089033999E-3</v>
      </c>
      <c r="I28" s="4">
        <v>5.7806066722989897E-3</v>
      </c>
      <c r="J28" s="4">
        <v>4.5553331885486202E-3</v>
      </c>
      <c r="K28" s="4">
        <v>6.9758184997335999E-3</v>
      </c>
      <c r="L28" s="4">
        <v>2.7519845206329901E-3</v>
      </c>
      <c r="M28" s="4">
        <v>3.893406548365E-3</v>
      </c>
      <c r="N28" s="4">
        <v>3.09285518203866E-3</v>
      </c>
      <c r="O28" s="4">
        <v>4.9974132193442702E-3</v>
      </c>
      <c r="P28" s="4">
        <v>4.1049116519632101E-3</v>
      </c>
      <c r="Q28" s="4">
        <v>3.19398136059974E-3</v>
      </c>
      <c r="R28" s="4">
        <v>8.8212458603501003E-3</v>
      </c>
      <c r="S28" s="4">
        <v>9.5210077094773898E-3</v>
      </c>
      <c r="T28" s="4">
        <v>8.2500639247252098E-3</v>
      </c>
      <c r="U28" s="4">
        <v>9.3200137026696293E-3</v>
      </c>
      <c r="V28" s="4">
        <v>9.7563956095812893E-3</v>
      </c>
      <c r="W28" s="4">
        <v>9.2143334174512002E-3</v>
      </c>
      <c r="X28" s="4">
        <v>9.4208733089313195E-3</v>
      </c>
      <c r="Y28" s="4">
        <v>1.0417257528155401E-2</v>
      </c>
      <c r="Z28" s="4">
        <v>5.8056656813700001E-3</v>
      </c>
      <c r="AA28" s="4">
        <v>7.7739963551780901E-3</v>
      </c>
      <c r="AB28" s="4">
        <v>7.0765860195758402E-3</v>
      </c>
      <c r="AC28" s="4">
        <v>8.9879757680893894E-3</v>
      </c>
      <c r="AD28" s="4">
        <v>8.8947063743263794E-3</v>
      </c>
      <c r="AE28" s="4">
        <v>9.7042264818891204E-3</v>
      </c>
      <c r="AF28" s="4">
        <v>1.07663513011261E-2</v>
      </c>
      <c r="AG28" s="4">
        <v>9.0017908532708003E-3</v>
      </c>
      <c r="AH28" s="4">
        <v>9.5981909329958207E-3</v>
      </c>
      <c r="AI28" s="4">
        <v>1.7724392351037399E-2</v>
      </c>
      <c r="AJ28" s="4">
        <v>1.3413128977405001E-2</v>
      </c>
      <c r="AK28" s="4">
        <v>1.425953402424E-2</v>
      </c>
      <c r="AL28" s="4">
        <v>1.4445010513327699E-2</v>
      </c>
    </row>
    <row r="29" spans="1:38" x14ac:dyDescent="0.2">
      <c r="A29" s="1" t="s">
        <v>26</v>
      </c>
      <c r="B29" s="4">
        <v>7.4243972507928397E-3</v>
      </c>
      <c r="C29" s="4">
        <v>8.7289771836032409E-3</v>
      </c>
      <c r="D29" s="4">
        <v>9.10206965157709E-3</v>
      </c>
      <c r="E29" s="4">
        <v>9.0228442147050805E-3</v>
      </c>
      <c r="F29" s="4">
        <v>9.2564665510886605E-3</v>
      </c>
      <c r="G29" s="4">
        <v>8.7384564995060306E-3</v>
      </c>
      <c r="H29" s="4">
        <v>6.8422122249045597E-3</v>
      </c>
      <c r="I29" s="4">
        <v>8.77100342544768E-3</v>
      </c>
      <c r="J29" s="4">
        <v>7.1493956317142896E-3</v>
      </c>
      <c r="K29" s="4">
        <v>1.11250097829014E-2</v>
      </c>
      <c r="L29" s="4">
        <v>4.1646508214886304E-3</v>
      </c>
      <c r="M29" s="4">
        <v>5.6223964766524597E-3</v>
      </c>
      <c r="N29" s="4">
        <v>4.3502047783102798E-3</v>
      </c>
      <c r="O29" s="4">
        <v>6.7293121304574897E-3</v>
      </c>
      <c r="P29" s="4">
        <v>5.3100464116342203E-3</v>
      </c>
      <c r="Q29" s="4">
        <v>4.1488301397913999E-3</v>
      </c>
      <c r="R29" s="4">
        <v>1.16919262594251E-2</v>
      </c>
      <c r="S29" s="4">
        <v>1.3109505582049E-2</v>
      </c>
      <c r="T29" s="4">
        <v>1.16790642626881E-2</v>
      </c>
      <c r="U29" s="4">
        <v>1.35992381178749E-2</v>
      </c>
      <c r="V29" s="4">
        <v>1.40657715045766E-2</v>
      </c>
      <c r="W29" s="4">
        <v>1.29289528280646E-2</v>
      </c>
      <c r="X29" s="4">
        <v>1.2841037029959399E-2</v>
      </c>
      <c r="Y29" s="4">
        <v>1.39502904539207E-2</v>
      </c>
      <c r="Z29" s="4">
        <v>7.3397404282490204E-3</v>
      </c>
      <c r="AA29" s="4">
        <v>1.00701024543967E-2</v>
      </c>
      <c r="AB29" s="4">
        <v>9.2376982005972098E-3</v>
      </c>
      <c r="AC29" s="4">
        <v>1.1587737097740599E-2</v>
      </c>
      <c r="AD29" s="4">
        <v>1.1633971995473801E-2</v>
      </c>
      <c r="AE29" s="4">
        <v>1.28867340246221E-2</v>
      </c>
      <c r="AF29" s="4">
        <v>1.43133528706263E-2</v>
      </c>
      <c r="AG29" s="4">
        <v>1.1899748426044901E-2</v>
      </c>
      <c r="AH29" s="4">
        <v>1.2591224421421601E-2</v>
      </c>
      <c r="AI29" s="4">
        <v>2.3022427063304901E-2</v>
      </c>
      <c r="AJ29" s="4">
        <v>1.7146292708609099E-2</v>
      </c>
      <c r="AK29" s="4">
        <v>2.0592932958807101E-2</v>
      </c>
      <c r="AL29" s="4">
        <v>2.0314300461254001E-2</v>
      </c>
    </row>
    <row r="30" spans="1:38" x14ac:dyDescent="0.2">
      <c r="A30" s="1" t="s">
        <v>27</v>
      </c>
      <c r="B30" s="4">
        <v>6.3195561555837399E-3</v>
      </c>
      <c r="C30" s="4">
        <v>7.62728038082714E-3</v>
      </c>
      <c r="D30" s="4">
        <v>8.1517836710147291E-3</v>
      </c>
      <c r="E30" s="4">
        <v>8.1823093490572107E-3</v>
      </c>
      <c r="F30" s="4">
        <v>8.3948280184064795E-3</v>
      </c>
      <c r="G30" s="4">
        <v>7.9275860628149793E-3</v>
      </c>
      <c r="H30" s="4">
        <v>6.3096968659797697E-3</v>
      </c>
      <c r="I30" s="4">
        <v>8.1238912229774397E-3</v>
      </c>
      <c r="J30" s="4">
        <v>6.6795247228940702E-3</v>
      </c>
      <c r="K30" s="4">
        <v>1.05106169848008E-2</v>
      </c>
      <c r="L30" s="4">
        <v>4.0223591417630497E-3</v>
      </c>
      <c r="M30" s="4">
        <v>5.5617529678061196E-3</v>
      </c>
      <c r="N30" s="4">
        <v>4.2887582922667197E-3</v>
      </c>
      <c r="O30" s="4">
        <v>6.7328720053573196E-3</v>
      </c>
      <c r="P30" s="4">
        <v>5.36914387508736E-3</v>
      </c>
      <c r="Q30" s="4">
        <v>4.1511349577416099E-3</v>
      </c>
      <c r="R30" s="4">
        <v>1.1606551250045401E-2</v>
      </c>
      <c r="S30" s="4">
        <v>1.2759559267665499E-2</v>
      </c>
      <c r="T30" s="4">
        <v>1.14313562145281E-2</v>
      </c>
      <c r="U30" s="4">
        <v>1.30282055113077E-2</v>
      </c>
      <c r="V30" s="4">
        <v>1.33989285858557E-2</v>
      </c>
      <c r="W30" s="4">
        <v>1.2343974073476101E-2</v>
      </c>
      <c r="X30" s="4">
        <v>1.22126273863919E-2</v>
      </c>
      <c r="Y30" s="4">
        <v>1.3373720787085401E-2</v>
      </c>
      <c r="Z30" s="4">
        <v>7.0522146768994699E-3</v>
      </c>
      <c r="AA30" s="4">
        <v>9.7338265258610501E-3</v>
      </c>
      <c r="AB30" s="4">
        <v>9.0651242201518802E-3</v>
      </c>
      <c r="AC30" s="4">
        <v>1.16497558038625E-2</v>
      </c>
      <c r="AD30" s="4">
        <v>1.1861293668055E-2</v>
      </c>
      <c r="AE30" s="4">
        <v>1.33577768238759E-2</v>
      </c>
      <c r="AF30" s="4">
        <v>1.4795427369697699E-2</v>
      </c>
      <c r="AG30" s="4">
        <v>1.22264907282334E-2</v>
      </c>
      <c r="AH30" s="4">
        <v>1.29517017312676E-2</v>
      </c>
      <c r="AI30" s="4">
        <v>2.3705250263134501E-2</v>
      </c>
      <c r="AJ30" s="4">
        <v>1.7726379517655402E-2</v>
      </c>
      <c r="AK30" s="4">
        <v>2.0875201442652699E-2</v>
      </c>
      <c r="AL30" s="4">
        <v>2.0726675623999099E-2</v>
      </c>
    </row>
    <row r="31" spans="1:38" x14ac:dyDescent="0.2">
      <c r="A31" s="1" t="s">
        <v>28</v>
      </c>
      <c r="B31" s="4">
        <v>6.8485625551191996E-3</v>
      </c>
      <c r="C31" s="4">
        <v>8.1095618933395095E-3</v>
      </c>
      <c r="D31" s="4">
        <v>8.2704180484253799E-3</v>
      </c>
      <c r="E31" s="4">
        <v>8.0641084967359392E-3</v>
      </c>
      <c r="F31" s="4">
        <v>8.2248397773796202E-3</v>
      </c>
      <c r="G31" s="4">
        <v>7.54524734203339E-3</v>
      </c>
      <c r="H31" s="4">
        <v>5.8270520868119796E-3</v>
      </c>
      <c r="I31" s="4">
        <v>7.3085996244992802E-3</v>
      </c>
      <c r="J31" s="4">
        <v>5.90564020812793E-3</v>
      </c>
      <c r="K31" s="4">
        <v>9.2095666909792796E-3</v>
      </c>
      <c r="L31" s="4">
        <v>3.5759234346743902E-3</v>
      </c>
      <c r="M31" s="4">
        <v>4.9600714652177401E-3</v>
      </c>
      <c r="N31" s="4">
        <v>3.8600840160834802E-3</v>
      </c>
      <c r="O31" s="4">
        <v>6.1339215759202903E-3</v>
      </c>
      <c r="P31" s="4">
        <v>4.9901722927425301E-3</v>
      </c>
      <c r="Q31" s="4">
        <v>3.9267935514151796E-3</v>
      </c>
      <c r="R31" s="4">
        <v>1.1191901605168E-2</v>
      </c>
      <c r="S31" s="4">
        <v>1.25224405677731E-2</v>
      </c>
      <c r="T31" s="4">
        <v>1.1193730666203199E-2</v>
      </c>
      <c r="U31" s="4">
        <v>1.30585967305365E-2</v>
      </c>
      <c r="V31" s="4">
        <v>1.3686037873929399E-2</v>
      </c>
      <c r="W31" s="4">
        <v>1.28701697361544E-2</v>
      </c>
      <c r="X31" s="4">
        <v>1.30492565900942E-2</v>
      </c>
      <c r="Y31" s="4">
        <v>1.4192692818415901E-2</v>
      </c>
      <c r="Z31" s="4">
        <v>7.5964469955168198E-3</v>
      </c>
      <c r="AA31" s="4">
        <v>1.05010500528892E-2</v>
      </c>
      <c r="AB31" s="4">
        <v>9.7805581175915302E-3</v>
      </c>
      <c r="AC31" s="4">
        <v>1.2580302998684199E-2</v>
      </c>
      <c r="AD31" s="4">
        <v>1.2751313060111499E-2</v>
      </c>
      <c r="AE31" s="4">
        <v>1.4116099370941699E-2</v>
      </c>
      <c r="AF31" s="4">
        <v>1.5696893789557902E-2</v>
      </c>
      <c r="AG31" s="4">
        <v>1.3096141230722299E-2</v>
      </c>
      <c r="AH31" s="4">
        <v>1.39035327025544E-2</v>
      </c>
      <c r="AI31" s="4">
        <v>2.54791885939715E-2</v>
      </c>
      <c r="AJ31" s="4">
        <v>1.9018303527164201E-2</v>
      </c>
      <c r="AK31" s="4">
        <v>2.12532076562056E-2</v>
      </c>
      <c r="AL31" s="4">
        <v>2.0982103493195799E-2</v>
      </c>
    </row>
    <row r="32" spans="1:38" x14ac:dyDescent="0.2">
      <c r="A32" s="1" t="s">
        <v>29</v>
      </c>
      <c r="B32" s="4">
        <v>5.9945403568879303E-3</v>
      </c>
      <c r="C32" s="4">
        <v>7.0031400449398198E-3</v>
      </c>
      <c r="D32" s="4">
        <v>7.6672066582565198E-3</v>
      </c>
      <c r="E32" s="4">
        <v>7.8915326322075794E-3</v>
      </c>
      <c r="F32" s="4">
        <v>8.3562996117777094E-3</v>
      </c>
      <c r="G32" s="4">
        <v>7.7992362619062E-3</v>
      </c>
      <c r="H32" s="4">
        <v>6.0516455410395296E-3</v>
      </c>
      <c r="I32" s="4">
        <v>7.8537097004221408E-3</v>
      </c>
      <c r="J32" s="4">
        <v>6.4437388844011999E-3</v>
      </c>
      <c r="K32" s="4">
        <v>1.02718981912088E-2</v>
      </c>
      <c r="L32" s="4">
        <v>3.9057726230128302E-3</v>
      </c>
      <c r="M32" s="4">
        <v>5.3448144867719602E-3</v>
      </c>
      <c r="N32" s="4">
        <v>4.0976112823220001E-3</v>
      </c>
      <c r="O32" s="4">
        <v>6.4200511040120702E-3</v>
      </c>
      <c r="P32" s="4">
        <v>5.1296667974182796E-3</v>
      </c>
      <c r="Q32" s="4">
        <v>3.9896928048686201E-3</v>
      </c>
      <c r="R32" s="4">
        <v>1.12804177819412E-2</v>
      </c>
      <c r="S32" s="4">
        <v>1.2645403470053E-2</v>
      </c>
      <c r="T32" s="4">
        <v>1.1190184167633699E-2</v>
      </c>
      <c r="U32" s="4">
        <v>1.2840649014245101E-2</v>
      </c>
      <c r="V32" s="4">
        <v>1.34105434454285E-2</v>
      </c>
      <c r="W32" s="4">
        <v>1.2551636057605399E-2</v>
      </c>
      <c r="X32" s="4">
        <v>1.2575207843059001E-2</v>
      </c>
      <c r="Y32" s="4">
        <v>1.3742740397269301E-2</v>
      </c>
      <c r="Z32" s="4">
        <v>7.27270002568283E-3</v>
      </c>
      <c r="AA32" s="4">
        <v>9.9175300827498807E-3</v>
      </c>
      <c r="AB32" s="4">
        <v>9.1770105756597206E-3</v>
      </c>
      <c r="AC32" s="4">
        <v>1.16690760945191E-2</v>
      </c>
      <c r="AD32" s="4">
        <v>1.17133908373488E-2</v>
      </c>
      <c r="AE32" s="4">
        <v>1.2957132247787001E-2</v>
      </c>
      <c r="AF32" s="4">
        <v>1.44317567247108E-2</v>
      </c>
      <c r="AG32" s="4">
        <v>1.2020759515613801E-2</v>
      </c>
      <c r="AH32" s="4">
        <v>1.2758356999866801E-2</v>
      </c>
      <c r="AI32" s="4">
        <v>2.3413536053058001E-2</v>
      </c>
      <c r="AJ32" s="4">
        <v>1.7577815728575402E-2</v>
      </c>
      <c r="AK32" s="4">
        <v>2.0639204121201099E-2</v>
      </c>
      <c r="AL32" s="4">
        <v>2.0553246804423199E-2</v>
      </c>
    </row>
    <row r="33" spans="1:41" x14ac:dyDescent="0.2">
      <c r="A33" s="1" t="s">
        <v>30</v>
      </c>
      <c r="B33" s="4">
        <v>6.8839677704920698E-3</v>
      </c>
      <c r="C33" s="4">
        <v>8.2388625267577308E-3</v>
      </c>
      <c r="D33" s="4">
        <v>8.5549992923697298E-3</v>
      </c>
      <c r="E33" s="4">
        <v>8.4037592928952499E-3</v>
      </c>
      <c r="F33" s="4">
        <v>8.5149870237956095E-3</v>
      </c>
      <c r="G33" s="4">
        <v>7.8627406614964809E-3</v>
      </c>
      <c r="H33" s="4">
        <v>6.1198744177124401E-3</v>
      </c>
      <c r="I33" s="4">
        <v>7.8702084072691993E-3</v>
      </c>
      <c r="J33" s="4">
        <v>6.4255400418341199E-3</v>
      </c>
      <c r="K33" s="4">
        <v>1.0046452354723E-2</v>
      </c>
      <c r="L33" s="4">
        <v>3.8765175256058101E-3</v>
      </c>
      <c r="M33" s="4">
        <v>5.3320363600375302E-3</v>
      </c>
      <c r="N33" s="4">
        <v>4.1284256998538197E-3</v>
      </c>
      <c r="O33" s="4">
        <v>6.4944354674789199E-3</v>
      </c>
      <c r="P33" s="4">
        <v>5.2361167805858701E-3</v>
      </c>
      <c r="Q33" s="4">
        <v>4.0692991568058298E-3</v>
      </c>
      <c r="R33" s="4">
        <v>1.15599775174884E-2</v>
      </c>
      <c r="S33" s="4">
        <v>1.27643974478242E-2</v>
      </c>
      <c r="T33" s="4">
        <v>1.1221191741250899E-2</v>
      </c>
      <c r="U33" s="4">
        <v>1.2896541783559401E-2</v>
      </c>
      <c r="V33" s="4">
        <v>1.3594290873182599E-2</v>
      </c>
      <c r="W33" s="4">
        <v>1.2878526914281299E-2</v>
      </c>
      <c r="X33" s="4">
        <v>1.30473071656187E-2</v>
      </c>
      <c r="Y33" s="4">
        <v>1.45190128187695E-2</v>
      </c>
      <c r="Z33" s="4">
        <v>7.8590746859305404E-3</v>
      </c>
      <c r="AA33" s="4">
        <v>1.0909746652267601E-2</v>
      </c>
      <c r="AB33" s="4">
        <v>1.0117596403434801E-2</v>
      </c>
      <c r="AC33" s="4">
        <v>1.2747462944788899E-2</v>
      </c>
      <c r="AD33" s="4">
        <v>1.2665978123888699E-2</v>
      </c>
      <c r="AE33" s="4">
        <v>1.37552614642649E-2</v>
      </c>
      <c r="AF33" s="4">
        <v>1.52429628294293E-2</v>
      </c>
      <c r="AG33" s="4">
        <v>1.2629553362271201E-2</v>
      </c>
      <c r="AH33" s="4">
        <v>1.33419840284192E-2</v>
      </c>
      <c r="AI33" s="4">
        <v>2.4371795155063099E-2</v>
      </c>
      <c r="AJ33" s="4">
        <v>1.81976937190758E-2</v>
      </c>
      <c r="AK33" s="4">
        <v>1.8742314440715301E-2</v>
      </c>
      <c r="AL33" s="4">
        <v>1.8586347918071601E-2</v>
      </c>
    </row>
    <row r="34" spans="1:41" x14ac:dyDescent="0.2">
      <c r="A34" s="1" t="s">
        <v>105</v>
      </c>
      <c r="B34" s="3">
        <f>AVERAGE(B3:B33)</f>
        <v>7.1569522764780725E-3</v>
      </c>
      <c r="C34" s="3">
        <f t="shared" ref="C34:AL34" si="0">AVERAGE(C3:C33)</f>
        <v>8.6013932047113942E-3</v>
      </c>
      <c r="D34" s="3">
        <f t="shared" si="0"/>
        <v>9.0488234071889884E-3</v>
      </c>
      <c r="E34" s="3">
        <f t="shared" si="0"/>
        <v>8.9792090619365515E-3</v>
      </c>
      <c r="F34" s="3">
        <f t="shared" si="0"/>
        <v>9.186430391073851E-3</v>
      </c>
      <c r="G34" s="3">
        <f t="shared" si="0"/>
        <v>8.555490475464252E-3</v>
      </c>
      <c r="H34" s="3">
        <f t="shared" si="0"/>
        <v>6.7312599975747839E-3</v>
      </c>
      <c r="I34" s="3">
        <f t="shared" si="0"/>
        <v>8.5586102148205428E-3</v>
      </c>
      <c r="J34" s="3">
        <f t="shared" si="0"/>
        <v>6.9659441939344561E-3</v>
      </c>
      <c r="K34" s="3">
        <f t="shared" si="0"/>
        <v>1.0879732328717031E-2</v>
      </c>
      <c r="L34" s="3">
        <f t="shared" si="0"/>
        <v>4.1631794069381658E-3</v>
      </c>
      <c r="M34" s="3">
        <f t="shared" si="0"/>
        <v>5.722573830171147E-3</v>
      </c>
      <c r="N34" s="3">
        <f t="shared" si="0"/>
        <v>4.428856038018545E-3</v>
      </c>
      <c r="O34" s="3">
        <f t="shared" si="0"/>
        <v>6.9880824801480243E-3</v>
      </c>
      <c r="P34" s="3">
        <f t="shared" si="0"/>
        <v>5.6461345052745198E-3</v>
      </c>
      <c r="Q34" s="3">
        <f t="shared" si="0"/>
        <v>4.3954339504729545E-3</v>
      </c>
      <c r="R34" s="3">
        <f t="shared" si="0"/>
        <v>1.2358071462705959E-2</v>
      </c>
      <c r="S34" s="3">
        <f t="shared" si="0"/>
        <v>1.3661722283492161E-2</v>
      </c>
      <c r="T34" s="3">
        <f t="shared" si="0"/>
        <v>1.2071557471139053E-2</v>
      </c>
      <c r="U34" s="3">
        <f t="shared" si="0"/>
        <v>1.3934714985324123E-2</v>
      </c>
      <c r="V34" s="3">
        <f t="shared" si="0"/>
        <v>1.4545563073864542E-2</v>
      </c>
      <c r="W34" s="3">
        <f t="shared" si="0"/>
        <v>1.3543288572124935E-2</v>
      </c>
      <c r="X34" s="3">
        <f t="shared" si="0"/>
        <v>1.3544650325569356E-2</v>
      </c>
      <c r="Y34" s="3">
        <f t="shared" si="0"/>
        <v>1.4659915061916828E-2</v>
      </c>
      <c r="Z34" s="3">
        <f t="shared" si="0"/>
        <v>7.8187042148156454E-3</v>
      </c>
      <c r="AA34" s="3">
        <f t="shared" si="0"/>
        <v>1.0824132838695962E-2</v>
      </c>
      <c r="AB34" s="3">
        <f t="shared" si="0"/>
        <v>1.0029215881663571E-2</v>
      </c>
      <c r="AC34" s="3">
        <f t="shared" si="0"/>
        <v>1.2792253712416502E-2</v>
      </c>
      <c r="AD34" s="3">
        <f t="shared" si="0"/>
        <v>1.2881915821855848E-2</v>
      </c>
      <c r="AE34" s="3">
        <f t="shared" si="0"/>
        <v>1.4238435875893626E-2</v>
      </c>
      <c r="AF34" s="3">
        <f t="shared" si="0"/>
        <v>1.5825552916681668E-2</v>
      </c>
      <c r="AG34" s="3">
        <f t="shared" si="0"/>
        <v>1.3159580806005248E-2</v>
      </c>
      <c r="AH34" s="3">
        <f t="shared" si="0"/>
        <v>1.3923656370013585E-2</v>
      </c>
      <c r="AI34" s="3">
        <f t="shared" si="0"/>
        <v>2.550174691719E-2</v>
      </c>
      <c r="AJ34" s="3">
        <f t="shared" si="0"/>
        <v>1.9068366675177841E-2</v>
      </c>
      <c r="AK34" s="3">
        <f t="shared" si="0"/>
        <v>2.106721556376456E-2</v>
      </c>
      <c r="AL34" s="3">
        <f t="shared" si="0"/>
        <v>2.086600384657681E-2</v>
      </c>
    </row>
    <row r="37" spans="1:41" s="2" customForma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1" spans="1:41" x14ac:dyDescent="0.2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9681-A4A2-472B-9FE9-115791F6F360}">
  <dimension ref="A2:AL68"/>
  <sheetViews>
    <sheetView topLeftCell="AH1" zoomScaleNormal="100" workbookViewId="0">
      <selection activeCell="AK3" sqref="AK3"/>
    </sheetView>
  </sheetViews>
  <sheetFormatPr defaultRowHeight="14.25" x14ac:dyDescent="0.2"/>
  <cols>
    <col min="2" max="5" width="11.5" bestFit="1" customWidth="1"/>
    <col min="6" max="6" width="11.625" bestFit="1" customWidth="1"/>
    <col min="7" max="7" width="13.125" customWidth="1"/>
    <col min="8" max="8" width="13.25" customWidth="1"/>
    <col min="9" max="9" width="11.625" bestFit="1" customWidth="1"/>
    <col min="10" max="10" width="12.5" customWidth="1"/>
    <col min="11" max="11" width="11.625" bestFit="1" customWidth="1"/>
    <col min="12" max="12" width="13.5" customWidth="1"/>
    <col min="13" max="13" width="16" customWidth="1"/>
    <col min="14" max="37" width="12.625" bestFit="1" customWidth="1"/>
    <col min="38" max="38" width="13.125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2">
        <v>1301476.84298901</v>
      </c>
      <c r="C3" s="2">
        <v>1380897.84158242</v>
      </c>
      <c r="D3" s="2">
        <v>1641270.31189795</v>
      </c>
      <c r="E3" s="2">
        <v>1700754.9119696401</v>
      </c>
      <c r="F3" s="2">
        <v>2105195.8077917299</v>
      </c>
      <c r="G3" s="2">
        <v>2254347.1735290601</v>
      </c>
      <c r="H3" s="2">
        <v>2206322.7347787102</v>
      </c>
      <c r="I3" s="2">
        <v>2740490.9611573801</v>
      </c>
      <c r="J3" s="2">
        <v>3230476.4268764299</v>
      </c>
      <c r="K3" s="2">
        <v>3270869.7482001702</v>
      </c>
      <c r="L3" s="2">
        <v>3003001.9405234498</v>
      </c>
      <c r="M3" s="2">
        <v>3235929.6108690999</v>
      </c>
      <c r="N3" s="2">
        <v>3397237.7281052899</v>
      </c>
      <c r="O3" s="2">
        <v>3657665.5741604799</v>
      </c>
      <c r="P3" s="2">
        <v>4021557.6355533702</v>
      </c>
      <c r="Q3" s="2">
        <v>4215842.1381765604</v>
      </c>
      <c r="R3" s="2">
        <v>4416997.7189584002</v>
      </c>
      <c r="S3" s="2">
        <v>5029886.9740692005</v>
      </c>
      <c r="T3" s="2">
        <v>5218812.86763894</v>
      </c>
      <c r="U3" s="2">
        <v>5408105.6730086496</v>
      </c>
      <c r="V3" s="2">
        <v>6272355.3361708997</v>
      </c>
      <c r="W3" s="2">
        <v>6677106.7802388202</v>
      </c>
      <c r="X3" s="2">
        <v>6697288.1377355903</v>
      </c>
      <c r="Y3" s="2">
        <v>7226518.0008792803</v>
      </c>
      <c r="Z3" s="2">
        <v>8213249.9766589096</v>
      </c>
      <c r="AA3" s="2">
        <v>8439866.9898015801</v>
      </c>
      <c r="AB3" s="2">
        <v>8688781.2970519308</v>
      </c>
      <c r="AC3" s="2">
        <v>8870557.8443938103</v>
      </c>
      <c r="AD3" s="2">
        <v>9169207.3685346395</v>
      </c>
      <c r="AE3" s="2">
        <v>9750725.2971781101</v>
      </c>
      <c r="AF3" s="2">
        <v>9751624.8934601005</v>
      </c>
      <c r="AG3" s="2">
        <v>9900167.7867181599</v>
      </c>
      <c r="AH3" s="2">
        <v>10137409.536378801</v>
      </c>
      <c r="AI3" s="2">
        <v>10506905.2405903</v>
      </c>
      <c r="AJ3" s="2">
        <v>10499943.984709701</v>
      </c>
      <c r="AK3" s="2">
        <v>8546389.9204049408</v>
      </c>
      <c r="AL3" s="2">
        <v>9721253.4070194308</v>
      </c>
    </row>
    <row r="4" spans="1:38" x14ac:dyDescent="0.2">
      <c r="A4" s="1" t="s">
        <v>1</v>
      </c>
      <c r="B4" s="2">
        <v>995921.45720558299</v>
      </c>
      <c r="C4" s="2">
        <v>1024508.10538221</v>
      </c>
      <c r="D4" s="2">
        <v>1100046.39632827</v>
      </c>
      <c r="E4" s="2">
        <v>1089986.7943673399</v>
      </c>
      <c r="F4" s="2">
        <v>1301206.20583173</v>
      </c>
      <c r="G4" s="2">
        <v>1379636.7265194801</v>
      </c>
      <c r="H4" s="2">
        <v>1381202.4922293001</v>
      </c>
      <c r="I4" s="2">
        <v>1777741.4564781501</v>
      </c>
      <c r="J4" s="2">
        <v>2100855.9554063799</v>
      </c>
      <c r="K4" s="2">
        <v>2063014.33898758</v>
      </c>
      <c r="L4" s="2">
        <v>1863021.7700344599</v>
      </c>
      <c r="M4" s="2">
        <v>1999210.8214288501</v>
      </c>
      <c r="N4" s="2">
        <v>2127176.4337524399</v>
      </c>
      <c r="O4" s="2">
        <v>2156640.80829712</v>
      </c>
      <c r="P4" s="2">
        <v>2403813.6079803002</v>
      </c>
      <c r="Q4" s="2">
        <v>2408020.3722749199</v>
      </c>
      <c r="R4" s="2">
        <v>2370220.0926655401</v>
      </c>
      <c r="S4" s="2">
        <v>2552835.2432483099</v>
      </c>
      <c r="T4" s="2">
        <v>2675741.7102920902</v>
      </c>
      <c r="U4" s="2">
        <v>2645514.3706622701</v>
      </c>
      <c r="V4" s="2">
        <v>3188729.4718858302</v>
      </c>
      <c r="W4" s="2">
        <v>3397968.0107269101</v>
      </c>
      <c r="X4" s="2">
        <v>3474310.0491105299</v>
      </c>
      <c r="Y4" s="2">
        <v>3722512.9084770698</v>
      </c>
      <c r="Z4" s="2">
        <v>4081844.4443157702</v>
      </c>
      <c r="AA4" s="2">
        <v>4212454.1833592895</v>
      </c>
      <c r="AB4" s="2">
        <v>4394273.2959190197</v>
      </c>
      <c r="AC4" s="2">
        <v>4491279.04245733</v>
      </c>
      <c r="AD4" s="2">
        <v>4792882.4904682403</v>
      </c>
      <c r="AE4" s="2">
        <v>5178983.6551812999</v>
      </c>
      <c r="AF4" s="2">
        <v>5069414.4897001795</v>
      </c>
      <c r="AG4" s="2">
        <v>5179987.6580942599</v>
      </c>
      <c r="AH4" s="2">
        <v>5417821.8515626304</v>
      </c>
      <c r="AI4" s="2">
        <v>5737218.5478570601</v>
      </c>
      <c r="AJ4" s="2">
        <v>5695073.75931706</v>
      </c>
      <c r="AK4" s="2">
        <v>4098495.8989625098</v>
      </c>
      <c r="AL4" s="2">
        <v>4834826.1958661797</v>
      </c>
    </row>
    <row r="5" spans="1:38" x14ac:dyDescent="0.2">
      <c r="A5" s="1" t="s">
        <v>2</v>
      </c>
      <c r="B5" s="2">
        <v>1617943.92156507</v>
      </c>
      <c r="C5" s="2">
        <v>1773759.8962993701</v>
      </c>
      <c r="D5" s="2">
        <v>2006612.6718067599</v>
      </c>
      <c r="E5" s="2">
        <v>2087072.0120621801</v>
      </c>
      <c r="F5" s="2">
        <v>2603400.9702755399</v>
      </c>
      <c r="G5" s="2">
        <v>2782006.33460721</v>
      </c>
      <c r="H5" s="2">
        <v>2833422.1870444198</v>
      </c>
      <c r="I5" s="2">
        <v>3717569.1945353402</v>
      </c>
      <c r="J5" s="2">
        <v>4395522.9333851803</v>
      </c>
      <c r="K5" s="2">
        <v>4220603.5541197304</v>
      </c>
      <c r="L5" s="2">
        <v>3993911.07521402</v>
      </c>
      <c r="M5" s="2">
        <v>4426241.2738915402</v>
      </c>
      <c r="N5" s="2">
        <v>4869161.6065140599</v>
      </c>
      <c r="O5" s="2">
        <v>4981735.2713384898</v>
      </c>
      <c r="P5" s="2">
        <v>5729540.8941086903</v>
      </c>
      <c r="Q5" s="2">
        <v>6093993.1309510302</v>
      </c>
      <c r="R5" s="2">
        <v>6186853.3493542802</v>
      </c>
      <c r="S5" s="2">
        <v>6944304.3210534602</v>
      </c>
      <c r="T5" s="2">
        <v>7564503.31452912</v>
      </c>
      <c r="U5" s="2">
        <v>7642955.5842455598</v>
      </c>
      <c r="V5" s="2">
        <v>9351379.0080099292</v>
      </c>
      <c r="W5" s="2">
        <v>9941428.7955351509</v>
      </c>
      <c r="X5" s="2">
        <v>10068727.7432348</v>
      </c>
      <c r="Y5" s="2">
        <v>10602406.886960199</v>
      </c>
      <c r="Z5" s="2">
        <v>11361599.2158732</v>
      </c>
      <c r="AA5" s="2">
        <v>11567517.116154101</v>
      </c>
      <c r="AB5" s="2">
        <v>11830078.2665675</v>
      </c>
      <c r="AC5" s="2">
        <v>11842032.934286701</v>
      </c>
      <c r="AD5" s="2">
        <v>12543548.4804087</v>
      </c>
      <c r="AE5" s="2">
        <v>13268426.5960577</v>
      </c>
      <c r="AF5" s="2">
        <v>13114165.582034601</v>
      </c>
      <c r="AG5" s="2">
        <v>13762124.761175999</v>
      </c>
      <c r="AH5" s="2">
        <v>14943211.3137995</v>
      </c>
      <c r="AI5" s="2">
        <v>16323667.919084899</v>
      </c>
      <c r="AJ5" s="2">
        <v>15949710.525263701</v>
      </c>
      <c r="AK5" s="2">
        <v>13265017.7330782</v>
      </c>
      <c r="AL5" s="2">
        <v>16414772.7365891</v>
      </c>
    </row>
    <row r="6" spans="1:38" x14ac:dyDescent="0.2">
      <c r="A6" s="1" t="s">
        <v>3</v>
      </c>
      <c r="B6" s="2">
        <v>1092250.4056311799</v>
      </c>
      <c r="C6" s="2">
        <v>1192454.7697817299</v>
      </c>
      <c r="D6" s="2">
        <v>1337840.4855193601</v>
      </c>
      <c r="E6" s="2">
        <v>1425358.0453816501</v>
      </c>
      <c r="F6" s="2">
        <v>1833962.6119757299</v>
      </c>
      <c r="G6" s="2">
        <v>1948010.5644592</v>
      </c>
      <c r="H6" s="2">
        <v>1960390.71873355</v>
      </c>
      <c r="I6" s="2">
        <v>2548089.2122470201</v>
      </c>
      <c r="J6" s="2">
        <v>2996287.28518847</v>
      </c>
      <c r="K6" s="2">
        <v>2889751.1908461801</v>
      </c>
      <c r="L6" s="2">
        <v>2616825.89653135</v>
      </c>
      <c r="M6" s="2">
        <v>2828511.72928112</v>
      </c>
      <c r="N6" s="2">
        <v>3031577.1741739102</v>
      </c>
      <c r="O6" s="2">
        <v>3029668.6362700001</v>
      </c>
      <c r="P6" s="2">
        <v>3464207.8063582801</v>
      </c>
      <c r="Q6" s="2">
        <v>3626321.8018553001</v>
      </c>
      <c r="R6" s="2">
        <v>3566630.1388647901</v>
      </c>
      <c r="S6" s="2">
        <v>4050894.23540763</v>
      </c>
      <c r="T6" s="2">
        <v>4343588.3149759602</v>
      </c>
      <c r="U6" s="2">
        <v>4379337.5878822301</v>
      </c>
      <c r="V6" s="2">
        <v>5219333.1728579998</v>
      </c>
      <c r="W6" s="2">
        <v>5510395.7388147097</v>
      </c>
      <c r="X6" s="2">
        <v>5588228.8881705701</v>
      </c>
      <c r="Y6" s="2">
        <v>5907313.6579757603</v>
      </c>
      <c r="Z6" s="2">
        <v>6443063.6289342698</v>
      </c>
      <c r="AA6" s="2">
        <v>6590331.6540072998</v>
      </c>
      <c r="AB6" s="2">
        <v>6827248.8015623596</v>
      </c>
      <c r="AC6" s="2">
        <v>6957628.7427207604</v>
      </c>
      <c r="AD6" s="2">
        <v>7396589.3063919703</v>
      </c>
      <c r="AE6" s="2">
        <v>7853585.80028388</v>
      </c>
      <c r="AF6" s="2">
        <v>7739103.2151544904</v>
      </c>
      <c r="AG6" s="2">
        <v>8029519.0854783598</v>
      </c>
      <c r="AH6" s="2">
        <v>8599695.2168985493</v>
      </c>
      <c r="AI6" s="2">
        <v>9074369.8335384298</v>
      </c>
      <c r="AJ6" s="2">
        <v>8991247.6190567501</v>
      </c>
      <c r="AK6" s="2">
        <v>7044185.4021171601</v>
      </c>
      <c r="AL6" s="2">
        <v>8583631.8924404308</v>
      </c>
    </row>
    <row r="7" spans="1:38" x14ac:dyDescent="0.2">
      <c r="A7" s="1" t="s">
        <v>31</v>
      </c>
      <c r="B7" s="2">
        <v>1117539.8451151501</v>
      </c>
      <c r="C7" s="2">
        <v>1215837.77131238</v>
      </c>
      <c r="D7" s="2">
        <v>1330545.0901297</v>
      </c>
      <c r="E7" s="2">
        <v>1351270.0977781799</v>
      </c>
      <c r="F7" s="2">
        <v>1650240.4453763</v>
      </c>
      <c r="G7" s="2">
        <v>1730452.5796143301</v>
      </c>
      <c r="H7" s="2">
        <v>1704245.4452267101</v>
      </c>
      <c r="I7" s="2">
        <v>2171304.2431020299</v>
      </c>
      <c r="J7" s="2">
        <v>2495127.4556325302</v>
      </c>
      <c r="K7" s="2">
        <v>2346962.47670103</v>
      </c>
      <c r="L7" s="2">
        <v>2139497.5269881701</v>
      </c>
      <c r="M7" s="2">
        <v>2363938.40865173</v>
      </c>
      <c r="N7" s="2">
        <v>2577899.30377209</v>
      </c>
      <c r="O7" s="2">
        <v>2596218.1372157899</v>
      </c>
      <c r="P7" s="2">
        <v>2982038.7680265801</v>
      </c>
      <c r="Q7" s="2">
        <v>3092741.7901981901</v>
      </c>
      <c r="R7" s="2">
        <v>3047682.5412345701</v>
      </c>
      <c r="S7" s="2">
        <v>3415208.3118917998</v>
      </c>
      <c r="T7" s="2">
        <v>3650065.3973531201</v>
      </c>
      <c r="U7" s="2">
        <v>3718778.4487586101</v>
      </c>
      <c r="V7" s="2">
        <v>4377200.3512011096</v>
      </c>
      <c r="W7" s="2">
        <v>4542635.1992416801</v>
      </c>
      <c r="X7" s="2">
        <v>4540562.6790773701</v>
      </c>
      <c r="Y7" s="2">
        <v>4720371.6566037098</v>
      </c>
      <c r="Z7" s="2">
        <v>5013272.8904747805</v>
      </c>
      <c r="AA7" s="2">
        <v>5054670.5681269104</v>
      </c>
      <c r="AB7" s="2">
        <v>5143599.3034005603</v>
      </c>
      <c r="AC7" s="2">
        <v>5194338.3267388204</v>
      </c>
      <c r="AD7" s="2">
        <v>5553192.0116194803</v>
      </c>
      <c r="AE7" s="2">
        <v>5903055.5865088701</v>
      </c>
      <c r="AF7" s="2">
        <v>5777894.8387380596</v>
      </c>
      <c r="AG7" s="2">
        <v>5906966.8211677801</v>
      </c>
      <c r="AH7" s="2">
        <v>6194751.9272114998</v>
      </c>
      <c r="AI7" s="2">
        <v>6340649.7765265498</v>
      </c>
      <c r="AJ7" s="2">
        <v>6422472.9623076599</v>
      </c>
      <c r="AK7" s="2">
        <v>5113736.7860603398</v>
      </c>
      <c r="AL7" s="2">
        <v>6127315.6610415196</v>
      </c>
    </row>
    <row r="8" spans="1:38" x14ac:dyDescent="0.2">
      <c r="A8" s="1" t="s">
        <v>5</v>
      </c>
      <c r="B8" s="2">
        <v>3200790.7521835701</v>
      </c>
      <c r="C8" s="2">
        <v>3259268.3744354001</v>
      </c>
      <c r="D8" s="2">
        <v>3601968.8421141398</v>
      </c>
      <c r="E8" s="2">
        <v>3710695.7496131998</v>
      </c>
      <c r="F8" s="2">
        <v>4585083.0955625502</v>
      </c>
      <c r="G8" s="2">
        <v>4704415.9348703902</v>
      </c>
      <c r="H8" s="2">
        <v>4657181.3437148398</v>
      </c>
      <c r="I8" s="2">
        <v>5824212.9890356502</v>
      </c>
      <c r="J8" s="2">
        <v>6635400.8938241899</v>
      </c>
      <c r="K8" s="2">
        <v>6167562.1019717501</v>
      </c>
      <c r="L8" s="2">
        <v>5776794.2515447</v>
      </c>
      <c r="M8" s="2">
        <v>6111867.8791226</v>
      </c>
      <c r="N8" s="2">
        <v>6479557.2853506096</v>
      </c>
      <c r="O8" s="2">
        <v>6333577.0338453799</v>
      </c>
      <c r="P8" s="2">
        <v>7216170.2023405004</v>
      </c>
      <c r="Q8" s="2">
        <v>7272274.97334693</v>
      </c>
      <c r="R8" s="2">
        <v>6843304.4728075704</v>
      </c>
      <c r="S8" s="2">
        <v>7370622.77920077</v>
      </c>
      <c r="T8" s="2">
        <v>7752167.0343717597</v>
      </c>
      <c r="U8" s="2">
        <v>7727803.5226603104</v>
      </c>
      <c r="V8" s="2">
        <v>9033267.7213724498</v>
      </c>
      <c r="W8" s="2">
        <v>9451195.91567933</v>
      </c>
      <c r="X8" s="2">
        <v>9334821.4466595706</v>
      </c>
      <c r="Y8" s="2">
        <v>9574438.4907252509</v>
      </c>
      <c r="Z8" s="2">
        <v>10194005.0953751</v>
      </c>
      <c r="AA8" s="2">
        <v>10211536.7978916</v>
      </c>
      <c r="AB8" s="2">
        <v>10290118.365832301</v>
      </c>
      <c r="AC8" s="2">
        <v>10312046.6430181</v>
      </c>
      <c r="AD8" s="2">
        <v>10858750.1795901</v>
      </c>
      <c r="AE8" s="2">
        <v>11369264.195362501</v>
      </c>
      <c r="AF8" s="2">
        <v>11071076.9655522</v>
      </c>
      <c r="AG8" s="2">
        <v>11284789.337078899</v>
      </c>
      <c r="AH8" s="2">
        <v>11672559.3015086</v>
      </c>
      <c r="AI8" s="2">
        <v>11819274.6584286</v>
      </c>
      <c r="AJ8" s="2">
        <v>12068116.201037999</v>
      </c>
      <c r="AK8" s="2">
        <v>9790087.4907255992</v>
      </c>
      <c r="AL8" s="2">
        <v>11723787.413853399</v>
      </c>
    </row>
    <row r="9" spans="1:38" x14ac:dyDescent="0.2">
      <c r="A9" s="1" t="s">
        <v>6</v>
      </c>
      <c r="B9" s="2">
        <v>1625319.0531907601</v>
      </c>
      <c r="C9" s="2">
        <v>1715194.8250023201</v>
      </c>
      <c r="D9" s="2">
        <v>1944745.5205974099</v>
      </c>
      <c r="E9" s="2">
        <v>2004743.3858251299</v>
      </c>
      <c r="F9" s="2">
        <v>2468847.7595432498</v>
      </c>
      <c r="G9" s="2">
        <v>2647584.2909265901</v>
      </c>
      <c r="H9" s="2">
        <v>2643141.6913143899</v>
      </c>
      <c r="I9" s="2">
        <v>3428389.81380272</v>
      </c>
      <c r="J9" s="2">
        <v>4064995.5524224699</v>
      </c>
      <c r="K9" s="2">
        <v>3973038.8294072598</v>
      </c>
      <c r="L9" s="2">
        <v>3487109.9841376701</v>
      </c>
      <c r="M9" s="2">
        <v>3750544.5227434202</v>
      </c>
      <c r="N9" s="2">
        <v>3940659.7556783701</v>
      </c>
      <c r="O9" s="2">
        <v>3909552.5921662701</v>
      </c>
      <c r="P9" s="2">
        <v>4306054.4050256005</v>
      </c>
      <c r="Q9" s="2">
        <v>4274624.0702483002</v>
      </c>
      <c r="R9" s="2">
        <v>4046885.9753559302</v>
      </c>
      <c r="S9" s="2">
        <v>4328776.8611753797</v>
      </c>
      <c r="T9" s="2">
        <v>4416782.5999388099</v>
      </c>
      <c r="U9" s="2">
        <v>4303901.3729906399</v>
      </c>
      <c r="V9" s="2">
        <v>5092522.5972792404</v>
      </c>
      <c r="W9" s="2">
        <v>5342854.0175635098</v>
      </c>
      <c r="X9" s="2">
        <v>5305127.9603899699</v>
      </c>
      <c r="Y9" s="2">
        <v>5504656.5335234599</v>
      </c>
      <c r="Z9" s="2">
        <v>5839377.17521975</v>
      </c>
      <c r="AA9" s="2">
        <v>5809039.1873406898</v>
      </c>
      <c r="AB9" s="2">
        <v>5843540.1677684896</v>
      </c>
      <c r="AC9" s="2">
        <v>5799645.2289556004</v>
      </c>
      <c r="AD9" s="2">
        <v>5908211.2925024098</v>
      </c>
      <c r="AE9" s="2">
        <v>6078129.8221870298</v>
      </c>
      <c r="AF9" s="2">
        <v>5985711.8086933196</v>
      </c>
      <c r="AG9" s="2">
        <v>6192338.5807211204</v>
      </c>
      <c r="AH9" s="2">
        <v>6571796.6013538502</v>
      </c>
      <c r="AI9" s="2">
        <v>7012318.8097542897</v>
      </c>
      <c r="AJ9" s="2">
        <v>6915207.57216819</v>
      </c>
      <c r="AK9" s="2">
        <v>5268452.5744133098</v>
      </c>
      <c r="AL9" s="2">
        <v>6388988.44601491</v>
      </c>
    </row>
    <row r="10" spans="1:38" x14ac:dyDescent="0.2">
      <c r="A10" s="1" t="s">
        <v>7</v>
      </c>
      <c r="B10" s="2">
        <v>2439434.5608001198</v>
      </c>
      <c r="C10" s="2">
        <v>2563531.7231777599</v>
      </c>
      <c r="D10" s="2">
        <v>2861225.8987656399</v>
      </c>
      <c r="E10" s="2">
        <v>2950784.39215439</v>
      </c>
      <c r="F10" s="2">
        <v>3653875.3861302999</v>
      </c>
      <c r="G10" s="2">
        <v>3839424.12140592</v>
      </c>
      <c r="H10" s="2">
        <v>3831793.0582238398</v>
      </c>
      <c r="I10" s="2">
        <v>4907121.8379395604</v>
      </c>
      <c r="J10" s="2">
        <v>5699321.5465807002</v>
      </c>
      <c r="K10" s="2">
        <v>5383848.5205602096</v>
      </c>
      <c r="L10" s="2">
        <v>4795496.2440432804</v>
      </c>
      <c r="M10" s="2">
        <v>5083337.4147392297</v>
      </c>
      <c r="N10" s="2">
        <v>5337094.7306798398</v>
      </c>
      <c r="O10" s="2">
        <v>5172269.694747</v>
      </c>
      <c r="P10" s="2">
        <v>5792487.84811131</v>
      </c>
      <c r="Q10" s="2">
        <v>5859541.1757324096</v>
      </c>
      <c r="R10" s="2">
        <v>5517187.50488164</v>
      </c>
      <c r="S10" s="2">
        <v>5913674.0808191001</v>
      </c>
      <c r="T10" s="2">
        <v>6132609.9267394803</v>
      </c>
      <c r="U10" s="2">
        <v>5999818.8717080699</v>
      </c>
      <c r="V10" s="2">
        <v>7094519.8683024896</v>
      </c>
      <c r="W10" s="2">
        <v>7419753.2042944999</v>
      </c>
      <c r="X10" s="2">
        <v>7279824.9874708597</v>
      </c>
      <c r="Y10" s="2">
        <v>7526576.4323732397</v>
      </c>
      <c r="Z10" s="2">
        <v>7930729.8360444801</v>
      </c>
      <c r="AA10" s="2">
        <v>7847046.4096294297</v>
      </c>
      <c r="AB10" s="2">
        <v>7833385.6692211097</v>
      </c>
      <c r="AC10" s="2">
        <v>7766911.39079447</v>
      </c>
      <c r="AD10" s="2">
        <v>8079032.5663052602</v>
      </c>
      <c r="AE10" s="2">
        <v>8362243.8678246597</v>
      </c>
      <c r="AF10" s="2">
        <v>8128701.8032703502</v>
      </c>
      <c r="AG10" s="2">
        <v>8337143.0291278902</v>
      </c>
      <c r="AH10" s="2">
        <v>8793449.5211499296</v>
      </c>
      <c r="AI10" s="2">
        <v>9150574.5437174905</v>
      </c>
      <c r="AJ10" s="2">
        <v>9185731.1299229804</v>
      </c>
      <c r="AK10" s="2">
        <v>6324872.5082401196</v>
      </c>
      <c r="AL10" s="2">
        <v>7530366.8504019799</v>
      </c>
    </row>
    <row r="11" spans="1:38" x14ac:dyDescent="0.2">
      <c r="A11" s="1" t="s">
        <v>8</v>
      </c>
      <c r="B11" s="2">
        <v>2104382.1583568701</v>
      </c>
      <c r="C11" s="2">
        <v>2157664.9579006298</v>
      </c>
      <c r="D11" s="2">
        <v>2351736.3277970599</v>
      </c>
      <c r="E11" s="2">
        <v>2354213.0912367799</v>
      </c>
      <c r="F11" s="2">
        <v>2816061.5138944802</v>
      </c>
      <c r="G11" s="2">
        <v>2914265.5615050299</v>
      </c>
      <c r="H11" s="2">
        <v>2848028.9462363301</v>
      </c>
      <c r="I11" s="2">
        <v>3559536.07925284</v>
      </c>
      <c r="J11" s="2">
        <v>4108873.7384323999</v>
      </c>
      <c r="K11" s="2">
        <v>3928487.42973796</v>
      </c>
      <c r="L11" s="2">
        <v>3620156.41182156</v>
      </c>
      <c r="M11" s="2">
        <v>3977126.3048827802</v>
      </c>
      <c r="N11" s="2">
        <v>4309131.7567670504</v>
      </c>
      <c r="O11" s="2">
        <v>4405802.9881821601</v>
      </c>
      <c r="P11" s="2">
        <v>5015825.7721304502</v>
      </c>
      <c r="Q11" s="2">
        <v>4999991.5076317396</v>
      </c>
      <c r="R11" s="2">
        <v>4825393.7965895301</v>
      </c>
      <c r="S11" s="2">
        <v>5154073.33901064</v>
      </c>
      <c r="T11" s="2">
        <v>5365601.9919909099</v>
      </c>
      <c r="U11" s="2">
        <v>5306967.1939269695</v>
      </c>
      <c r="V11" s="2">
        <v>6450065.1199504696</v>
      </c>
      <c r="W11" s="2">
        <v>7045808.4706895202</v>
      </c>
      <c r="X11" s="2">
        <v>7323846.6161463503</v>
      </c>
      <c r="Y11" s="2">
        <v>7961441.0940552698</v>
      </c>
      <c r="Z11" s="2">
        <v>8828709.5205461793</v>
      </c>
      <c r="AA11" s="2">
        <v>8702931.0637498107</v>
      </c>
      <c r="AB11" s="2">
        <v>8632080.2942665908</v>
      </c>
      <c r="AC11" s="2">
        <v>8533753.9934234396</v>
      </c>
      <c r="AD11" s="2">
        <v>8842557.8514255397</v>
      </c>
      <c r="AE11" s="2">
        <v>9255234.4536192399</v>
      </c>
      <c r="AF11" s="2">
        <v>9060775.4810532108</v>
      </c>
      <c r="AG11" s="2">
        <v>9177185.2556385007</v>
      </c>
      <c r="AH11" s="2">
        <v>9501285.5255961604</v>
      </c>
      <c r="AI11" s="2">
        <v>9923957.3469286896</v>
      </c>
      <c r="AJ11" s="2">
        <v>9941323.4903778303</v>
      </c>
      <c r="AK11" s="2">
        <v>9063630.1602157</v>
      </c>
      <c r="AL11" s="2">
        <v>10445431.698065</v>
      </c>
    </row>
    <row r="12" spans="1:38" x14ac:dyDescent="0.2">
      <c r="A12" s="1" t="s">
        <v>9</v>
      </c>
      <c r="B12" s="2">
        <v>1866744.0644948401</v>
      </c>
      <c r="C12" s="2">
        <v>2001598.7265705499</v>
      </c>
      <c r="D12" s="2">
        <v>2350883.35132383</v>
      </c>
      <c r="E12" s="2">
        <v>2516162.4499493702</v>
      </c>
      <c r="F12" s="2">
        <v>3202655.9897739901</v>
      </c>
      <c r="G12" s="2">
        <v>3547590.82184351</v>
      </c>
      <c r="H12" s="2">
        <v>3683879.5894541601</v>
      </c>
      <c r="I12" s="2">
        <v>4895167.8920269199</v>
      </c>
      <c r="J12" s="2">
        <v>5939781.7931771697</v>
      </c>
      <c r="K12" s="2">
        <v>5960008.4593689498</v>
      </c>
      <c r="L12" s="2">
        <v>5758546.8321104804</v>
      </c>
      <c r="M12" s="2">
        <v>6661682.8350502402</v>
      </c>
      <c r="N12" s="2">
        <v>7511451.6207066895</v>
      </c>
      <c r="O12" s="2">
        <v>7803184.12587074</v>
      </c>
      <c r="P12" s="2">
        <v>9125373.1854904909</v>
      </c>
      <c r="Q12" s="2">
        <v>9614833.3325830493</v>
      </c>
      <c r="R12" s="2">
        <v>9776696.7291570995</v>
      </c>
      <c r="S12" s="2">
        <v>10443992.0553627</v>
      </c>
      <c r="T12" s="2">
        <v>11483701.343311399</v>
      </c>
      <c r="U12" s="2">
        <v>11637536.0799463</v>
      </c>
      <c r="V12" s="2">
        <v>14006078.904087599</v>
      </c>
      <c r="W12" s="2">
        <v>14858259.072343601</v>
      </c>
      <c r="X12" s="2">
        <v>14806657.1329818</v>
      </c>
      <c r="Y12" s="2">
        <v>15625453.341070401</v>
      </c>
      <c r="Z12" s="2">
        <v>16683009.9186903</v>
      </c>
      <c r="AA12" s="2">
        <v>16884580.713260598</v>
      </c>
      <c r="AB12" s="2">
        <v>17243389.824768499</v>
      </c>
      <c r="AC12" s="2">
        <v>17503123.9636264</v>
      </c>
      <c r="AD12" s="2">
        <v>18667575.171508901</v>
      </c>
      <c r="AE12" s="2">
        <v>20023313.768763199</v>
      </c>
      <c r="AF12" s="2">
        <v>19720081.908175401</v>
      </c>
      <c r="AG12" s="2">
        <v>20404950.112301201</v>
      </c>
      <c r="AH12" s="2">
        <v>21792603.0949139</v>
      </c>
      <c r="AI12" s="2">
        <v>23602756.4278518</v>
      </c>
      <c r="AJ12" s="2">
        <v>23116125.151330698</v>
      </c>
      <c r="AK12" s="2">
        <v>19962192.248495702</v>
      </c>
      <c r="AL12" s="2">
        <v>24244085.271409702</v>
      </c>
    </row>
    <row r="13" spans="1:38" x14ac:dyDescent="0.2">
      <c r="A13" s="1" t="s">
        <v>10</v>
      </c>
      <c r="B13" s="2">
        <v>1669424.2137124799</v>
      </c>
      <c r="C13" s="2">
        <v>1858623.60895453</v>
      </c>
      <c r="D13" s="2">
        <v>1917345.7632305201</v>
      </c>
      <c r="E13" s="2">
        <v>1893397.1889314801</v>
      </c>
      <c r="F13" s="2">
        <v>2275199.0114742802</v>
      </c>
      <c r="G13" s="2">
        <v>2425241.5904032001</v>
      </c>
      <c r="H13" s="2">
        <v>2520153.7737566801</v>
      </c>
      <c r="I13" s="2">
        <v>3293955.3808875</v>
      </c>
      <c r="J13" s="2">
        <v>3887787.1834782199</v>
      </c>
      <c r="K13" s="2">
        <v>3568104.9408509298</v>
      </c>
      <c r="L13" s="2">
        <v>3863653.8148456002</v>
      </c>
      <c r="M13" s="2">
        <v>4528962.9461458297</v>
      </c>
      <c r="N13" s="2">
        <v>5225619.9543847498</v>
      </c>
      <c r="O13" s="2">
        <v>5297279.5770933498</v>
      </c>
      <c r="P13" s="2">
        <v>6329262.5859242501</v>
      </c>
      <c r="Q13" s="2">
        <v>6639762.9494283097</v>
      </c>
      <c r="R13" s="2">
        <v>6802907.7870775303</v>
      </c>
      <c r="S13" s="2">
        <v>6724488.8516014302</v>
      </c>
      <c r="T13" s="2">
        <v>7557592.4560411004</v>
      </c>
      <c r="U13" s="2">
        <v>7273726.0744871302</v>
      </c>
      <c r="V13" s="2">
        <v>9004159.9993650299</v>
      </c>
      <c r="W13" s="2">
        <v>9694431.2381734308</v>
      </c>
      <c r="X13" s="2">
        <v>9946036.7885872591</v>
      </c>
      <c r="Y13" s="2">
        <v>10710193.444869</v>
      </c>
      <c r="Z13" s="2">
        <v>11279451.1270709</v>
      </c>
      <c r="AA13" s="2">
        <v>11283670.449275799</v>
      </c>
      <c r="AB13" s="2">
        <v>11294942.679821</v>
      </c>
      <c r="AC13" s="2">
        <v>11278411.3815917</v>
      </c>
      <c r="AD13" s="2">
        <v>12034744.351183699</v>
      </c>
      <c r="AE13" s="2">
        <v>12682226.557903601</v>
      </c>
      <c r="AF13" s="2">
        <v>12468893.1153151</v>
      </c>
      <c r="AG13" s="2">
        <v>12852483.9089703</v>
      </c>
      <c r="AH13" s="2">
        <v>13689930.454533899</v>
      </c>
      <c r="AI13" s="2">
        <v>14831327.8931273</v>
      </c>
      <c r="AJ13" s="2">
        <v>14650165.419641299</v>
      </c>
      <c r="AK13" s="2">
        <v>14449357.527316701</v>
      </c>
      <c r="AL13" s="2">
        <v>17145831.616624199</v>
      </c>
    </row>
    <row r="14" spans="1:38" x14ac:dyDescent="0.2">
      <c r="A14" s="1" t="s">
        <v>11</v>
      </c>
      <c r="B14" s="2">
        <v>1176236.4974251699</v>
      </c>
      <c r="C14" s="2">
        <v>1274406.8123751299</v>
      </c>
      <c r="D14" s="2">
        <v>1418050.28872529</v>
      </c>
      <c r="E14" s="2">
        <v>1467922.5668035201</v>
      </c>
      <c r="F14" s="2">
        <v>1832444.69764307</v>
      </c>
      <c r="G14" s="2">
        <v>1981009.1196773199</v>
      </c>
      <c r="H14" s="2">
        <v>2048457.1581802301</v>
      </c>
      <c r="I14" s="2">
        <v>2688013.7648557401</v>
      </c>
      <c r="J14" s="2">
        <v>3204878.3169913399</v>
      </c>
      <c r="K14" s="2">
        <v>3113650.26684578</v>
      </c>
      <c r="L14" s="2">
        <v>2982563.4688170198</v>
      </c>
      <c r="M14" s="2">
        <v>3272388.52036358</v>
      </c>
      <c r="N14" s="2">
        <v>3576253.76180158</v>
      </c>
      <c r="O14" s="2">
        <v>3625096.0805407302</v>
      </c>
      <c r="P14" s="2">
        <v>4206630.41624658</v>
      </c>
      <c r="Q14" s="2">
        <v>4587319.5168127799</v>
      </c>
      <c r="R14" s="2">
        <v>4772475.6472398303</v>
      </c>
      <c r="S14" s="2">
        <v>5104988.9924955396</v>
      </c>
      <c r="T14" s="2">
        <v>5785480.9499893403</v>
      </c>
      <c r="U14" s="2">
        <v>5927984.2575147804</v>
      </c>
      <c r="V14" s="2">
        <v>7323724.9700993896</v>
      </c>
      <c r="W14" s="2">
        <v>7863322.1149337804</v>
      </c>
      <c r="X14" s="2">
        <v>7926151.7178063504</v>
      </c>
      <c r="Y14" s="2">
        <v>8294070.0392942904</v>
      </c>
      <c r="Z14" s="2">
        <v>8793210.3756224401</v>
      </c>
      <c r="AA14" s="2">
        <v>9145254.5716983601</v>
      </c>
      <c r="AB14" s="2">
        <v>9594813.9707526397</v>
      </c>
      <c r="AC14" s="2">
        <v>9938884.0488690306</v>
      </c>
      <c r="AD14" s="2">
        <v>10684090.3312994</v>
      </c>
      <c r="AE14" s="2">
        <v>11426654.262456801</v>
      </c>
      <c r="AF14" s="2">
        <v>11349523.9780341</v>
      </c>
      <c r="AG14" s="2">
        <v>11918233.892624799</v>
      </c>
      <c r="AH14" s="2">
        <v>12923711.6548131</v>
      </c>
      <c r="AI14" s="2">
        <v>14073558.406641001</v>
      </c>
      <c r="AJ14" s="2">
        <v>13751481.101370901</v>
      </c>
      <c r="AK14" s="2">
        <v>10789763.527780799</v>
      </c>
      <c r="AL14" s="2">
        <v>13330127.6075684</v>
      </c>
    </row>
    <row r="15" spans="1:38" x14ac:dyDescent="0.2">
      <c r="A15" s="1" t="s">
        <v>12</v>
      </c>
      <c r="B15" s="2">
        <v>729040.24523119</v>
      </c>
      <c r="C15" s="2">
        <v>806103.68932261097</v>
      </c>
      <c r="D15" s="2">
        <v>918998.19638125703</v>
      </c>
      <c r="E15" s="2">
        <v>968933.16889386205</v>
      </c>
      <c r="F15" s="2">
        <v>1232639.7457792701</v>
      </c>
      <c r="G15" s="2">
        <v>1419414.4028763301</v>
      </c>
      <c r="H15" s="2">
        <v>1557678.9175088599</v>
      </c>
      <c r="I15" s="2">
        <v>2181533.2629294801</v>
      </c>
      <c r="J15" s="2">
        <v>2731233.42305014</v>
      </c>
      <c r="K15" s="2">
        <v>2761511.8748173299</v>
      </c>
      <c r="L15" s="2">
        <v>2741814.1693681502</v>
      </c>
      <c r="M15" s="2">
        <v>3114583.2971901898</v>
      </c>
      <c r="N15" s="2">
        <v>3500476.2358500501</v>
      </c>
      <c r="O15" s="2">
        <v>3527701.90966132</v>
      </c>
      <c r="P15" s="2">
        <v>4148690.262044</v>
      </c>
      <c r="Q15" s="2">
        <v>4339693.8907187702</v>
      </c>
      <c r="R15" s="2">
        <v>4377557.8812961197</v>
      </c>
      <c r="S15" s="2">
        <v>4347223.18581816</v>
      </c>
      <c r="T15" s="2">
        <v>4863217.2768510198</v>
      </c>
      <c r="U15" s="2">
        <v>4764275.5803200603</v>
      </c>
      <c r="V15" s="2">
        <v>5872070.9849626198</v>
      </c>
      <c r="W15" s="2">
        <v>6280245.2492132196</v>
      </c>
      <c r="X15" s="2">
        <v>6392494.4361246703</v>
      </c>
      <c r="Y15" s="2">
        <v>6833288.9509574296</v>
      </c>
      <c r="Z15" s="2">
        <v>7181712.0126797799</v>
      </c>
      <c r="AA15" s="2">
        <v>7299656.2434016196</v>
      </c>
      <c r="AB15" s="2">
        <v>7449261.0259364797</v>
      </c>
      <c r="AC15" s="2">
        <v>7502034.2365951696</v>
      </c>
      <c r="AD15" s="2">
        <v>7985484.2637053998</v>
      </c>
      <c r="AE15" s="2">
        <v>8472153.0673625395</v>
      </c>
      <c r="AF15" s="2">
        <v>8354602.5004487596</v>
      </c>
      <c r="AG15" s="2">
        <v>8648974.9954625908</v>
      </c>
      <c r="AH15" s="2">
        <v>9256694.6374197099</v>
      </c>
      <c r="AI15" s="2">
        <v>10044317.686494</v>
      </c>
      <c r="AJ15" s="2">
        <v>9865108.2980610207</v>
      </c>
      <c r="AK15" s="2">
        <v>8727720.4133065809</v>
      </c>
      <c r="AL15" s="2">
        <v>10457388.2140851</v>
      </c>
    </row>
    <row r="16" spans="1:38" x14ac:dyDescent="0.2">
      <c r="A16" s="1" t="s">
        <v>13</v>
      </c>
      <c r="B16" s="2">
        <v>889722.57490585605</v>
      </c>
      <c r="C16" s="2">
        <v>962160.07829306705</v>
      </c>
      <c r="D16" s="2">
        <v>1099696.4817379999</v>
      </c>
      <c r="E16" s="2">
        <v>1176826.2108255201</v>
      </c>
      <c r="F16" s="2">
        <v>1526597.8635392601</v>
      </c>
      <c r="G16" s="2">
        <v>1610753.1560577101</v>
      </c>
      <c r="H16" s="2">
        <v>1603325.5149237399</v>
      </c>
      <c r="I16" s="2">
        <v>2098865.6116604102</v>
      </c>
      <c r="J16" s="2">
        <v>2439767.5085849199</v>
      </c>
      <c r="K16" s="2">
        <v>2305607.1578703802</v>
      </c>
      <c r="L16" s="2">
        <v>2231474.5373765999</v>
      </c>
      <c r="M16" s="2">
        <v>2538753.9000293901</v>
      </c>
      <c r="N16" s="2">
        <v>2842178.8629930299</v>
      </c>
      <c r="O16" s="2">
        <v>2937384.7435450498</v>
      </c>
      <c r="P16" s="2">
        <v>3416728.26705859</v>
      </c>
      <c r="Q16" s="2">
        <v>3679991.0457557202</v>
      </c>
      <c r="R16" s="2">
        <v>3833284.0445083701</v>
      </c>
      <c r="S16" s="2">
        <v>4174617.2532081702</v>
      </c>
      <c r="T16" s="2">
        <v>4671655.5658545103</v>
      </c>
      <c r="U16" s="2">
        <v>4649980.8874804396</v>
      </c>
      <c r="V16" s="2">
        <v>5724524.3715631096</v>
      </c>
      <c r="W16" s="2">
        <v>6001214.68396769</v>
      </c>
      <c r="X16" s="2">
        <v>5978228.3885634895</v>
      </c>
      <c r="Y16" s="2">
        <v>6231597.1621602299</v>
      </c>
      <c r="Z16" s="2">
        <v>6537135.6011710204</v>
      </c>
      <c r="AA16" s="2">
        <v>6746380.1555748601</v>
      </c>
      <c r="AB16" s="2">
        <v>6992217.0793939801</v>
      </c>
      <c r="AC16" s="2">
        <v>7170684.2313825199</v>
      </c>
      <c r="AD16" s="2">
        <v>7639868.0467133699</v>
      </c>
      <c r="AE16" s="2">
        <v>8143507.9900097596</v>
      </c>
      <c r="AF16" s="2">
        <v>8075838.9067154899</v>
      </c>
      <c r="AG16" s="2">
        <v>8492312.9026525505</v>
      </c>
      <c r="AH16" s="2">
        <v>9280390.6431879997</v>
      </c>
      <c r="AI16" s="2">
        <v>10279998.804091301</v>
      </c>
      <c r="AJ16" s="2">
        <v>9931355.6901287101</v>
      </c>
      <c r="AK16" s="2">
        <v>8029163.5902581401</v>
      </c>
      <c r="AL16" s="2">
        <v>10114421.007883999</v>
      </c>
    </row>
    <row r="17" spans="1:38" x14ac:dyDescent="0.2">
      <c r="A17" s="1" t="s">
        <v>14</v>
      </c>
      <c r="B17" s="2">
        <v>2542380.88946639</v>
      </c>
      <c r="C17" s="2">
        <v>2871625.5698672002</v>
      </c>
      <c r="D17" s="2">
        <v>3222264.1700724801</v>
      </c>
      <c r="E17" s="2">
        <v>3336796.4327242901</v>
      </c>
      <c r="F17" s="2">
        <v>4224803.1134586902</v>
      </c>
      <c r="G17" s="2">
        <v>4604489.5908486098</v>
      </c>
      <c r="H17" s="2">
        <v>4823555.1890340103</v>
      </c>
      <c r="I17" s="2">
        <v>6385680.1234109001</v>
      </c>
      <c r="J17" s="2">
        <v>7666910.3821600303</v>
      </c>
      <c r="K17" s="2">
        <v>7467904.8551886501</v>
      </c>
      <c r="L17" s="2">
        <v>7081557.9608697696</v>
      </c>
      <c r="M17" s="2">
        <v>7754328.4847553903</v>
      </c>
      <c r="N17" s="2">
        <v>8482099.1061168499</v>
      </c>
      <c r="O17" s="2">
        <v>8560956.6102729794</v>
      </c>
      <c r="P17" s="2">
        <v>9928496.6611204091</v>
      </c>
      <c r="Q17" s="2">
        <v>10408372.466038899</v>
      </c>
      <c r="R17" s="2">
        <v>10358980.365144599</v>
      </c>
      <c r="S17" s="2">
        <v>11230765.212726099</v>
      </c>
      <c r="T17" s="2">
        <v>12196614.185216401</v>
      </c>
      <c r="U17" s="2">
        <v>12222984.3400297</v>
      </c>
      <c r="V17" s="2">
        <v>14876800.855021801</v>
      </c>
      <c r="W17" s="2">
        <v>15548124.0066617</v>
      </c>
      <c r="X17" s="2">
        <v>15489120.346426699</v>
      </c>
      <c r="Y17" s="2">
        <v>16164570.132365</v>
      </c>
      <c r="Z17" s="2">
        <v>17216839.346122101</v>
      </c>
      <c r="AA17" s="2">
        <v>17374572.9226804</v>
      </c>
      <c r="AB17" s="2">
        <v>17732803.505210299</v>
      </c>
      <c r="AC17" s="2">
        <v>17985897.211843599</v>
      </c>
      <c r="AD17" s="2">
        <v>19115807.096328299</v>
      </c>
      <c r="AE17" s="2">
        <v>20250366.575543098</v>
      </c>
      <c r="AF17" s="2">
        <v>19999180.1280028</v>
      </c>
      <c r="AG17" s="2">
        <v>20795479.944417901</v>
      </c>
      <c r="AH17" s="2">
        <v>22346876.4682648</v>
      </c>
      <c r="AI17" s="2">
        <v>24341527.053089999</v>
      </c>
      <c r="AJ17" s="2">
        <v>23760268.967991501</v>
      </c>
      <c r="AK17" s="2">
        <v>19744724.479715601</v>
      </c>
      <c r="AL17" s="2">
        <v>24355351.724279098</v>
      </c>
    </row>
    <row r="18" spans="1:38" x14ac:dyDescent="0.2">
      <c r="A18" s="1" t="s">
        <v>15</v>
      </c>
      <c r="B18" s="2">
        <v>1804093.9768469301</v>
      </c>
      <c r="C18" s="2">
        <v>1886827.0222617199</v>
      </c>
      <c r="D18" s="2">
        <v>2165017.0168085401</v>
      </c>
      <c r="E18" s="2">
        <v>2282697.3886432699</v>
      </c>
      <c r="F18" s="2">
        <v>2895085.8778315</v>
      </c>
      <c r="G18" s="2">
        <v>2975884.1056972099</v>
      </c>
      <c r="H18" s="2">
        <v>2882446.30481207</v>
      </c>
      <c r="I18" s="2">
        <v>3622924.1813699598</v>
      </c>
      <c r="J18" s="2">
        <v>4165141.5677364501</v>
      </c>
      <c r="K18" s="2">
        <v>3984879.2566882502</v>
      </c>
      <c r="L18" s="2">
        <v>4003353.9866691101</v>
      </c>
      <c r="M18" s="2">
        <v>4738573.6072571501</v>
      </c>
      <c r="N18" s="2">
        <v>5330820.68749718</v>
      </c>
      <c r="O18" s="2">
        <v>5733582.9384177402</v>
      </c>
      <c r="P18" s="2">
        <v>6772167.7722223001</v>
      </c>
      <c r="Q18" s="2">
        <v>7322926.9712228104</v>
      </c>
      <c r="R18" s="2">
        <v>7444271.4231269397</v>
      </c>
      <c r="S18" s="2">
        <v>8366628.7499006297</v>
      </c>
      <c r="T18" s="2">
        <v>9111908.34503977</v>
      </c>
      <c r="U18" s="2">
        <v>9276450.4937992208</v>
      </c>
      <c r="V18" s="2">
        <v>11356134.3141219</v>
      </c>
      <c r="W18" s="2">
        <v>12007182.3736187</v>
      </c>
      <c r="X18" s="2">
        <v>12115306.396302801</v>
      </c>
      <c r="Y18" s="2">
        <v>12583672.87905</v>
      </c>
      <c r="Z18" s="2">
        <v>13569272.363956399</v>
      </c>
      <c r="AA18" s="2">
        <v>13860380.0949954</v>
      </c>
      <c r="AB18" s="2">
        <v>14385565.649256499</v>
      </c>
      <c r="AC18" s="2">
        <v>14555278.142960399</v>
      </c>
      <c r="AD18" s="2">
        <v>15121085.708179399</v>
      </c>
      <c r="AE18" s="2">
        <v>15818266.929009199</v>
      </c>
      <c r="AF18" s="2">
        <v>15755123.2655556</v>
      </c>
      <c r="AG18" s="2">
        <v>16782388.3097504</v>
      </c>
      <c r="AH18" s="2">
        <v>18550777.4989531</v>
      </c>
      <c r="AI18" s="2">
        <v>20434916.7516862</v>
      </c>
      <c r="AJ18" s="2">
        <v>19767691.076658301</v>
      </c>
      <c r="AK18" s="2">
        <v>16924705.6279389</v>
      </c>
      <c r="AL18" s="2">
        <v>21510093.4984194</v>
      </c>
    </row>
    <row r="19" spans="1:38" x14ac:dyDescent="0.2">
      <c r="A19" s="1" t="s">
        <v>16</v>
      </c>
      <c r="B19" s="2">
        <v>1922505.3171057301</v>
      </c>
      <c r="C19" s="2">
        <v>2128080.5824083001</v>
      </c>
      <c r="D19" s="2">
        <v>2423612.45566977</v>
      </c>
      <c r="E19" s="2">
        <v>2547808.7492370899</v>
      </c>
      <c r="F19" s="2">
        <v>3206634.87532769</v>
      </c>
      <c r="G19" s="2">
        <v>3410557.3997513</v>
      </c>
      <c r="H19" s="2">
        <v>3436105.45948401</v>
      </c>
      <c r="I19" s="2">
        <v>4462545.0412036804</v>
      </c>
      <c r="J19" s="2">
        <v>5268484.8743243804</v>
      </c>
      <c r="K19" s="2">
        <v>5103999.7809856599</v>
      </c>
      <c r="L19" s="2">
        <v>4859463.0040712804</v>
      </c>
      <c r="M19" s="2">
        <v>5472576.9964787597</v>
      </c>
      <c r="N19" s="2">
        <v>5947354.3439922296</v>
      </c>
      <c r="O19" s="2">
        <v>6173244.1611723397</v>
      </c>
      <c r="P19" s="2">
        <v>7177598.3975298703</v>
      </c>
      <c r="Q19" s="2">
        <v>7320110.61731028</v>
      </c>
      <c r="R19" s="2">
        <v>7231585.6552788503</v>
      </c>
      <c r="S19" s="2">
        <v>7761205.7911952902</v>
      </c>
      <c r="T19" s="2">
        <v>8314855.9436184699</v>
      </c>
      <c r="U19" s="2">
        <v>8246641.3565829396</v>
      </c>
      <c r="V19" s="2">
        <v>9694824.2788972408</v>
      </c>
      <c r="W19" s="2">
        <v>10003846.2511419</v>
      </c>
      <c r="X19" s="2">
        <v>9963890.7353096604</v>
      </c>
      <c r="Y19" s="2">
        <v>10306836.9646437</v>
      </c>
      <c r="Z19" s="2">
        <v>10898728.188642301</v>
      </c>
      <c r="AA19" s="2">
        <v>11017331.769402299</v>
      </c>
      <c r="AB19" s="2">
        <v>11319524.1814819</v>
      </c>
      <c r="AC19" s="2">
        <v>11554204.709795499</v>
      </c>
      <c r="AD19" s="2">
        <v>12112130.8361421</v>
      </c>
      <c r="AE19" s="2">
        <v>12920953.291179299</v>
      </c>
      <c r="AF19" s="2">
        <v>12798268.1038725</v>
      </c>
      <c r="AG19" s="2">
        <v>13249845.5522779</v>
      </c>
      <c r="AH19" s="2">
        <v>14157791.6637375</v>
      </c>
      <c r="AI19" s="2">
        <v>15341371.832571</v>
      </c>
      <c r="AJ19" s="2">
        <v>14924061.5079656</v>
      </c>
      <c r="AK19" s="2">
        <v>11575447.726070501</v>
      </c>
      <c r="AL19" s="2">
        <v>14301849.1393739</v>
      </c>
    </row>
    <row r="20" spans="1:38" x14ac:dyDescent="0.2">
      <c r="A20" s="1" t="s">
        <v>17</v>
      </c>
      <c r="B20" s="2">
        <v>1442479.9418301301</v>
      </c>
      <c r="C20" s="2">
        <v>1605512.6987484</v>
      </c>
      <c r="D20" s="2">
        <v>1829284.0008408001</v>
      </c>
      <c r="E20" s="2">
        <v>1949907.93683057</v>
      </c>
      <c r="F20" s="2">
        <v>2520505.2013254398</v>
      </c>
      <c r="G20" s="2">
        <v>2777283.16495885</v>
      </c>
      <c r="H20" s="2">
        <v>2792029.0862038401</v>
      </c>
      <c r="I20" s="2">
        <v>3689624.4600649499</v>
      </c>
      <c r="J20" s="2">
        <v>4370612.9198157303</v>
      </c>
      <c r="K20" s="2">
        <v>4234227.0988321602</v>
      </c>
      <c r="L20" s="2">
        <v>3990913.4074712601</v>
      </c>
      <c r="M20" s="2">
        <v>4459658.5133539001</v>
      </c>
      <c r="N20" s="2">
        <v>4798467.6976499101</v>
      </c>
      <c r="O20" s="2">
        <v>4911327.2705680598</v>
      </c>
      <c r="P20" s="2">
        <v>5604321.6618557302</v>
      </c>
      <c r="Q20" s="2">
        <v>5894713.5354591999</v>
      </c>
      <c r="R20" s="2">
        <v>5988989.0734391296</v>
      </c>
      <c r="S20" s="2">
        <v>6704631.3116327897</v>
      </c>
      <c r="T20" s="2">
        <v>7290812.0314972196</v>
      </c>
      <c r="U20" s="2">
        <v>7378228.5384748997</v>
      </c>
      <c r="V20" s="2">
        <v>8820968.0577617306</v>
      </c>
      <c r="W20" s="2">
        <v>9158595.7093913909</v>
      </c>
      <c r="X20" s="2">
        <v>9193510.6535524502</v>
      </c>
      <c r="Y20" s="2">
        <v>9606363.7230330296</v>
      </c>
      <c r="Z20" s="2">
        <v>10180714.7028412</v>
      </c>
      <c r="AA20" s="2">
        <v>10505554.638271799</v>
      </c>
      <c r="AB20" s="2">
        <v>10985779.6122759</v>
      </c>
      <c r="AC20" s="2">
        <v>11351808.8693392</v>
      </c>
      <c r="AD20" s="2">
        <v>12084743.388997801</v>
      </c>
      <c r="AE20" s="2">
        <v>13054871.2899084</v>
      </c>
      <c r="AF20" s="2">
        <v>12950922.230402799</v>
      </c>
      <c r="AG20" s="2">
        <v>13570083.9499023</v>
      </c>
      <c r="AH20" s="2">
        <v>14740406.022743899</v>
      </c>
      <c r="AI20" s="2">
        <v>15929947.670238201</v>
      </c>
      <c r="AJ20" s="2">
        <v>15544498.374484301</v>
      </c>
      <c r="AK20" s="2">
        <v>11767726.112762401</v>
      </c>
      <c r="AL20" s="2">
        <v>14982276.651256699</v>
      </c>
    </row>
    <row r="21" spans="1:38" x14ac:dyDescent="0.2">
      <c r="A21" s="1" t="s">
        <v>18</v>
      </c>
      <c r="B21" s="2">
        <v>2693261.58550927</v>
      </c>
      <c r="C21" s="2">
        <v>3055225.5649354798</v>
      </c>
      <c r="D21" s="2">
        <v>3309088.62989699</v>
      </c>
      <c r="E21" s="2">
        <v>3431628.4993503098</v>
      </c>
      <c r="F21" s="2">
        <v>4353075.2280570297</v>
      </c>
      <c r="G21" s="2">
        <v>4640673.0205487497</v>
      </c>
      <c r="H21" s="2">
        <v>4764450.4038754404</v>
      </c>
      <c r="I21" s="2">
        <v>6239768.0772763304</v>
      </c>
      <c r="J21" s="2">
        <v>7354927.8812618405</v>
      </c>
      <c r="K21" s="2">
        <v>7078761.7385537401</v>
      </c>
      <c r="L21" s="2">
        <v>7376824.5411890699</v>
      </c>
      <c r="M21" s="2">
        <v>8914524.9076462202</v>
      </c>
      <c r="N21" s="2">
        <v>10669934.076533699</v>
      </c>
      <c r="O21" s="2">
        <v>11215914.283415999</v>
      </c>
      <c r="P21" s="2">
        <v>13854998.531322099</v>
      </c>
      <c r="Q21" s="2">
        <v>14062625.520228099</v>
      </c>
      <c r="R21" s="2">
        <v>13497413.728001</v>
      </c>
      <c r="S21" s="2">
        <v>14129596.092106599</v>
      </c>
      <c r="T21" s="2">
        <v>15513163.4097463</v>
      </c>
      <c r="U21" s="2">
        <v>15477792.865286101</v>
      </c>
      <c r="V21" s="2">
        <v>19007954.497302301</v>
      </c>
      <c r="W21" s="2">
        <v>20691352.143010199</v>
      </c>
      <c r="X21" s="2">
        <v>21368428.722440898</v>
      </c>
      <c r="Y21" s="2">
        <v>22990839.2257629</v>
      </c>
      <c r="Z21" s="2">
        <v>24865757.146114402</v>
      </c>
      <c r="AA21" s="2">
        <v>24466993.7527165</v>
      </c>
      <c r="AB21" s="2">
        <v>24592900.270684399</v>
      </c>
      <c r="AC21" s="2">
        <v>24537479.296899401</v>
      </c>
      <c r="AD21" s="2">
        <v>25843117.726737</v>
      </c>
      <c r="AE21" s="2">
        <v>27216594.681053702</v>
      </c>
      <c r="AF21" s="2">
        <v>26534714.664038699</v>
      </c>
      <c r="AG21" s="2">
        <v>27623525.130533401</v>
      </c>
      <c r="AH21" s="2">
        <v>29875953.088406701</v>
      </c>
      <c r="AI21" s="2">
        <v>32158518.603075702</v>
      </c>
      <c r="AJ21" s="2">
        <v>31547870.199775599</v>
      </c>
      <c r="AK21" s="2">
        <v>30103430.893276699</v>
      </c>
      <c r="AL21" s="2">
        <v>37240895.943287097</v>
      </c>
    </row>
    <row r="22" spans="1:38" x14ac:dyDescent="0.2">
      <c r="A22" s="1" t="s">
        <v>19</v>
      </c>
      <c r="B22" s="2">
        <v>826380.73052817595</v>
      </c>
      <c r="C22" s="2">
        <v>905942.67457652895</v>
      </c>
      <c r="D22" s="2">
        <v>1022645.7866336</v>
      </c>
      <c r="E22" s="2">
        <v>1074894.3975793801</v>
      </c>
      <c r="F22" s="2">
        <v>1380436.7371582601</v>
      </c>
      <c r="G22" s="2">
        <v>1493930.7081557401</v>
      </c>
      <c r="H22" s="2">
        <v>1507152.9146509899</v>
      </c>
      <c r="I22" s="2">
        <v>2000110.3953765901</v>
      </c>
      <c r="J22" s="2">
        <v>2405212.38284135</v>
      </c>
      <c r="K22" s="2">
        <v>2349301.8960529799</v>
      </c>
      <c r="L22" s="2">
        <v>2309165.09752951</v>
      </c>
      <c r="M22" s="2">
        <v>2605931.4563569101</v>
      </c>
      <c r="N22" s="2">
        <v>2959700.0101342401</v>
      </c>
      <c r="O22" s="2">
        <v>3100621.9919472602</v>
      </c>
      <c r="P22" s="2">
        <v>3686251.6690463698</v>
      </c>
      <c r="Q22" s="2">
        <v>3891581.2205602699</v>
      </c>
      <c r="R22" s="2">
        <v>3920234.2732207901</v>
      </c>
      <c r="S22" s="2">
        <v>4278339.4118121602</v>
      </c>
      <c r="T22" s="2">
        <v>4699781.4512994299</v>
      </c>
      <c r="U22" s="2">
        <v>4671615.9776646197</v>
      </c>
      <c r="V22" s="2">
        <v>5678539.5210947897</v>
      </c>
      <c r="W22" s="2">
        <v>5999420.1333205597</v>
      </c>
      <c r="X22" s="2">
        <v>6090093.3093025098</v>
      </c>
      <c r="Y22" s="2">
        <v>6357070.1668512505</v>
      </c>
      <c r="Z22" s="2">
        <v>6753643.1581018995</v>
      </c>
      <c r="AA22" s="2">
        <v>6929387.3164003603</v>
      </c>
      <c r="AB22" s="2">
        <v>7190446.5586914504</v>
      </c>
      <c r="AC22" s="2">
        <v>7321873.6508703995</v>
      </c>
      <c r="AD22" s="2">
        <v>7801100.7849250101</v>
      </c>
      <c r="AE22" s="2">
        <v>8280871.0886849798</v>
      </c>
      <c r="AF22" s="2">
        <v>8266208.9005915197</v>
      </c>
      <c r="AG22" s="2">
        <v>8776373.1905556098</v>
      </c>
      <c r="AH22" s="2">
        <v>9669847.9083974995</v>
      </c>
      <c r="AI22" s="2">
        <v>10739459.277410399</v>
      </c>
      <c r="AJ22" s="2">
        <v>10354463.091025</v>
      </c>
      <c r="AK22" s="2">
        <v>8636223.1399485506</v>
      </c>
      <c r="AL22" s="2">
        <v>10713366.985748</v>
      </c>
    </row>
    <row r="23" spans="1:38" x14ac:dyDescent="0.2">
      <c r="A23" s="1" t="s">
        <v>20</v>
      </c>
      <c r="B23" s="2">
        <v>159936.88588080101</v>
      </c>
      <c r="C23" s="2">
        <v>179275.16714182601</v>
      </c>
      <c r="D23" s="2">
        <v>213538.56033793601</v>
      </c>
      <c r="E23" s="2">
        <v>237436.15875895301</v>
      </c>
      <c r="F23" s="2">
        <v>315532.15385930601</v>
      </c>
      <c r="G23" s="2">
        <v>350537.555272281</v>
      </c>
      <c r="H23" s="2">
        <v>366541.84125686099</v>
      </c>
      <c r="I23" s="2">
        <v>501572.645379744</v>
      </c>
      <c r="J23" s="2">
        <v>622203.94813371694</v>
      </c>
      <c r="K23" s="2">
        <v>627040.10708552995</v>
      </c>
      <c r="L23" s="2">
        <v>582054.77486643405</v>
      </c>
      <c r="M23" s="2">
        <v>644603.54971866996</v>
      </c>
      <c r="N23" s="2">
        <v>711507.81977592804</v>
      </c>
      <c r="O23" s="2">
        <v>726895.91968948196</v>
      </c>
      <c r="P23" s="2">
        <v>844869.27594298602</v>
      </c>
      <c r="Q23" s="2">
        <v>865536.26005930803</v>
      </c>
      <c r="R23" s="2">
        <v>853817.66766846995</v>
      </c>
      <c r="S23" s="2">
        <v>947114.12507025898</v>
      </c>
      <c r="T23" s="2">
        <v>1025115.15495706</v>
      </c>
      <c r="U23" s="2">
        <v>1030085.4774736901</v>
      </c>
      <c r="V23" s="2">
        <v>1253245.81165052</v>
      </c>
      <c r="W23" s="2">
        <v>1341909.16591598</v>
      </c>
      <c r="X23" s="2">
        <v>1374193.0304465699</v>
      </c>
      <c r="Y23" s="2">
        <v>1457435.7410597301</v>
      </c>
      <c r="Z23" s="2">
        <v>1562781.43712468</v>
      </c>
      <c r="AA23" s="2">
        <v>1580820.9605672101</v>
      </c>
      <c r="AB23" s="2">
        <v>1622983.5079228501</v>
      </c>
      <c r="AC23" s="2">
        <v>1648544.9867391901</v>
      </c>
      <c r="AD23" s="2">
        <v>1742522.7144873501</v>
      </c>
      <c r="AE23" s="2">
        <v>1835730.6385534201</v>
      </c>
      <c r="AF23" s="2">
        <v>1806490.14064368</v>
      </c>
      <c r="AG23" s="2">
        <v>1897964.76723748</v>
      </c>
      <c r="AH23" s="2">
        <v>2069860.2278938999</v>
      </c>
      <c r="AI23" s="2">
        <v>2235548.1029374301</v>
      </c>
      <c r="AJ23" s="2">
        <v>2187903.4255907401</v>
      </c>
      <c r="AK23" s="2">
        <v>1873801.2603662999</v>
      </c>
      <c r="AL23" s="2">
        <v>2294384.63531311</v>
      </c>
    </row>
    <row r="24" spans="1:38" x14ac:dyDescent="0.2">
      <c r="A24" s="1" t="s">
        <v>21</v>
      </c>
      <c r="B24" s="2">
        <v>764175.73373896605</v>
      </c>
      <c r="C24" s="2">
        <v>837789.75657207298</v>
      </c>
      <c r="D24" s="2">
        <v>949124.31524568703</v>
      </c>
      <c r="E24" s="2">
        <v>1022384.0785792799</v>
      </c>
      <c r="F24" s="2">
        <v>1327363.4399820601</v>
      </c>
      <c r="G24" s="2">
        <v>1486373.94456283</v>
      </c>
      <c r="H24" s="2">
        <v>1595434.5293612001</v>
      </c>
      <c r="I24" s="2">
        <v>2152125.5806238502</v>
      </c>
      <c r="J24" s="2">
        <v>2575400.7926063999</v>
      </c>
      <c r="K24" s="2">
        <v>2482020.9384494699</v>
      </c>
      <c r="L24" s="2">
        <v>2395668.0620993301</v>
      </c>
      <c r="M24" s="2">
        <v>2579501.94922768</v>
      </c>
      <c r="N24" s="2">
        <v>2755743.0938977399</v>
      </c>
      <c r="O24" s="2">
        <v>2686719.62180633</v>
      </c>
      <c r="P24" s="2">
        <v>3040555.01491063</v>
      </c>
      <c r="Q24" s="2">
        <v>3196853.1130788699</v>
      </c>
      <c r="R24" s="2">
        <v>3256384.3010894102</v>
      </c>
      <c r="S24" s="2">
        <v>3329085.4531696602</v>
      </c>
      <c r="T24" s="2">
        <v>3630343.4259675299</v>
      </c>
      <c r="U24" s="2">
        <v>3503141.6539904899</v>
      </c>
      <c r="V24" s="2">
        <v>4224338.1576244198</v>
      </c>
      <c r="W24" s="2">
        <v>4526042.3601049604</v>
      </c>
      <c r="X24" s="2">
        <v>4698765.7673066901</v>
      </c>
      <c r="Y24" s="2">
        <v>4995074.44735133</v>
      </c>
      <c r="Z24" s="2">
        <v>5318140.8356699804</v>
      </c>
      <c r="AA24" s="2">
        <v>5473067.9910291499</v>
      </c>
      <c r="AB24" s="2">
        <v>5652394.8544141799</v>
      </c>
      <c r="AC24" s="2">
        <v>5755166.5786702503</v>
      </c>
      <c r="AD24" s="2">
        <v>6090203.5039567696</v>
      </c>
      <c r="AE24" s="2">
        <v>6472945.04426408</v>
      </c>
      <c r="AF24" s="2">
        <v>6410259.9070974998</v>
      </c>
      <c r="AG24" s="2">
        <v>6706125.9023977201</v>
      </c>
      <c r="AH24" s="2">
        <v>7238615.3601863701</v>
      </c>
      <c r="AI24" s="2">
        <v>7788888.9813135397</v>
      </c>
      <c r="AJ24" s="2">
        <v>7652787.70728816</v>
      </c>
      <c r="AK24" s="2">
        <v>6392786.7230774201</v>
      </c>
      <c r="AL24" s="2">
        <v>7877729.7750916602</v>
      </c>
    </row>
    <row r="25" spans="1:38" x14ac:dyDescent="0.2">
      <c r="A25" s="1" t="s">
        <v>22</v>
      </c>
      <c r="B25" s="2">
        <v>1681144.9938473401</v>
      </c>
      <c r="C25" s="2">
        <v>1847816.54251236</v>
      </c>
      <c r="D25" s="2">
        <v>2111157.7448755</v>
      </c>
      <c r="E25" s="2">
        <v>2295956.3736858899</v>
      </c>
      <c r="F25" s="2">
        <v>3006067.3695696699</v>
      </c>
      <c r="G25" s="2">
        <v>3359039.53061159</v>
      </c>
      <c r="H25" s="2">
        <v>3582671.9222023301</v>
      </c>
      <c r="I25" s="2">
        <v>4838418.8182557896</v>
      </c>
      <c r="J25" s="2">
        <v>5812587.5360247996</v>
      </c>
      <c r="K25" s="2">
        <v>5627961.0280547803</v>
      </c>
      <c r="L25" s="2">
        <v>5382056.3669342902</v>
      </c>
      <c r="M25" s="2">
        <v>5752995.2087228801</v>
      </c>
      <c r="N25" s="2">
        <v>6094277.3180745803</v>
      </c>
      <c r="O25" s="2">
        <v>5910762.0107806502</v>
      </c>
      <c r="P25" s="2">
        <v>6641747.05631244</v>
      </c>
      <c r="Q25" s="2">
        <v>6843925.8405936798</v>
      </c>
      <c r="R25" s="2">
        <v>6904927.9451034702</v>
      </c>
      <c r="S25" s="2">
        <v>6982999.3101362204</v>
      </c>
      <c r="T25" s="2">
        <v>7591325.6680906704</v>
      </c>
      <c r="U25" s="2">
        <v>7323449.4113179697</v>
      </c>
      <c r="V25" s="2">
        <v>9171522.1761442907</v>
      </c>
      <c r="W25" s="2">
        <v>9906962.4035526309</v>
      </c>
      <c r="X25" s="2">
        <v>10327350.212448699</v>
      </c>
      <c r="Y25" s="2">
        <v>10926164.268568</v>
      </c>
      <c r="Z25" s="2">
        <v>11747169.3107007</v>
      </c>
      <c r="AA25" s="2">
        <v>12132096.4599819</v>
      </c>
      <c r="AB25" s="2">
        <v>12567778.431518801</v>
      </c>
      <c r="AC25" s="2">
        <v>12862487.036718</v>
      </c>
      <c r="AD25" s="2">
        <v>13654180.603961</v>
      </c>
      <c r="AE25" s="2">
        <v>14530323.931932099</v>
      </c>
      <c r="AF25" s="2">
        <v>14516190.1753287</v>
      </c>
      <c r="AG25" s="2">
        <v>15260164.117279399</v>
      </c>
      <c r="AH25" s="2">
        <v>16563127.476348501</v>
      </c>
      <c r="AI25" s="2">
        <v>17916857.6964406</v>
      </c>
      <c r="AJ25" s="2">
        <v>17524652.517808899</v>
      </c>
      <c r="AK25" s="2">
        <v>14530080.676968399</v>
      </c>
      <c r="AL25" s="2">
        <v>17909784.677265398</v>
      </c>
    </row>
    <row r="26" spans="1:38" x14ac:dyDescent="0.2">
      <c r="A26" s="1" t="s">
        <v>23</v>
      </c>
      <c r="B26" s="2">
        <v>614714.22264069505</v>
      </c>
      <c r="C26" s="2">
        <v>668810.86398207198</v>
      </c>
      <c r="D26" s="2">
        <v>728186.10257989401</v>
      </c>
      <c r="E26" s="2">
        <v>747234.48303079105</v>
      </c>
      <c r="F26" s="2">
        <v>945980.26534278702</v>
      </c>
      <c r="G26" s="2">
        <v>1059999.14607571</v>
      </c>
      <c r="H26" s="2">
        <v>1133255.78469645</v>
      </c>
      <c r="I26" s="2">
        <v>1545825.9281631601</v>
      </c>
      <c r="J26" s="2">
        <v>1892203.81455119</v>
      </c>
      <c r="K26" s="2">
        <v>1878279.5424458401</v>
      </c>
      <c r="L26" s="2">
        <v>1730925.4700474399</v>
      </c>
      <c r="M26" s="2">
        <v>1831994.7351989001</v>
      </c>
      <c r="N26" s="2">
        <v>1947749.5939792001</v>
      </c>
      <c r="O26" s="2">
        <v>1918014.53934105</v>
      </c>
      <c r="P26" s="2">
        <v>2168730.7101302398</v>
      </c>
      <c r="Q26" s="2">
        <v>2273624.8171186498</v>
      </c>
      <c r="R26" s="2">
        <v>2347878.9643974798</v>
      </c>
      <c r="S26" s="2">
        <v>2375625.5622478598</v>
      </c>
      <c r="T26" s="2">
        <v>2656708.6274964702</v>
      </c>
      <c r="U26" s="2">
        <v>2652459.3676229799</v>
      </c>
      <c r="V26" s="2">
        <v>3264259.73003098</v>
      </c>
      <c r="W26" s="2">
        <v>3467492.3484004498</v>
      </c>
      <c r="X26" s="2">
        <v>3556802.3941087299</v>
      </c>
      <c r="Y26" s="2">
        <v>3771783.88739549</v>
      </c>
      <c r="Z26" s="2">
        <v>3952398.1974618402</v>
      </c>
      <c r="AA26" s="2">
        <v>4119334.9906973802</v>
      </c>
      <c r="AB26" s="2">
        <v>4319796.6019943999</v>
      </c>
      <c r="AC26" s="2">
        <v>4528914.5560392197</v>
      </c>
      <c r="AD26" s="2">
        <v>4908085.5844151797</v>
      </c>
      <c r="AE26" s="2">
        <v>5298649.0963549297</v>
      </c>
      <c r="AF26" s="2">
        <v>5483316.1078689396</v>
      </c>
      <c r="AG26" s="2">
        <v>5935809.4007294197</v>
      </c>
      <c r="AH26" s="2">
        <v>6542429.2109206701</v>
      </c>
      <c r="AI26" s="2">
        <v>7106565.4788828399</v>
      </c>
      <c r="AJ26" s="2">
        <v>6972605.1628039097</v>
      </c>
      <c r="AK26" s="2">
        <v>5961513.1596066104</v>
      </c>
      <c r="AL26" s="2">
        <v>7387868.3139568204</v>
      </c>
    </row>
    <row r="27" spans="1:38" x14ac:dyDescent="0.2">
      <c r="A27" s="1" t="s">
        <v>24</v>
      </c>
      <c r="B27" s="2">
        <v>640283.82815075305</v>
      </c>
      <c r="C27" s="2">
        <v>713441.67922105605</v>
      </c>
      <c r="D27" s="2">
        <v>789672.31710951799</v>
      </c>
      <c r="E27" s="2">
        <v>821202.10112442495</v>
      </c>
      <c r="F27" s="2">
        <v>1044608.62579611</v>
      </c>
      <c r="G27" s="2">
        <v>1169307.3688720199</v>
      </c>
      <c r="H27" s="2">
        <v>1244522.8261418501</v>
      </c>
      <c r="I27" s="2">
        <v>1705255.6272718201</v>
      </c>
      <c r="J27" s="2">
        <v>2075346.01757548</v>
      </c>
      <c r="K27" s="2">
        <v>2042300.2766166399</v>
      </c>
      <c r="L27" s="2">
        <v>1967942.99979197</v>
      </c>
      <c r="M27" s="2">
        <v>2158563.4561934299</v>
      </c>
      <c r="N27" s="2">
        <v>2358077.9096800401</v>
      </c>
      <c r="O27" s="2">
        <v>2387124.229297</v>
      </c>
      <c r="P27" s="2">
        <v>2746762.5464933198</v>
      </c>
      <c r="Q27" s="2">
        <v>2969759.50430961</v>
      </c>
      <c r="R27" s="2">
        <v>3167916.1447185599</v>
      </c>
      <c r="S27" s="2">
        <v>3171137.4674268798</v>
      </c>
      <c r="T27" s="2">
        <v>3600433.5439803801</v>
      </c>
      <c r="U27" s="2">
        <v>3544048.0982919601</v>
      </c>
      <c r="V27" s="2">
        <v>4280166.1997400401</v>
      </c>
      <c r="W27" s="2">
        <v>4482178.22454667</v>
      </c>
      <c r="X27" s="2">
        <v>4607476.8955093501</v>
      </c>
      <c r="Y27" s="2">
        <v>4988438.5980441105</v>
      </c>
      <c r="Z27" s="2">
        <v>5307259.8147368003</v>
      </c>
      <c r="AA27" s="2">
        <v>5617112.2240164299</v>
      </c>
      <c r="AB27" s="2">
        <v>5880179.6369852498</v>
      </c>
      <c r="AC27" s="2">
        <v>6067296.4202787196</v>
      </c>
      <c r="AD27" s="2">
        <v>6570744.1086272998</v>
      </c>
      <c r="AE27" s="2">
        <v>7131738.7586957105</v>
      </c>
      <c r="AF27" s="2">
        <v>7145469.7255629096</v>
      </c>
      <c r="AG27" s="2">
        <v>7529574.8317013197</v>
      </c>
      <c r="AH27" s="2">
        <v>8209693.70799735</v>
      </c>
      <c r="AI27" s="2">
        <v>9089002.3795646802</v>
      </c>
      <c r="AJ27" s="2">
        <v>8797896.8341710102</v>
      </c>
      <c r="AK27" s="2">
        <v>7160068.4246841604</v>
      </c>
      <c r="AL27" s="2">
        <v>8776663.8878247906</v>
      </c>
    </row>
    <row r="28" spans="1:38" x14ac:dyDescent="0.2">
      <c r="A28" s="1" t="s">
        <v>25</v>
      </c>
      <c r="B28" s="2">
        <v>25458.4492455705</v>
      </c>
      <c r="C28" s="2">
        <v>29364.3772091846</v>
      </c>
      <c r="D28" s="2">
        <v>32647.185858896901</v>
      </c>
      <c r="E28" s="2">
        <v>34878.164783742999</v>
      </c>
      <c r="F28" s="2">
        <v>44455.154054611303</v>
      </c>
      <c r="G28" s="2">
        <v>45779.405121711701</v>
      </c>
      <c r="H28" s="2">
        <v>44255.781345887503</v>
      </c>
      <c r="I28" s="2">
        <v>56324.283799698002</v>
      </c>
      <c r="J28" s="2">
        <v>64734.189503775699</v>
      </c>
      <c r="K28" s="2">
        <v>59710.059239861002</v>
      </c>
      <c r="L28" s="2">
        <v>61285.5356672989</v>
      </c>
      <c r="M28" s="2">
        <v>71270.404325051204</v>
      </c>
      <c r="N28" s="2">
        <v>81581.243797463903</v>
      </c>
      <c r="O28" s="2">
        <v>85374.587296247395</v>
      </c>
      <c r="P28" s="2">
        <v>102333.777730435</v>
      </c>
      <c r="Q28" s="2">
        <v>110371.297894724</v>
      </c>
      <c r="R28" s="2">
        <v>124427.970317175</v>
      </c>
      <c r="S28" s="2">
        <v>125815.745405412</v>
      </c>
      <c r="T28" s="2">
        <v>149916.29088365499</v>
      </c>
      <c r="U28" s="2">
        <v>155641.59420182399</v>
      </c>
      <c r="V28" s="2">
        <v>193948.16796560399</v>
      </c>
      <c r="W28" s="2">
        <v>209038.370984615</v>
      </c>
      <c r="X28" s="2">
        <v>211505.335184731</v>
      </c>
      <c r="Y28" s="2">
        <v>225712.637327698</v>
      </c>
      <c r="Z28" s="2">
        <v>232623.385985292</v>
      </c>
      <c r="AA28" s="2">
        <v>254365.45906330901</v>
      </c>
      <c r="AB28" s="2">
        <v>267828.96893561998</v>
      </c>
      <c r="AC28" s="2">
        <v>275670.355400189</v>
      </c>
      <c r="AD28" s="2">
        <v>313043.88937145303</v>
      </c>
      <c r="AE28" s="2">
        <v>344528.257059492</v>
      </c>
      <c r="AF28" s="2">
        <v>351915.84392370802</v>
      </c>
      <c r="AG28" s="2">
        <v>373858.798688746</v>
      </c>
      <c r="AH28" s="2">
        <v>406409.050223723</v>
      </c>
      <c r="AI28" s="2">
        <v>469268.80204884801</v>
      </c>
      <c r="AJ28" s="2">
        <v>453111.72214207199</v>
      </c>
      <c r="AK28" s="2">
        <v>410451.97718414699</v>
      </c>
      <c r="AL28" s="2">
        <v>482811.564463933</v>
      </c>
    </row>
    <row r="29" spans="1:38" x14ac:dyDescent="0.2">
      <c r="A29" s="1" t="s">
        <v>26</v>
      </c>
      <c r="B29" s="2">
        <v>950481.27378990198</v>
      </c>
      <c r="C29" s="2">
        <v>992863.07083862799</v>
      </c>
      <c r="D29" s="2">
        <v>1215864.7742447399</v>
      </c>
      <c r="E29" s="2">
        <v>1356116.5002478301</v>
      </c>
      <c r="F29" s="2">
        <v>1801349.27989689</v>
      </c>
      <c r="G29" s="2">
        <v>1915704.4539660099</v>
      </c>
      <c r="H29" s="2">
        <v>1919463.01232858</v>
      </c>
      <c r="I29" s="2">
        <v>2467622.0947256298</v>
      </c>
      <c r="J29" s="2">
        <v>2940707.2308459901</v>
      </c>
      <c r="K29" s="2">
        <v>2914100.0409473702</v>
      </c>
      <c r="L29" s="2">
        <v>2663103.3863337701</v>
      </c>
      <c r="M29" s="2">
        <v>2948472.33529572</v>
      </c>
      <c r="N29" s="2">
        <v>3136695.51429587</v>
      </c>
      <c r="O29" s="2">
        <v>3300937.17310138</v>
      </c>
      <c r="P29" s="2">
        <v>3782975.3107111799</v>
      </c>
      <c r="Q29" s="2">
        <v>3908044.1199010401</v>
      </c>
      <c r="R29" s="2">
        <v>3935963.3676702701</v>
      </c>
      <c r="S29" s="2">
        <v>4319803.3773176204</v>
      </c>
      <c r="T29" s="2">
        <v>4549706.5384635804</v>
      </c>
      <c r="U29" s="2">
        <v>4495660.4799589999</v>
      </c>
      <c r="V29" s="2">
        <v>5449885.02804753</v>
      </c>
      <c r="W29" s="2">
        <v>5812198.06993658</v>
      </c>
      <c r="X29" s="2">
        <v>5950260.7321276003</v>
      </c>
      <c r="Y29" s="2">
        <v>6293350.9040305298</v>
      </c>
      <c r="Z29" s="2">
        <v>6994026.3905084301</v>
      </c>
      <c r="AA29" s="2">
        <v>7087570.9452567399</v>
      </c>
      <c r="AB29" s="2">
        <v>7253169.0144446203</v>
      </c>
      <c r="AC29" s="2">
        <v>7361174.4801336797</v>
      </c>
      <c r="AD29" s="2">
        <v>7682100.3171911603</v>
      </c>
      <c r="AE29" s="2">
        <v>8044523.2370926803</v>
      </c>
      <c r="AF29" s="2">
        <v>8051421.6090446403</v>
      </c>
      <c r="AG29" s="2">
        <v>8397902.9040542003</v>
      </c>
      <c r="AH29" s="2">
        <v>8969865.7779337205</v>
      </c>
      <c r="AI29" s="2">
        <v>9802663.7363349292</v>
      </c>
      <c r="AJ29" s="2">
        <v>9542164.7540112603</v>
      </c>
      <c r="AK29" s="2">
        <v>8503485.9265213795</v>
      </c>
      <c r="AL29" s="2">
        <v>10447956.9452307</v>
      </c>
    </row>
    <row r="30" spans="1:38" x14ac:dyDescent="0.2">
      <c r="A30" s="1" t="s">
        <v>27</v>
      </c>
      <c r="B30" s="2">
        <v>603410.62784785102</v>
      </c>
      <c r="C30" s="2">
        <v>667050.34958402801</v>
      </c>
      <c r="D30" s="2">
        <v>764115.21719976899</v>
      </c>
      <c r="E30" s="2">
        <v>798395.01039670804</v>
      </c>
      <c r="F30" s="2">
        <v>1014287.60838104</v>
      </c>
      <c r="G30" s="2">
        <v>1086544.49961714</v>
      </c>
      <c r="H30" s="2">
        <v>1086738.09404568</v>
      </c>
      <c r="I30" s="2">
        <v>1417382.1122484801</v>
      </c>
      <c r="J30" s="2">
        <v>1683605.69231252</v>
      </c>
      <c r="K30" s="2">
        <v>1652166.7810610801</v>
      </c>
      <c r="L30" s="2">
        <v>1433334.5898718101</v>
      </c>
      <c r="M30" s="2">
        <v>1534630.2785506099</v>
      </c>
      <c r="N30" s="2">
        <v>1619451.49180975</v>
      </c>
      <c r="O30" s="2">
        <v>1643951.24642357</v>
      </c>
      <c r="P30" s="2">
        <v>1825104.2411098999</v>
      </c>
      <c r="Q30" s="2">
        <v>1909830.22743899</v>
      </c>
      <c r="R30" s="2">
        <v>1972231.2043180501</v>
      </c>
      <c r="S30" s="2">
        <v>2203476.3081940901</v>
      </c>
      <c r="T30" s="2">
        <v>2339570.5217048102</v>
      </c>
      <c r="U30" s="2">
        <v>2346307.1970857698</v>
      </c>
      <c r="V30" s="2">
        <v>2906693.3938837899</v>
      </c>
      <c r="W30" s="2">
        <v>3102916.6254889001</v>
      </c>
      <c r="X30" s="2">
        <v>3216751.5702897399</v>
      </c>
      <c r="Y30" s="2">
        <v>3392391.5248289802</v>
      </c>
      <c r="Z30" s="2">
        <v>3718555.7089774301</v>
      </c>
      <c r="AA30" s="2">
        <v>3847482.95281327</v>
      </c>
      <c r="AB30" s="2">
        <v>4014919.3278369801</v>
      </c>
      <c r="AC30" s="2">
        <v>4122237.2639260599</v>
      </c>
      <c r="AD30" s="2">
        <v>4318201.1833099602</v>
      </c>
      <c r="AE30" s="2">
        <v>4564797.7473567296</v>
      </c>
      <c r="AF30" s="2">
        <v>4595065.6786064198</v>
      </c>
      <c r="AG30" s="2">
        <v>4825215.0957813403</v>
      </c>
      <c r="AH30" s="2">
        <v>5205057.0669867899</v>
      </c>
      <c r="AI30" s="2">
        <v>5566775.5896507697</v>
      </c>
      <c r="AJ30" s="2">
        <v>5455109.9235515101</v>
      </c>
      <c r="AK30" s="2">
        <v>4203941.9980139099</v>
      </c>
      <c r="AL30" s="2">
        <v>5130083.9558054404</v>
      </c>
    </row>
    <row r="31" spans="1:38" x14ac:dyDescent="0.2">
      <c r="A31" s="1" t="s">
        <v>28</v>
      </c>
      <c r="B31" s="2">
        <v>152751.479398653</v>
      </c>
      <c r="C31" s="2">
        <v>169372.17673825001</v>
      </c>
      <c r="D31" s="2">
        <v>194367.784648589</v>
      </c>
      <c r="E31" s="2">
        <v>203009.64954918899</v>
      </c>
      <c r="F31" s="2">
        <v>252858.64395741399</v>
      </c>
      <c r="G31" s="2">
        <v>270175.15153040702</v>
      </c>
      <c r="H31" s="2">
        <v>272991.37120923999</v>
      </c>
      <c r="I31" s="2">
        <v>357053.130769271</v>
      </c>
      <c r="J31" s="2">
        <v>421609.38511187799</v>
      </c>
      <c r="K31" s="2">
        <v>407204.24380493601</v>
      </c>
      <c r="L31" s="2">
        <v>358727.36980016402</v>
      </c>
      <c r="M31" s="2">
        <v>389596.15796452097</v>
      </c>
      <c r="N31" s="2">
        <v>415618.06713529897</v>
      </c>
      <c r="O31" s="2">
        <v>420184.08965505398</v>
      </c>
      <c r="P31" s="2">
        <v>466864.45076066902</v>
      </c>
      <c r="Q31" s="2">
        <v>485918.59671413398</v>
      </c>
      <c r="R31" s="2">
        <v>500231.50757715199</v>
      </c>
      <c r="S31" s="2">
        <v>546969.44887121697</v>
      </c>
      <c r="T31" s="2">
        <v>592096.18319014297</v>
      </c>
      <c r="U31" s="2">
        <v>593071.39376833604</v>
      </c>
      <c r="V31" s="2">
        <v>705239.50684525003</v>
      </c>
      <c r="W31" s="2">
        <v>731867.53389296203</v>
      </c>
      <c r="X31" s="2">
        <v>745183.31438055995</v>
      </c>
      <c r="Y31" s="2">
        <v>796224.74936338002</v>
      </c>
      <c r="Z31" s="2">
        <v>851937.03513573704</v>
      </c>
      <c r="AA31" s="2">
        <v>872245.52416735596</v>
      </c>
      <c r="AB31" s="2">
        <v>893074.59239891404</v>
      </c>
      <c r="AC31" s="2">
        <v>904990.60299487005</v>
      </c>
      <c r="AD31" s="2">
        <v>946782.19107871898</v>
      </c>
      <c r="AE31" s="2">
        <v>1009910.80330369</v>
      </c>
      <c r="AF31" s="2">
        <v>1009462.7077643099</v>
      </c>
      <c r="AG31" s="2">
        <v>1058228.8331870199</v>
      </c>
      <c r="AH31" s="2">
        <v>1152911.53429947</v>
      </c>
      <c r="AI31" s="2">
        <v>1246310.8653789</v>
      </c>
      <c r="AJ31" s="2">
        <v>1220537.3977318299</v>
      </c>
      <c r="AK31" s="2">
        <v>1030313.2502485</v>
      </c>
      <c r="AL31" s="2">
        <v>1264531.9488685899</v>
      </c>
    </row>
    <row r="32" spans="1:38" x14ac:dyDescent="0.2">
      <c r="A32" s="1" t="s">
        <v>29</v>
      </c>
      <c r="B32" s="2">
        <v>138831.890112241</v>
      </c>
      <c r="C32" s="2">
        <v>147734.90968649701</v>
      </c>
      <c r="D32" s="2">
        <v>183383.19980141</v>
      </c>
      <c r="E32" s="2">
        <v>206556.30518148001</v>
      </c>
      <c r="F32" s="2">
        <v>276200.03977672802</v>
      </c>
      <c r="G32" s="2">
        <v>295508.36039647501</v>
      </c>
      <c r="H32" s="2">
        <v>300564.95472249098</v>
      </c>
      <c r="I32" s="2">
        <v>383368.20613940398</v>
      </c>
      <c r="J32" s="2">
        <v>455062.33659407002</v>
      </c>
      <c r="K32" s="2">
        <v>439536.025072783</v>
      </c>
      <c r="L32" s="2">
        <v>398037.65918616002</v>
      </c>
      <c r="M32" s="2">
        <v>434704.42406928103</v>
      </c>
      <c r="N32" s="2">
        <v>469556.93204204499</v>
      </c>
      <c r="O32" s="2">
        <v>482689.51767049398</v>
      </c>
      <c r="P32" s="2">
        <v>551892.73144950101</v>
      </c>
      <c r="Q32" s="2">
        <v>586066.65031739802</v>
      </c>
      <c r="R32" s="2">
        <v>598896.91330077895</v>
      </c>
      <c r="S32" s="2">
        <v>670781.82331105601</v>
      </c>
      <c r="T32" s="2">
        <v>729271.33430773905</v>
      </c>
      <c r="U32" s="2">
        <v>742071.54121464805</v>
      </c>
      <c r="V32" s="2">
        <v>897514.68816861801</v>
      </c>
      <c r="W32" s="2">
        <v>947777.92630232999</v>
      </c>
      <c r="X32" s="2">
        <v>977516.30986230494</v>
      </c>
      <c r="Y32" s="2">
        <v>1039762.57144877</v>
      </c>
      <c r="Z32" s="2">
        <v>1139132.0550859901</v>
      </c>
      <c r="AA32" s="2">
        <v>1173218.7807205401</v>
      </c>
      <c r="AB32" s="2">
        <v>1211116.87536461</v>
      </c>
      <c r="AC32" s="2">
        <v>1238516.1951385399</v>
      </c>
      <c r="AD32" s="2">
        <v>1320985.95152451</v>
      </c>
      <c r="AE32" s="2">
        <v>1407338.2362364</v>
      </c>
      <c r="AF32" s="2">
        <v>1408267.2847408201</v>
      </c>
      <c r="AG32" s="2">
        <v>1477737.5461979799</v>
      </c>
      <c r="AH32" s="2">
        <v>1600702.8977257099</v>
      </c>
      <c r="AI32" s="2">
        <v>1741049.7047562799</v>
      </c>
      <c r="AJ32" s="2">
        <v>1699615.09223217</v>
      </c>
      <c r="AK32" s="2">
        <v>1517484.50278058</v>
      </c>
      <c r="AL32" s="2">
        <v>1847205.0290482701</v>
      </c>
    </row>
    <row r="33" spans="1:38" x14ac:dyDescent="0.2">
      <c r="A33" s="1" t="s">
        <v>30</v>
      </c>
      <c r="B33" s="2">
        <v>672425.44811121095</v>
      </c>
      <c r="C33" s="2">
        <v>736515.54322790401</v>
      </c>
      <c r="D33" s="2">
        <v>826471.59289437102</v>
      </c>
      <c r="E33" s="2">
        <v>856292.36444273405</v>
      </c>
      <c r="F33" s="2">
        <v>1072358.7924392</v>
      </c>
      <c r="G33" s="2">
        <v>1142926.0525778299</v>
      </c>
      <c r="H33" s="2">
        <v>1141094.6861793201</v>
      </c>
      <c r="I33" s="2">
        <v>1449139.4135040101</v>
      </c>
      <c r="J33" s="2">
        <v>1694996.2200490299</v>
      </c>
      <c r="K33" s="2">
        <v>1655924.4999686</v>
      </c>
      <c r="L33" s="2">
        <v>1476527.64305771</v>
      </c>
      <c r="M33" s="2">
        <v>1610366.3380804199</v>
      </c>
      <c r="N33" s="2">
        <v>1714002.1721812401</v>
      </c>
      <c r="O33" s="2">
        <v>1768520.7008358999</v>
      </c>
      <c r="P33" s="2">
        <v>1969370.88958382</v>
      </c>
      <c r="Q33" s="2">
        <v>2024724.40631102</v>
      </c>
      <c r="R33" s="2">
        <v>2045940.4603758799</v>
      </c>
      <c r="S33" s="2">
        <v>2182136.28319452</v>
      </c>
      <c r="T33" s="2">
        <v>2311610.7497646101</v>
      </c>
      <c r="U33" s="2">
        <v>2264243.2645614301</v>
      </c>
      <c r="V33" s="2">
        <v>2762052.5812844699</v>
      </c>
      <c r="W33" s="2">
        <v>2927002.0731980298</v>
      </c>
      <c r="X33" s="2">
        <v>3056919.5039977599</v>
      </c>
      <c r="Y33" s="2">
        <v>3276989.41690687</v>
      </c>
      <c r="Z33" s="2">
        <v>3634749.0740029602</v>
      </c>
      <c r="AA33" s="2">
        <v>3667111.5146505302</v>
      </c>
      <c r="AB33" s="2">
        <v>3738364.6892039301</v>
      </c>
      <c r="AC33" s="2">
        <v>3809270.0653776601</v>
      </c>
      <c r="AD33" s="2">
        <v>4021449.61877053</v>
      </c>
      <c r="AE33" s="2">
        <v>4353563.9766610702</v>
      </c>
      <c r="AF33" s="2">
        <v>4364204.0946011599</v>
      </c>
      <c r="AG33" s="2">
        <v>4596430.0481610503</v>
      </c>
      <c r="AH33" s="2">
        <v>5004496.7289553601</v>
      </c>
      <c r="AI33" s="2">
        <v>5290075.3240156397</v>
      </c>
      <c r="AJ33" s="2">
        <v>5205009.7501580901</v>
      </c>
      <c r="AK33" s="2">
        <v>4349542.5327145904</v>
      </c>
      <c r="AL33" s="2">
        <v>5490772.3223535204</v>
      </c>
    </row>
    <row r="35" spans="1:38" x14ac:dyDescent="0.2">
      <c r="J35" s="6"/>
    </row>
    <row r="36" spans="1:38" x14ac:dyDescent="0.2">
      <c r="J36" s="6"/>
    </row>
    <row r="37" spans="1:38" x14ac:dyDescent="0.2">
      <c r="J37" s="6"/>
    </row>
    <row r="38" spans="1:38" x14ac:dyDescent="0.2">
      <c r="J38" s="6"/>
    </row>
    <row r="39" spans="1:38" x14ac:dyDescent="0.2">
      <c r="J39" s="6"/>
    </row>
    <row r="40" spans="1:38" x14ac:dyDescent="0.2">
      <c r="J40" s="6"/>
    </row>
    <row r="41" spans="1:38" x14ac:dyDescent="0.2">
      <c r="J41" s="6"/>
    </row>
    <row r="42" spans="1:38" x14ac:dyDescent="0.2">
      <c r="J42" s="6"/>
    </row>
    <row r="43" spans="1:38" x14ac:dyDescent="0.2">
      <c r="J43" s="6"/>
    </row>
    <row r="44" spans="1:38" x14ac:dyDescent="0.2">
      <c r="J44" s="6"/>
    </row>
    <row r="45" spans="1:38" x14ac:dyDescent="0.2">
      <c r="J45" s="6"/>
    </row>
    <row r="46" spans="1:38" x14ac:dyDescent="0.2">
      <c r="J46" s="6"/>
    </row>
    <row r="47" spans="1:38" x14ac:dyDescent="0.2">
      <c r="J47" s="6"/>
    </row>
    <row r="48" spans="1:38" x14ac:dyDescent="0.2">
      <c r="J48" s="6"/>
    </row>
    <row r="49" spans="10:10" x14ac:dyDescent="0.2">
      <c r="J49" s="6"/>
    </row>
    <row r="50" spans="10:10" x14ac:dyDescent="0.2">
      <c r="J50" s="6"/>
    </row>
    <row r="51" spans="10:10" x14ac:dyDescent="0.2">
      <c r="J51" s="6"/>
    </row>
    <row r="52" spans="10:10" x14ac:dyDescent="0.2">
      <c r="J52" s="6"/>
    </row>
    <row r="53" spans="10:10" x14ac:dyDescent="0.2">
      <c r="J53" s="6"/>
    </row>
    <row r="54" spans="10:10" x14ac:dyDescent="0.2">
      <c r="J54" s="6"/>
    </row>
    <row r="55" spans="10:10" x14ac:dyDescent="0.2">
      <c r="J55" s="6"/>
    </row>
    <row r="56" spans="10:10" x14ac:dyDescent="0.2">
      <c r="J56" s="6"/>
    </row>
    <row r="57" spans="10:10" x14ac:dyDescent="0.2">
      <c r="J57" s="6"/>
    </row>
    <row r="58" spans="10:10" x14ac:dyDescent="0.2">
      <c r="J58" s="6"/>
    </row>
    <row r="59" spans="10:10" x14ac:dyDescent="0.2">
      <c r="J59" s="6"/>
    </row>
    <row r="60" spans="10:10" x14ac:dyDescent="0.2">
      <c r="J60" s="6"/>
    </row>
    <row r="61" spans="10:10" x14ac:dyDescent="0.2">
      <c r="J61" s="6"/>
    </row>
    <row r="62" spans="10:10" x14ac:dyDescent="0.2">
      <c r="J62" s="6"/>
    </row>
    <row r="63" spans="10:10" x14ac:dyDescent="0.2">
      <c r="J63" s="6"/>
    </row>
    <row r="64" spans="10:10" x14ac:dyDescent="0.2">
      <c r="J64" s="6"/>
    </row>
    <row r="65" spans="10:10" x14ac:dyDescent="0.2">
      <c r="J65" s="6"/>
    </row>
    <row r="66" spans="10:10" x14ac:dyDescent="0.2">
      <c r="J66" s="6"/>
    </row>
    <row r="67" spans="10:10" x14ac:dyDescent="0.2">
      <c r="J67" s="6"/>
    </row>
    <row r="68" spans="10:10" x14ac:dyDescent="0.2">
      <c r="J68" s="6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D451-D5B7-48BE-9A0D-401420E9AB8D}">
  <dimension ref="A2:AL65"/>
  <sheetViews>
    <sheetView topLeftCell="Z1" zoomScaleNormal="100" workbookViewId="0">
      <selection activeCell="AN19" sqref="AN19"/>
    </sheetView>
  </sheetViews>
  <sheetFormatPr defaultRowHeight="14.25" x14ac:dyDescent="0.2"/>
  <cols>
    <col min="2" max="3" width="11.75" bestFit="1" customWidth="1"/>
    <col min="4" max="4" width="11.5" customWidth="1"/>
    <col min="5" max="5" width="11.75" bestFit="1" customWidth="1"/>
    <col min="6" max="6" width="12" customWidth="1"/>
    <col min="7" max="7" width="11.875" customWidth="1"/>
    <col min="8" max="8" width="12.875" customWidth="1"/>
    <col min="9" max="10" width="12.625" customWidth="1"/>
    <col min="11" max="11" width="12.25" customWidth="1"/>
    <col min="12" max="18" width="11.75" bestFit="1" customWidth="1"/>
    <col min="19" max="22" width="11.5" bestFit="1" customWidth="1"/>
    <col min="23" max="26" width="11.75" bestFit="1" customWidth="1"/>
    <col min="27" max="27" width="11.5" bestFit="1" customWidth="1"/>
    <col min="28" max="31" width="11.75" bestFit="1" customWidth="1"/>
    <col min="32" max="32" width="11.5" bestFit="1" customWidth="1"/>
    <col min="33" max="35" width="11.75" bestFit="1" customWidth="1"/>
    <col min="36" max="36" width="11.5" bestFit="1" customWidth="1"/>
    <col min="37" max="37" width="11.625" bestFit="1" customWidth="1"/>
    <col min="38" max="38" width="11.5" bestFit="1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4">
        <v>0.27427661899604899</v>
      </c>
      <c r="C3" s="4">
        <v>0.28149014670223399</v>
      </c>
      <c r="D3" s="4">
        <v>0.314153688260361</v>
      </c>
      <c r="E3" s="4">
        <v>0.31154394547183001</v>
      </c>
      <c r="F3" s="4">
        <v>0.36787217206713702</v>
      </c>
      <c r="G3" s="4">
        <v>0.38160887436789798</v>
      </c>
      <c r="H3" s="4">
        <v>0.36438579633776402</v>
      </c>
      <c r="I3" s="4">
        <v>0.43714411531800801</v>
      </c>
      <c r="J3" s="4">
        <v>0.50159665165390699</v>
      </c>
      <c r="K3" s="4">
        <v>0.49109064243296902</v>
      </c>
      <c r="L3" s="4">
        <v>0.42913146893929199</v>
      </c>
      <c r="M3" s="4">
        <v>0.445364160875941</v>
      </c>
      <c r="N3" s="4">
        <v>0.451030804888368</v>
      </c>
      <c r="O3" s="4">
        <v>0.46940246799295599</v>
      </c>
      <c r="P3" s="4">
        <v>0.50095852184962797</v>
      </c>
      <c r="Q3" s="4">
        <v>0.49988242873502597</v>
      </c>
      <c r="R3" s="4">
        <v>0.49120179990116802</v>
      </c>
      <c r="S3" s="4">
        <v>0.53181033486212004</v>
      </c>
      <c r="T3" s="4">
        <v>0.539013973033449</v>
      </c>
      <c r="U3" s="4">
        <v>0.54194522642380005</v>
      </c>
      <c r="V3" s="4">
        <v>0.58939409067835502</v>
      </c>
      <c r="W3" s="4">
        <v>0.58861168844088396</v>
      </c>
      <c r="X3" s="4">
        <v>0.56771756927724304</v>
      </c>
      <c r="Y3" s="4">
        <v>0.58098415381121105</v>
      </c>
      <c r="Z3" s="4">
        <v>0.62883213928464798</v>
      </c>
      <c r="AA3" s="4">
        <v>0.63413222371265299</v>
      </c>
      <c r="AB3" s="4">
        <v>0.64151139205276997</v>
      </c>
      <c r="AC3" s="4">
        <v>0.65095717227033301</v>
      </c>
      <c r="AD3" s="4">
        <v>0.67942400271388204</v>
      </c>
      <c r="AE3" s="4">
        <v>0.72478463468711296</v>
      </c>
      <c r="AF3" s="4">
        <v>0.72645957153584195</v>
      </c>
      <c r="AG3" s="4">
        <v>0.73940651012630698</v>
      </c>
      <c r="AH3" s="4">
        <v>0.76262151193015804</v>
      </c>
      <c r="AI3" s="4">
        <v>0.82179354894428303</v>
      </c>
      <c r="AJ3" s="4">
        <v>0.79184901048073197</v>
      </c>
      <c r="AK3" s="4">
        <v>0.67436396517623698</v>
      </c>
      <c r="AL3" s="4">
        <v>0.76575993300786505</v>
      </c>
    </row>
    <row r="4" spans="1:38" x14ac:dyDescent="0.2">
      <c r="A4" s="1" t="s">
        <v>1</v>
      </c>
      <c r="B4" s="4">
        <v>0.25559226967508902</v>
      </c>
      <c r="C4" s="4">
        <v>0.25939657251760301</v>
      </c>
      <c r="D4" s="4">
        <v>0.26826612456605498</v>
      </c>
      <c r="E4" s="4">
        <v>0.25620904151277102</v>
      </c>
      <c r="F4" s="4">
        <v>0.29437360005284402</v>
      </c>
      <c r="G4" s="4">
        <v>0.308948117039687</v>
      </c>
      <c r="H4" s="4">
        <v>0.30530439364092699</v>
      </c>
      <c r="I4" s="4">
        <v>0.38745143485385902</v>
      </c>
      <c r="J4" s="4">
        <v>0.45246816323575301</v>
      </c>
      <c r="K4" s="4">
        <v>0.43609506829387901</v>
      </c>
      <c r="L4" s="4">
        <v>0.383226735619421</v>
      </c>
      <c r="M4" s="4">
        <v>0.39955981757661702</v>
      </c>
      <c r="N4" s="4">
        <v>0.41140223404718601</v>
      </c>
      <c r="O4" s="4">
        <v>0.40494579045210499</v>
      </c>
      <c r="P4" s="4">
        <v>0.43839222165589598</v>
      </c>
      <c r="Q4" s="4">
        <v>0.43436018510088098</v>
      </c>
      <c r="R4" s="4">
        <v>0.41774141493407202</v>
      </c>
      <c r="S4" s="4">
        <v>0.44028033553860002</v>
      </c>
      <c r="T4" s="4">
        <v>0.45167259890608402</v>
      </c>
      <c r="U4" s="4">
        <v>0.44152681231729102</v>
      </c>
      <c r="V4" s="4">
        <v>0.49971804209739201</v>
      </c>
      <c r="W4" s="4">
        <v>0.50489260334758101</v>
      </c>
      <c r="X4" s="4">
        <v>0.49065713952510198</v>
      </c>
      <c r="Y4" s="4">
        <v>0.50027097705562895</v>
      </c>
      <c r="Z4" s="4">
        <v>0.52475400419221796</v>
      </c>
      <c r="AA4" s="4">
        <v>0.51730896425831896</v>
      </c>
      <c r="AB4" s="4">
        <v>0.51693861983849398</v>
      </c>
      <c r="AC4" s="4">
        <v>0.51434288239118997</v>
      </c>
      <c r="AD4" s="4">
        <v>0.536017530431394</v>
      </c>
      <c r="AE4" s="4">
        <v>0.56346936506102296</v>
      </c>
      <c r="AF4" s="4">
        <v>0.55486453508826805</v>
      </c>
      <c r="AG4" s="4">
        <v>0.57215015994461704</v>
      </c>
      <c r="AH4" s="4">
        <v>0.60593566420281997</v>
      </c>
      <c r="AI4" s="4">
        <v>0.662276640710042</v>
      </c>
      <c r="AJ4" s="4">
        <v>0.64347307562771705</v>
      </c>
      <c r="AK4" s="4">
        <v>0.55279126942932</v>
      </c>
      <c r="AL4" s="4">
        <v>0.65163128383522795</v>
      </c>
    </row>
    <row r="5" spans="1:38" x14ac:dyDescent="0.2">
      <c r="A5" s="1" t="s">
        <v>2</v>
      </c>
      <c r="B5" s="4">
        <v>0.24628604828624301</v>
      </c>
      <c r="C5" s="4">
        <v>0.24981799043057901</v>
      </c>
      <c r="D5" s="4">
        <v>0.26415188796634897</v>
      </c>
      <c r="E5" s="4">
        <v>0.25842229423574398</v>
      </c>
      <c r="F5" s="4">
        <v>0.30508414469699602</v>
      </c>
      <c r="G5" s="4">
        <v>0.31293130696993599</v>
      </c>
      <c r="H5" s="4">
        <v>0.30561156651688098</v>
      </c>
      <c r="I5" s="4">
        <v>0.38515980468852801</v>
      </c>
      <c r="J5" s="4">
        <v>0.43878748236624598</v>
      </c>
      <c r="K5" s="4">
        <v>0.40491574777529099</v>
      </c>
      <c r="L5" s="4">
        <v>0.36410291369903802</v>
      </c>
      <c r="M5" s="4">
        <v>0.38415002463910097</v>
      </c>
      <c r="N5" s="4">
        <v>0.40212086979685402</v>
      </c>
      <c r="O5" s="4">
        <v>0.39395301989611498</v>
      </c>
      <c r="P5" s="4">
        <v>0.43352591737557</v>
      </c>
      <c r="Q5" s="4">
        <v>0.42538406803143303</v>
      </c>
      <c r="R5" s="4">
        <v>0.39971392831791402</v>
      </c>
      <c r="S5" s="4">
        <v>0.415656527310795</v>
      </c>
      <c r="T5" s="4">
        <v>0.42416019526575799</v>
      </c>
      <c r="U5" s="4">
        <v>0.40450661315840503</v>
      </c>
      <c r="V5" s="4">
        <v>0.46521576288831201</v>
      </c>
      <c r="W5" s="4">
        <v>0.470930120123281</v>
      </c>
      <c r="X5" s="4">
        <v>0.460114994870651</v>
      </c>
      <c r="Y5" s="4">
        <v>0.466263444004751</v>
      </c>
      <c r="Z5" s="4">
        <v>0.48131162209506301</v>
      </c>
      <c r="AA5" s="4">
        <v>0.470787472503928</v>
      </c>
      <c r="AB5" s="4">
        <v>0.46850177741704702</v>
      </c>
      <c r="AC5" s="4">
        <v>0.46297993018685801</v>
      </c>
      <c r="AD5" s="4">
        <v>0.48667514798518502</v>
      </c>
      <c r="AE5" s="4">
        <v>0.50981915865511296</v>
      </c>
      <c r="AF5" s="4">
        <v>0.49785923956804401</v>
      </c>
      <c r="AG5" s="4">
        <v>0.51876874789084104</v>
      </c>
      <c r="AH5" s="4">
        <v>0.55932245613298104</v>
      </c>
      <c r="AI5" s="4">
        <v>0.60760350097058202</v>
      </c>
      <c r="AJ5" s="4">
        <v>0.59483839578243303</v>
      </c>
      <c r="AK5" s="4">
        <v>0.45762641538787802</v>
      </c>
      <c r="AL5" s="4">
        <v>0.55616283427241198</v>
      </c>
    </row>
    <row r="6" spans="1:38" x14ac:dyDescent="0.2">
      <c r="A6" s="1" t="s">
        <v>3</v>
      </c>
      <c r="B6" s="4">
        <v>0.234300147434299</v>
      </c>
      <c r="C6" s="4">
        <v>0.23728119252222299</v>
      </c>
      <c r="D6" s="4">
        <v>0.25196682968310902</v>
      </c>
      <c r="E6" s="4">
        <v>0.254016187432209</v>
      </c>
      <c r="F6" s="4">
        <v>0.30927790099049601</v>
      </c>
      <c r="G6" s="4">
        <v>0.32016525017507003</v>
      </c>
      <c r="H6" s="4">
        <v>0.31317716705070298</v>
      </c>
      <c r="I6" s="4">
        <v>0.39405686459354999</v>
      </c>
      <c r="J6" s="4">
        <v>0.45170839780709499</v>
      </c>
      <c r="K6" s="4">
        <v>0.42400517552059003</v>
      </c>
      <c r="L6" s="4">
        <v>0.37329707773003501</v>
      </c>
      <c r="M6" s="4">
        <v>0.39121417646260298</v>
      </c>
      <c r="N6" s="4">
        <v>0.40628889154025</v>
      </c>
      <c r="O6" s="4">
        <v>0.39316497439411402</v>
      </c>
      <c r="P6" s="4">
        <v>0.431358195706329</v>
      </c>
      <c r="Q6" s="4">
        <v>0.42612095615961898</v>
      </c>
      <c r="R6" s="4">
        <v>0.39589791848563999</v>
      </c>
      <c r="S6" s="4">
        <v>0.42114266453286597</v>
      </c>
      <c r="T6" s="4">
        <v>0.43165412108233198</v>
      </c>
      <c r="U6" s="4">
        <v>0.42113906948623703</v>
      </c>
      <c r="V6" s="4">
        <v>0.48144362886792402</v>
      </c>
      <c r="W6" s="4">
        <v>0.48345040974771503</v>
      </c>
      <c r="X6" s="4">
        <v>0.472050764095372</v>
      </c>
      <c r="Y6" s="4">
        <v>0.477881033471595</v>
      </c>
      <c r="Z6" s="4">
        <v>0.49804284702068502</v>
      </c>
      <c r="AA6" s="4">
        <v>0.48710557810267302</v>
      </c>
      <c r="AB6" s="4">
        <v>0.48810290857177502</v>
      </c>
      <c r="AC6" s="4">
        <v>0.486981015875453</v>
      </c>
      <c r="AD6" s="4">
        <v>0.51116225579644803</v>
      </c>
      <c r="AE6" s="4">
        <v>0.53947280119468199</v>
      </c>
      <c r="AF6" s="4">
        <v>0.52717114936223697</v>
      </c>
      <c r="AG6" s="4">
        <v>0.54688357624606099</v>
      </c>
      <c r="AH6" s="4">
        <v>0.58538878033210295</v>
      </c>
      <c r="AI6" s="4">
        <v>0.62827709402232002</v>
      </c>
      <c r="AJ6" s="4">
        <v>0.61324815829556201</v>
      </c>
      <c r="AK6" s="4">
        <v>0.48482058671603101</v>
      </c>
      <c r="AL6" s="4">
        <v>0.58666549027357295</v>
      </c>
    </row>
    <row r="7" spans="1:38" x14ac:dyDescent="0.2">
      <c r="A7" s="1" t="s">
        <v>4</v>
      </c>
      <c r="B7" s="4">
        <v>0.23875764491496099</v>
      </c>
      <c r="C7" s="4">
        <v>0.242001864878894</v>
      </c>
      <c r="D7" s="4">
        <v>0.25480491913034098</v>
      </c>
      <c r="E7" s="4">
        <v>0.25054487604220699</v>
      </c>
      <c r="F7" s="4">
        <v>0.29770720424039798</v>
      </c>
      <c r="G7" s="4">
        <v>0.30678165600553098</v>
      </c>
      <c r="H7" s="4">
        <v>0.298363197225951</v>
      </c>
      <c r="I7" s="4">
        <v>0.37754622072940203</v>
      </c>
      <c r="J7" s="4">
        <v>0.43430199438819</v>
      </c>
      <c r="K7" s="4">
        <v>0.40720116734303302</v>
      </c>
      <c r="L7" s="4">
        <v>0.35497905661156398</v>
      </c>
      <c r="M7" s="4">
        <v>0.37456387400826402</v>
      </c>
      <c r="N7" s="4">
        <v>0.39100721962405899</v>
      </c>
      <c r="O7" s="4">
        <v>0.37809821538430699</v>
      </c>
      <c r="P7" s="4">
        <v>0.41449213748682501</v>
      </c>
      <c r="Q7" s="4">
        <v>0.41039891194175299</v>
      </c>
      <c r="R7" s="4">
        <v>0.386967861765738</v>
      </c>
      <c r="S7" s="4">
        <v>0.41413653815618101</v>
      </c>
      <c r="T7" s="4">
        <v>0.42345685508756897</v>
      </c>
      <c r="U7" s="4">
        <v>0.41545091609442097</v>
      </c>
      <c r="V7" s="4">
        <v>0.46656402781719097</v>
      </c>
      <c r="W7" s="4">
        <v>0.46887863745878999</v>
      </c>
      <c r="X7" s="4">
        <v>0.45726251922278599</v>
      </c>
      <c r="Y7" s="4">
        <v>0.46506321105863502</v>
      </c>
      <c r="Z7" s="4">
        <v>0.47843750360384102</v>
      </c>
      <c r="AA7" s="4">
        <v>0.46999184668083499</v>
      </c>
      <c r="AB7" s="4">
        <v>0.47127115408922399</v>
      </c>
      <c r="AC7" s="4">
        <v>0.473258495344625</v>
      </c>
      <c r="AD7" s="4">
        <v>0.50243574050207196</v>
      </c>
      <c r="AE7" s="4">
        <v>0.53333545372113</v>
      </c>
      <c r="AF7" s="4">
        <v>0.52099425545239197</v>
      </c>
      <c r="AG7" s="4">
        <v>0.53703174129656095</v>
      </c>
      <c r="AH7" s="4">
        <v>0.57086001242615803</v>
      </c>
      <c r="AI7" s="4">
        <v>0.61708321386551002</v>
      </c>
      <c r="AJ7" s="4">
        <v>0.59900654499813399</v>
      </c>
      <c r="AK7" s="4">
        <v>0.48072266207055497</v>
      </c>
      <c r="AL7" s="4">
        <v>0.57800185463717002</v>
      </c>
    </row>
    <row r="8" spans="1:38" x14ac:dyDescent="0.2">
      <c r="A8" s="1" t="s">
        <v>5</v>
      </c>
      <c r="B8" s="4">
        <v>0.26814080335069901</v>
      </c>
      <c r="C8" s="4">
        <v>0.26344269416669502</v>
      </c>
      <c r="D8" s="4">
        <v>0.276112847901609</v>
      </c>
      <c r="E8" s="4">
        <v>0.27143142042079199</v>
      </c>
      <c r="F8" s="4">
        <v>0.32029609288972899</v>
      </c>
      <c r="G8" s="4">
        <v>0.32762440238992102</v>
      </c>
      <c r="H8" s="4">
        <v>0.32309258742065</v>
      </c>
      <c r="I8" s="4">
        <v>0.40190400347209099</v>
      </c>
      <c r="J8" s="4">
        <v>0.456969824919567</v>
      </c>
      <c r="K8" s="4">
        <v>0.42306000263439197</v>
      </c>
      <c r="L8" s="4">
        <v>0.38776747830261998</v>
      </c>
      <c r="M8" s="4">
        <v>0.39935766327324101</v>
      </c>
      <c r="N8" s="4">
        <v>0.41298630727698399</v>
      </c>
      <c r="O8" s="4">
        <v>0.39486709366009998</v>
      </c>
      <c r="P8" s="4">
        <v>0.438133338735884</v>
      </c>
      <c r="Q8" s="4">
        <v>0.43240380589882699</v>
      </c>
      <c r="R8" s="4">
        <v>0.396090988007685</v>
      </c>
      <c r="S8" s="4">
        <v>0.41632645548420599</v>
      </c>
      <c r="T8" s="4">
        <v>0.42826704384197101</v>
      </c>
      <c r="U8" s="4">
        <v>0.417405292271185</v>
      </c>
      <c r="V8" s="4">
        <v>0.47700936951169598</v>
      </c>
      <c r="W8" s="4">
        <v>0.48889324512858601</v>
      </c>
      <c r="X8" s="4">
        <v>0.47705552971881798</v>
      </c>
      <c r="Y8" s="4">
        <v>0.48765294600974801</v>
      </c>
      <c r="Z8" s="4">
        <v>0.51068654140150804</v>
      </c>
      <c r="AA8" s="4">
        <v>0.50489358573952803</v>
      </c>
      <c r="AB8" s="4">
        <v>0.50515189837407903</v>
      </c>
      <c r="AC8" s="4">
        <v>0.502337906839596</v>
      </c>
      <c r="AD8" s="4">
        <v>0.53353923322542895</v>
      </c>
      <c r="AE8" s="4">
        <v>0.56298784276757097</v>
      </c>
      <c r="AF8" s="4">
        <v>0.54789934724179501</v>
      </c>
      <c r="AG8" s="4">
        <v>0.56078893071998404</v>
      </c>
      <c r="AH8" s="4">
        <v>0.59030944969674903</v>
      </c>
      <c r="AI8" s="4">
        <v>0.63882376624293802</v>
      </c>
      <c r="AJ8" s="4">
        <v>0.61446832467852397</v>
      </c>
      <c r="AK8" s="4">
        <v>0.50290669517749098</v>
      </c>
      <c r="AL8" s="4">
        <v>0.60030615740462601</v>
      </c>
    </row>
    <row r="9" spans="1:38" x14ac:dyDescent="0.2">
      <c r="A9" s="1" t="s">
        <v>6</v>
      </c>
      <c r="B9" s="4">
        <v>0.251804226141986</v>
      </c>
      <c r="C9" s="4">
        <v>0.25522310508963802</v>
      </c>
      <c r="D9" s="4">
        <v>0.27781168533775502</v>
      </c>
      <c r="E9" s="4">
        <v>0.275290643189534</v>
      </c>
      <c r="F9" s="4">
        <v>0.33011396807697602</v>
      </c>
      <c r="G9" s="4">
        <v>0.336808095206592</v>
      </c>
      <c r="H9" s="4">
        <v>0.32286335810512201</v>
      </c>
      <c r="I9" s="4">
        <v>0.40421655423791703</v>
      </c>
      <c r="J9" s="4">
        <v>0.46529020641188101</v>
      </c>
      <c r="K9" s="4">
        <v>0.42890568794509598</v>
      </c>
      <c r="L9" s="4">
        <v>0.36785425059805998</v>
      </c>
      <c r="M9" s="4">
        <v>0.3866974361537</v>
      </c>
      <c r="N9" s="4">
        <v>0.40037082073826602</v>
      </c>
      <c r="O9" s="4">
        <v>0.39198489393047897</v>
      </c>
      <c r="P9" s="4">
        <v>0.42654459705566899</v>
      </c>
      <c r="Q9" s="4">
        <v>0.41772788914525799</v>
      </c>
      <c r="R9" s="4">
        <v>0.38897895573374902</v>
      </c>
      <c r="S9" s="4">
        <v>0.41214118993103999</v>
      </c>
      <c r="T9" s="4">
        <v>0.41925508930306099</v>
      </c>
      <c r="U9" s="4">
        <v>0.40645003858824802</v>
      </c>
      <c r="V9" s="4">
        <v>0.48544465371733903</v>
      </c>
      <c r="W9" s="4">
        <v>0.49786558716747598</v>
      </c>
      <c r="X9" s="4">
        <v>0.48725565952251698</v>
      </c>
      <c r="Y9" s="4">
        <v>0.49675324989403402</v>
      </c>
      <c r="Z9" s="4">
        <v>0.517811267819282</v>
      </c>
      <c r="AA9" s="4">
        <v>0.50982848320486895</v>
      </c>
      <c r="AB9" s="4">
        <v>0.51218635323613704</v>
      </c>
      <c r="AC9" s="4">
        <v>0.51239842717511597</v>
      </c>
      <c r="AD9" s="4">
        <v>0.53047642640341897</v>
      </c>
      <c r="AE9" s="4">
        <v>0.55597297199161</v>
      </c>
      <c r="AF9" s="4">
        <v>0.54764087848208698</v>
      </c>
      <c r="AG9" s="4">
        <v>0.56856508208010204</v>
      </c>
      <c r="AH9" s="4">
        <v>0.60659954096097202</v>
      </c>
      <c r="AI9" s="4">
        <v>0.65844763502631198</v>
      </c>
      <c r="AJ9" s="4">
        <v>0.64395045534872897</v>
      </c>
      <c r="AK9" s="4">
        <v>0.51168044709485905</v>
      </c>
      <c r="AL9" s="4">
        <v>0.61486084253733797</v>
      </c>
    </row>
    <row r="10" spans="1:38" x14ac:dyDescent="0.2">
      <c r="A10" s="1" t="s">
        <v>7</v>
      </c>
      <c r="B10" s="4">
        <v>0.242463774101111</v>
      </c>
      <c r="C10" s="4">
        <v>0.242371473391429</v>
      </c>
      <c r="D10" s="4">
        <v>0.25835145895719203</v>
      </c>
      <c r="E10" s="4">
        <v>0.25552298612312901</v>
      </c>
      <c r="F10" s="4">
        <v>0.30484415561857298</v>
      </c>
      <c r="G10" s="4">
        <v>0.31346345694023298</v>
      </c>
      <c r="H10" s="4">
        <v>0.30706037638897798</v>
      </c>
      <c r="I10" s="4">
        <v>0.386728948561189</v>
      </c>
      <c r="J10" s="4">
        <v>0.44403358273469901</v>
      </c>
      <c r="K10" s="4">
        <v>0.41614657635320801</v>
      </c>
      <c r="L10" s="4">
        <v>0.36793680950650198</v>
      </c>
      <c r="M10" s="4">
        <v>0.385283804813847</v>
      </c>
      <c r="N10" s="4">
        <v>0.40119576456163802</v>
      </c>
      <c r="O10" s="4">
        <v>0.38529663193694402</v>
      </c>
      <c r="P10" s="4">
        <v>0.42458476036500797</v>
      </c>
      <c r="Q10" s="4">
        <v>0.41671382687712599</v>
      </c>
      <c r="R10" s="4">
        <v>0.38265747985492399</v>
      </c>
      <c r="S10" s="4">
        <v>0.40375038965954002</v>
      </c>
      <c r="T10" s="4">
        <v>0.415223215118741</v>
      </c>
      <c r="U10" s="4">
        <v>0.40145277233947801</v>
      </c>
      <c r="V10" s="4">
        <v>0.46371307361327002</v>
      </c>
      <c r="W10" s="4">
        <v>0.47549462841203699</v>
      </c>
      <c r="X10" s="4">
        <v>0.46733536484492699</v>
      </c>
      <c r="Y10" s="4">
        <v>0.47599743832872599</v>
      </c>
      <c r="Z10" s="4">
        <v>0.49360104721278297</v>
      </c>
      <c r="AA10" s="4">
        <v>0.48293546974970603</v>
      </c>
      <c r="AB10" s="4">
        <v>0.48086917587348299</v>
      </c>
      <c r="AC10" s="4">
        <v>0.47712527079343903</v>
      </c>
      <c r="AD10" s="4">
        <v>0.50323425149413104</v>
      </c>
      <c r="AE10" s="4">
        <v>0.52836975102861905</v>
      </c>
      <c r="AF10" s="4">
        <v>0.51549021900747405</v>
      </c>
      <c r="AG10" s="4">
        <v>0.5332455399571</v>
      </c>
      <c r="AH10" s="4">
        <v>0.56988599995761102</v>
      </c>
      <c r="AI10" s="4">
        <v>0.62334917879233698</v>
      </c>
      <c r="AJ10" s="4">
        <v>0.60543130486159502</v>
      </c>
      <c r="AK10" s="4">
        <v>0.46757766413374502</v>
      </c>
      <c r="AL10" s="4">
        <v>0.55802261355397897</v>
      </c>
    </row>
    <row r="11" spans="1:38" x14ac:dyDescent="0.2">
      <c r="A11" s="1" t="s">
        <v>8</v>
      </c>
      <c r="B11" s="4">
        <v>0.251513886433954</v>
      </c>
      <c r="C11" s="4">
        <v>0.25406506933602302</v>
      </c>
      <c r="D11" s="4">
        <v>0.272362429596746</v>
      </c>
      <c r="E11" s="4">
        <v>0.269374757744197</v>
      </c>
      <c r="F11" s="4">
        <v>0.32042528997373498</v>
      </c>
      <c r="G11" s="4">
        <v>0.33018472982396602</v>
      </c>
      <c r="H11" s="4">
        <v>0.32121779518307603</v>
      </c>
      <c r="I11" s="4">
        <v>0.39989610513215301</v>
      </c>
      <c r="J11" s="4">
        <v>0.45933330287889901</v>
      </c>
      <c r="K11" s="4">
        <v>0.43685340763243302</v>
      </c>
      <c r="L11" s="4">
        <v>0.37994507673511901</v>
      </c>
      <c r="M11" s="4">
        <v>0.39410252647438698</v>
      </c>
      <c r="N11" s="4">
        <v>0.404355464316414</v>
      </c>
      <c r="O11" s="4">
        <v>0.39415044287212497</v>
      </c>
      <c r="P11" s="4">
        <v>0.42829879361031897</v>
      </c>
      <c r="Q11" s="4">
        <v>0.42451397247049899</v>
      </c>
      <c r="R11" s="4">
        <v>0.40480282030620601</v>
      </c>
      <c r="S11" s="4">
        <v>0.42753954449883302</v>
      </c>
      <c r="T11" s="4">
        <v>0.44132685472868399</v>
      </c>
      <c r="U11" s="4">
        <v>0.43461077544257898</v>
      </c>
      <c r="V11" s="4">
        <v>0.49253661529909998</v>
      </c>
      <c r="W11" s="4">
        <v>0.50116974900234301</v>
      </c>
      <c r="X11" s="4">
        <v>0.48723476411509298</v>
      </c>
      <c r="Y11" s="4">
        <v>0.49935241740932401</v>
      </c>
      <c r="Z11" s="4">
        <v>0.52444449490642597</v>
      </c>
      <c r="AA11" s="4">
        <v>0.52379431003075105</v>
      </c>
      <c r="AB11" s="4">
        <v>0.52584623454356905</v>
      </c>
      <c r="AC11" s="4">
        <v>0.52760069694488299</v>
      </c>
      <c r="AD11" s="4">
        <v>0.55715561735714503</v>
      </c>
      <c r="AE11" s="4">
        <v>0.59213636259036495</v>
      </c>
      <c r="AF11" s="4">
        <v>0.58380028278273599</v>
      </c>
      <c r="AG11" s="4">
        <v>0.59768416155552095</v>
      </c>
      <c r="AH11" s="4">
        <v>0.62616419187690997</v>
      </c>
      <c r="AI11" s="4">
        <v>0.68352454157727505</v>
      </c>
      <c r="AJ11" s="4">
        <v>0.66023775376777005</v>
      </c>
      <c r="AK11" s="4">
        <v>0.57612252422084997</v>
      </c>
      <c r="AL11" s="4">
        <v>0.66566243375891099</v>
      </c>
    </row>
    <row r="12" spans="1:38" x14ac:dyDescent="0.2">
      <c r="A12" s="1" t="s">
        <v>9</v>
      </c>
      <c r="B12" s="4">
        <v>0.23439068905899399</v>
      </c>
      <c r="C12" s="4">
        <v>0.23913861680437501</v>
      </c>
      <c r="D12" s="4">
        <v>0.25959259570450499</v>
      </c>
      <c r="E12" s="4">
        <v>0.25644883505045701</v>
      </c>
      <c r="F12" s="4">
        <v>0.30500713531986401</v>
      </c>
      <c r="G12" s="4">
        <v>0.31609879590081003</v>
      </c>
      <c r="H12" s="4">
        <v>0.308969708260042</v>
      </c>
      <c r="I12" s="4">
        <v>0.38868378985488999</v>
      </c>
      <c r="J12" s="4">
        <v>0.448631030244317</v>
      </c>
      <c r="K12" s="4">
        <v>0.427679531238634</v>
      </c>
      <c r="L12" s="4">
        <v>0.36886259356735102</v>
      </c>
      <c r="M12" s="4">
        <v>0.38466336496265902</v>
      </c>
      <c r="N12" s="4">
        <v>0.39634320924747601</v>
      </c>
      <c r="O12" s="4">
        <v>0.38041590470721598</v>
      </c>
      <c r="P12" s="4">
        <v>0.41320566027031302</v>
      </c>
      <c r="Q12" s="4">
        <v>0.40730249157657</v>
      </c>
      <c r="R12" s="4">
        <v>0.38423376134516801</v>
      </c>
      <c r="S12" s="4">
        <v>0.39077786904831502</v>
      </c>
      <c r="T12" s="4">
        <v>0.40682940230852799</v>
      </c>
      <c r="U12" s="4">
        <v>0.38927856204698702</v>
      </c>
      <c r="V12" s="4">
        <v>0.45158129005810299</v>
      </c>
      <c r="W12" s="4">
        <v>0.462842433659719</v>
      </c>
      <c r="X12" s="4">
        <v>0.45582989489141901</v>
      </c>
      <c r="Y12" s="4">
        <v>0.46704720590023402</v>
      </c>
      <c r="Z12" s="4">
        <v>0.48341124810188602</v>
      </c>
      <c r="AA12" s="4">
        <v>0.47777016605369499</v>
      </c>
      <c r="AB12" s="4">
        <v>0.47930647792711101</v>
      </c>
      <c r="AC12" s="4">
        <v>0.48018963285614902</v>
      </c>
      <c r="AD12" s="4">
        <v>0.50695535714096396</v>
      </c>
      <c r="AE12" s="4">
        <v>0.53725889681940198</v>
      </c>
      <c r="AF12" s="4">
        <v>0.52783065278545804</v>
      </c>
      <c r="AG12" s="4">
        <v>0.54670685434206201</v>
      </c>
      <c r="AH12" s="4">
        <v>0.58385267260132501</v>
      </c>
      <c r="AI12" s="4">
        <v>0.63509299733087399</v>
      </c>
      <c r="AJ12" s="4">
        <v>0.62092178687085298</v>
      </c>
      <c r="AK12" s="4">
        <v>0.490771714266167</v>
      </c>
      <c r="AL12" s="4">
        <v>0.591101835798576</v>
      </c>
    </row>
    <row r="13" spans="1:38" x14ac:dyDescent="0.2">
      <c r="A13" s="1" t="s">
        <v>10</v>
      </c>
      <c r="B13" s="4">
        <v>0.21641649798434701</v>
      </c>
      <c r="C13" s="4">
        <v>0.228903935889231</v>
      </c>
      <c r="D13" s="4">
        <v>0.226629456328344</v>
      </c>
      <c r="E13" s="4">
        <v>0.21620778086200401</v>
      </c>
      <c r="F13" s="4">
        <v>0.25370391590045799</v>
      </c>
      <c r="G13" s="4">
        <v>0.26419498230133298</v>
      </c>
      <c r="H13" s="4">
        <v>0.26862432215976501</v>
      </c>
      <c r="I13" s="4">
        <v>0.34435622000805599</v>
      </c>
      <c r="J13" s="4">
        <v>0.39022466257105798</v>
      </c>
      <c r="K13" s="4">
        <v>0.35286542000201099</v>
      </c>
      <c r="L13" s="4">
        <v>0.33368043392198199</v>
      </c>
      <c r="M13" s="4">
        <v>0.34774527405075001</v>
      </c>
      <c r="N13" s="4">
        <v>0.36351334715998801</v>
      </c>
      <c r="O13" s="4">
        <v>0.33924262889131501</v>
      </c>
      <c r="P13" s="4">
        <v>0.37591832529254798</v>
      </c>
      <c r="Q13" s="4">
        <v>0.37531335845403102</v>
      </c>
      <c r="R13" s="4">
        <v>0.365467509516332</v>
      </c>
      <c r="S13" s="4">
        <v>0.34463916724002802</v>
      </c>
      <c r="T13" s="4">
        <v>0.37186060699213402</v>
      </c>
      <c r="U13" s="4">
        <v>0.34776213057465399</v>
      </c>
      <c r="V13" s="4">
        <v>0.41308832742129797</v>
      </c>
      <c r="W13" s="4">
        <v>0.426856154903754</v>
      </c>
      <c r="X13" s="4">
        <v>0.419889186938396</v>
      </c>
      <c r="Y13" s="4">
        <v>0.434223829446229</v>
      </c>
      <c r="Z13" s="4">
        <v>0.44025201499496402</v>
      </c>
      <c r="AA13" s="4">
        <v>0.43658618643661101</v>
      </c>
      <c r="AB13" s="4">
        <v>0.43417082056513301</v>
      </c>
      <c r="AC13" s="4">
        <v>0.431540656699412</v>
      </c>
      <c r="AD13" s="4">
        <v>0.45929643523270203</v>
      </c>
      <c r="AE13" s="4">
        <v>0.48430096814729601</v>
      </c>
      <c r="AF13" s="4">
        <v>0.474288765497209</v>
      </c>
      <c r="AG13" s="4">
        <v>0.48956874702074799</v>
      </c>
      <c r="AH13" s="4">
        <v>0.52268619567705499</v>
      </c>
      <c r="AI13" s="4">
        <v>0.57852361330399704</v>
      </c>
      <c r="AJ13" s="4">
        <v>0.56362681134050496</v>
      </c>
      <c r="AK13" s="4">
        <v>0.45420284736218203</v>
      </c>
      <c r="AL13" s="4">
        <v>0.54008780796412703</v>
      </c>
    </row>
    <row r="14" spans="1:38" x14ac:dyDescent="0.2">
      <c r="A14" s="1" t="s">
        <v>11</v>
      </c>
      <c r="B14" s="4">
        <v>0.20579725344150601</v>
      </c>
      <c r="C14" s="4">
        <v>0.21098992576474801</v>
      </c>
      <c r="D14" s="4">
        <v>0.22418754894248299</v>
      </c>
      <c r="E14" s="4">
        <v>0.22149483954202501</v>
      </c>
      <c r="F14" s="4">
        <v>0.26397304152475098</v>
      </c>
      <c r="G14" s="4">
        <v>0.27839958864736403</v>
      </c>
      <c r="H14" s="4">
        <v>0.28097156011289498</v>
      </c>
      <c r="I14" s="4">
        <v>0.36000255065147502</v>
      </c>
      <c r="J14" s="4">
        <v>0.41728402009671201</v>
      </c>
      <c r="K14" s="4">
        <v>0.39431323693880399</v>
      </c>
      <c r="L14" s="4">
        <v>0.35539990637982699</v>
      </c>
      <c r="M14" s="4">
        <v>0.36613769129101398</v>
      </c>
      <c r="N14" s="4">
        <v>0.37710459540314001</v>
      </c>
      <c r="O14" s="4">
        <v>0.35945989967377601</v>
      </c>
      <c r="P14" s="4">
        <v>0.39274442879365701</v>
      </c>
      <c r="Q14" s="4">
        <v>0.38550705418546799</v>
      </c>
      <c r="R14" s="4">
        <v>0.36368726115426803</v>
      </c>
      <c r="S14" s="4">
        <v>0.35900001657668501</v>
      </c>
      <c r="T14" s="4">
        <v>0.37557247588746101</v>
      </c>
      <c r="U14" s="4">
        <v>0.35248374391702902</v>
      </c>
      <c r="V14" s="4">
        <v>0.417264534697045</v>
      </c>
      <c r="W14" s="4">
        <v>0.43231020301054401</v>
      </c>
      <c r="X14" s="4">
        <v>0.42926156573167001</v>
      </c>
      <c r="Y14" s="4">
        <v>0.44380703262687399</v>
      </c>
      <c r="Z14" s="4">
        <v>0.456445783588873</v>
      </c>
      <c r="AA14" s="4">
        <v>0.45097811829233198</v>
      </c>
      <c r="AB14" s="4">
        <v>0.45360855251335602</v>
      </c>
      <c r="AC14" s="4">
        <v>0.45432209712312199</v>
      </c>
      <c r="AD14" s="4">
        <v>0.480047220795776</v>
      </c>
      <c r="AE14" s="4">
        <v>0.50686941342955005</v>
      </c>
      <c r="AF14" s="4">
        <v>0.49551812439179499</v>
      </c>
      <c r="AG14" s="4">
        <v>0.51455423798791</v>
      </c>
      <c r="AH14" s="4">
        <v>0.55362272647606203</v>
      </c>
      <c r="AI14" s="4">
        <v>0.59978949138084803</v>
      </c>
      <c r="AJ14" s="4">
        <v>0.58617296748041803</v>
      </c>
      <c r="AK14" s="4">
        <v>0.44866701256037</v>
      </c>
      <c r="AL14" s="4">
        <v>0.54801257107763302</v>
      </c>
    </row>
    <row r="15" spans="1:38" x14ac:dyDescent="0.2">
      <c r="A15" s="1" t="s">
        <v>12</v>
      </c>
      <c r="B15" s="4">
        <v>0.191784324441091</v>
      </c>
      <c r="C15" s="4">
        <v>0.20382423346064699</v>
      </c>
      <c r="D15" s="4">
        <v>0.22167848632392201</v>
      </c>
      <c r="E15" s="4">
        <v>0.22399027761551801</v>
      </c>
      <c r="F15" s="4">
        <v>0.27622732806762401</v>
      </c>
      <c r="G15" s="4">
        <v>0.28724689162971201</v>
      </c>
      <c r="H15" s="4">
        <v>0.28522293231423801</v>
      </c>
      <c r="I15" s="4">
        <v>0.362743605288463</v>
      </c>
      <c r="J15" s="4">
        <v>0.41318205662476198</v>
      </c>
      <c r="K15" s="4">
        <v>0.38063856762076398</v>
      </c>
      <c r="L15" s="4">
        <v>0.34587804976563602</v>
      </c>
      <c r="M15" s="4">
        <v>0.35970989850959401</v>
      </c>
      <c r="N15" s="4">
        <v>0.37346882193136599</v>
      </c>
      <c r="O15" s="4">
        <v>0.35011323568083402</v>
      </c>
      <c r="P15" s="4">
        <v>0.38492759966512502</v>
      </c>
      <c r="Q15" s="4">
        <v>0.380150124459321</v>
      </c>
      <c r="R15" s="4">
        <v>0.364478038876479</v>
      </c>
      <c r="S15" s="4">
        <v>0.34641763281948101</v>
      </c>
      <c r="T15" s="4">
        <v>0.36987256842338001</v>
      </c>
      <c r="U15" s="4">
        <v>0.34607986931276602</v>
      </c>
      <c r="V15" s="4">
        <v>0.41227213106476801</v>
      </c>
      <c r="W15" s="4">
        <v>0.42679188702492499</v>
      </c>
      <c r="X15" s="4">
        <v>0.42124491004099501</v>
      </c>
      <c r="Y15" s="4">
        <v>0.43601370484775498</v>
      </c>
      <c r="Z15" s="4">
        <v>0.44166495396739902</v>
      </c>
      <c r="AA15" s="4">
        <v>0.43609829780557302</v>
      </c>
      <c r="AB15" s="4">
        <v>0.43489173607453502</v>
      </c>
      <c r="AC15" s="4">
        <v>0.43425431781976098</v>
      </c>
      <c r="AD15" s="4">
        <v>0.46011021741820901</v>
      </c>
      <c r="AE15" s="4">
        <v>0.48408811470240798</v>
      </c>
      <c r="AF15" s="4">
        <v>0.47326397494607098</v>
      </c>
      <c r="AG15" s="4">
        <v>0.48858216737045501</v>
      </c>
      <c r="AH15" s="4">
        <v>0.522831746580665</v>
      </c>
      <c r="AI15" s="4">
        <v>0.57523892899917495</v>
      </c>
      <c r="AJ15" s="4">
        <v>0.55876735220158003</v>
      </c>
      <c r="AK15" s="4">
        <v>0.44030101219915602</v>
      </c>
      <c r="AL15" s="4">
        <v>0.52137594040221402</v>
      </c>
    </row>
    <row r="16" spans="1:38" x14ac:dyDescent="0.2">
      <c r="A16" s="1" t="s">
        <v>13</v>
      </c>
      <c r="B16" s="4">
        <v>0.20914880900494401</v>
      </c>
      <c r="C16" s="4">
        <v>0.220197808352741</v>
      </c>
      <c r="D16" s="4">
        <v>0.237693864182003</v>
      </c>
      <c r="E16" s="4">
        <v>0.23968538737439399</v>
      </c>
      <c r="F16" s="4">
        <v>0.293221309735895</v>
      </c>
      <c r="G16" s="4">
        <v>0.29872927229148899</v>
      </c>
      <c r="H16" s="4">
        <v>0.28836028801368402</v>
      </c>
      <c r="I16" s="4">
        <v>0.36134219135998802</v>
      </c>
      <c r="J16" s="4">
        <v>0.40640571311797702</v>
      </c>
      <c r="K16" s="4">
        <v>0.36952124923264401</v>
      </c>
      <c r="L16" s="4">
        <v>0.337499709632819</v>
      </c>
      <c r="M16" s="4">
        <v>0.36285945349538401</v>
      </c>
      <c r="N16" s="4">
        <v>0.384318413189568</v>
      </c>
      <c r="O16" s="4">
        <v>0.37716463651202697</v>
      </c>
      <c r="P16" s="4">
        <v>0.41693320705397602</v>
      </c>
      <c r="Q16" s="4">
        <v>0.40847433040675901</v>
      </c>
      <c r="R16" s="4">
        <v>0.39026498341344801</v>
      </c>
      <c r="S16" s="4">
        <v>0.39205749657197198</v>
      </c>
      <c r="T16" s="4">
        <v>0.40821154952095901</v>
      </c>
      <c r="U16" s="4">
        <v>0.384287574478061</v>
      </c>
      <c r="V16" s="4">
        <v>0.44994359873258699</v>
      </c>
      <c r="W16" s="4">
        <v>0.45543623109730502</v>
      </c>
      <c r="X16" s="4">
        <v>0.44909407765221798</v>
      </c>
      <c r="Y16" s="4">
        <v>0.45793920118977399</v>
      </c>
      <c r="Z16" s="4">
        <v>0.46516739664530798</v>
      </c>
      <c r="AA16" s="4">
        <v>0.456313722530447</v>
      </c>
      <c r="AB16" s="4">
        <v>0.45470380703985203</v>
      </c>
      <c r="AC16" s="4">
        <v>0.44883848444378099</v>
      </c>
      <c r="AD16" s="4">
        <v>0.46937136255009398</v>
      </c>
      <c r="AE16" s="4">
        <v>0.49267005849270601</v>
      </c>
      <c r="AF16" s="4">
        <v>0.481438216289509</v>
      </c>
      <c r="AG16" s="4">
        <v>0.50133225901686795</v>
      </c>
      <c r="AH16" s="4">
        <v>0.54224322770627797</v>
      </c>
      <c r="AI16" s="4">
        <v>0.58913030292274104</v>
      </c>
      <c r="AJ16" s="4">
        <v>0.57895394425489299</v>
      </c>
      <c r="AK16" s="4">
        <v>0.441053325005135</v>
      </c>
      <c r="AL16" s="4">
        <v>0.544012286439993</v>
      </c>
    </row>
    <row r="17" spans="1:38" x14ac:dyDescent="0.2">
      <c r="A17" s="1" t="s">
        <v>14</v>
      </c>
      <c r="B17" s="4">
        <v>0.207955857475836</v>
      </c>
      <c r="C17" s="4">
        <v>0.214926788594476</v>
      </c>
      <c r="D17" s="4">
        <v>0.226277749392188</v>
      </c>
      <c r="E17" s="4">
        <v>0.224180813199991</v>
      </c>
      <c r="F17" s="4">
        <v>0.26912363338627299</v>
      </c>
      <c r="G17" s="4">
        <v>0.28286645010938699</v>
      </c>
      <c r="H17" s="4">
        <v>0.28570300685266098</v>
      </c>
      <c r="I17" s="4">
        <v>0.36419630884780702</v>
      </c>
      <c r="J17" s="4">
        <v>0.41748094603029301</v>
      </c>
      <c r="K17" s="4">
        <v>0.390491459776033</v>
      </c>
      <c r="L17" s="4">
        <v>0.35479317807248101</v>
      </c>
      <c r="M17" s="4">
        <v>0.37097815915217203</v>
      </c>
      <c r="N17" s="4">
        <v>0.38666441802514401</v>
      </c>
      <c r="O17" s="4">
        <v>0.37179919107620901</v>
      </c>
      <c r="P17" s="4">
        <v>0.409517602130886</v>
      </c>
      <c r="Q17" s="4">
        <v>0.40100624589786599</v>
      </c>
      <c r="R17" s="4">
        <v>0.37339417233852101</v>
      </c>
      <c r="S17" s="4">
        <v>0.37679902077028499</v>
      </c>
      <c r="T17" s="4">
        <v>0.39021621246482702</v>
      </c>
      <c r="U17" s="4">
        <v>0.36957754314112701</v>
      </c>
      <c r="V17" s="4">
        <v>0.43829029955818999</v>
      </c>
      <c r="W17" s="4">
        <v>0.45576774238718698</v>
      </c>
      <c r="X17" s="4">
        <v>0.45277935824189203</v>
      </c>
      <c r="Y17" s="4">
        <v>0.46669248716825201</v>
      </c>
      <c r="Z17" s="4">
        <v>0.49027929478178001</v>
      </c>
      <c r="AA17" s="4">
        <v>0.48011319979958</v>
      </c>
      <c r="AB17" s="4">
        <v>0.47818315641290898</v>
      </c>
      <c r="AC17" s="4">
        <v>0.47464204438014701</v>
      </c>
      <c r="AD17" s="4">
        <v>0.50039960569646402</v>
      </c>
      <c r="AE17" s="4">
        <v>0.52557952982068101</v>
      </c>
      <c r="AF17" s="4">
        <v>0.51509646608084902</v>
      </c>
      <c r="AG17" s="4">
        <v>0.53473111098180903</v>
      </c>
      <c r="AH17" s="4">
        <v>0.57336125828689</v>
      </c>
      <c r="AI17" s="4">
        <v>0.62326930884487797</v>
      </c>
      <c r="AJ17" s="4">
        <v>0.61128723313849898</v>
      </c>
      <c r="AK17" s="4">
        <v>0.47795935751749802</v>
      </c>
      <c r="AL17" s="4">
        <v>0.57964945545802704</v>
      </c>
    </row>
    <row r="18" spans="1:38" x14ac:dyDescent="0.2">
      <c r="A18" s="1" t="s">
        <v>15</v>
      </c>
      <c r="B18" s="4">
        <v>0.236234484466366</v>
      </c>
      <c r="C18" s="4">
        <v>0.23593341464519499</v>
      </c>
      <c r="D18" s="4">
        <v>0.25709798072821599</v>
      </c>
      <c r="E18" s="4">
        <v>0.25799207871360902</v>
      </c>
      <c r="F18" s="4">
        <v>0.311351925834632</v>
      </c>
      <c r="G18" s="4">
        <v>0.31906842359450299</v>
      </c>
      <c r="H18" s="4">
        <v>0.30944506953377798</v>
      </c>
      <c r="I18" s="4">
        <v>0.38857459769483299</v>
      </c>
      <c r="J18" s="4">
        <v>0.44623878524946198</v>
      </c>
      <c r="K18" s="4">
        <v>0.42042631745213499</v>
      </c>
      <c r="L18" s="4">
        <v>0.37005779677925799</v>
      </c>
      <c r="M18" s="4">
        <v>0.390588481836941</v>
      </c>
      <c r="N18" s="4">
        <v>0.40750883077432298</v>
      </c>
      <c r="O18" s="4">
        <v>0.39913874348904099</v>
      </c>
      <c r="P18" s="4">
        <v>0.43383547289164998</v>
      </c>
      <c r="Q18" s="4">
        <v>0.42461740756694599</v>
      </c>
      <c r="R18" s="4">
        <v>0.39419093261687699</v>
      </c>
      <c r="S18" s="4">
        <v>0.41974142114306401</v>
      </c>
      <c r="T18" s="4">
        <v>0.42442340728203098</v>
      </c>
      <c r="U18" s="4">
        <v>0.40249750129860101</v>
      </c>
      <c r="V18" s="4">
        <v>0.464955557029058</v>
      </c>
      <c r="W18" s="4">
        <v>0.47132281816305899</v>
      </c>
      <c r="X18" s="4">
        <v>0.46347971767660401</v>
      </c>
      <c r="Y18" s="4">
        <v>0.47176638979963298</v>
      </c>
      <c r="Z18" s="4">
        <v>0.48856981663816001</v>
      </c>
      <c r="AA18" s="4">
        <v>0.47240490539851698</v>
      </c>
      <c r="AB18" s="4">
        <v>0.47011206788670801</v>
      </c>
      <c r="AC18" s="4">
        <v>0.46181498530641102</v>
      </c>
      <c r="AD18" s="4">
        <v>0.47677750036990801</v>
      </c>
      <c r="AE18" s="4">
        <v>0.49758230614169402</v>
      </c>
      <c r="AF18" s="4">
        <v>0.48445408738282397</v>
      </c>
      <c r="AG18" s="4">
        <v>0.50717649745360605</v>
      </c>
      <c r="AH18" s="4">
        <v>0.55240070784927398</v>
      </c>
      <c r="AI18" s="4">
        <v>0.59354274466508805</v>
      </c>
      <c r="AJ18" s="4">
        <v>0.58287560697316498</v>
      </c>
      <c r="AK18" s="4">
        <v>0.45650425256994798</v>
      </c>
      <c r="AL18" s="4">
        <v>0.56667028185998103</v>
      </c>
    </row>
    <row r="19" spans="1:38" x14ac:dyDescent="0.2">
      <c r="A19" s="1" t="s">
        <v>16</v>
      </c>
      <c r="B19" s="4">
        <v>0.237364612138452</v>
      </c>
      <c r="C19" s="4">
        <v>0.241597876958139</v>
      </c>
      <c r="D19" s="4">
        <v>0.25700156181786699</v>
      </c>
      <c r="E19" s="4">
        <v>0.25341872151252398</v>
      </c>
      <c r="F19" s="4">
        <v>0.30151927445064503</v>
      </c>
      <c r="G19" s="4">
        <v>0.30832709745783299</v>
      </c>
      <c r="H19" s="4">
        <v>0.29913172264684501</v>
      </c>
      <c r="I19" s="4">
        <v>0.37399883966683201</v>
      </c>
      <c r="J19" s="4">
        <v>0.42556510257366698</v>
      </c>
      <c r="K19" s="4">
        <v>0.395542021948601</v>
      </c>
      <c r="L19" s="4">
        <v>0.35376962613434798</v>
      </c>
      <c r="M19" s="4">
        <v>0.374864511423048</v>
      </c>
      <c r="N19" s="4">
        <v>0.39276886790819898</v>
      </c>
      <c r="O19" s="4">
        <v>0.38517644070621898</v>
      </c>
      <c r="P19" s="4">
        <v>0.42161295427986401</v>
      </c>
      <c r="Q19" s="4">
        <v>0.41795807008196001</v>
      </c>
      <c r="R19" s="4">
        <v>0.39840375506854703</v>
      </c>
      <c r="S19" s="4">
        <v>0.41804288477711798</v>
      </c>
      <c r="T19" s="4">
        <v>0.43411057230829803</v>
      </c>
      <c r="U19" s="4">
        <v>0.42368155421207998</v>
      </c>
      <c r="V19" s="4">
        <v>0.48386988804363901</v>
      </c>
      <c r="W19" s="4">
        <v>0.48770203906966603</v>
      </c>
      <c r="X19" s="4">
        <v>0.47616124948895</v>
      </c>
      <c r="Y19" s="4">
        <v>0.48328649736053197</v>
      </c>
      <c r="Z19" s="4">
        <v>0.50280265443818295</v>
      </c>
      <c r="AA19" s="4">
        <v>0.494246315259459</v>
      </c>
      <c r="AB19" s="4">
        <v>0.49703835817689002</v>
      </c>
      <c r="AC19" s="4">
        <v>0.49844377193133699</v>
      </c>
      <c r="AD19" s="4">
        <v>0.52288234839438996</v>
      </c>
      <c r="AE19" s="4">
        <v>0.55278094965104596</v>
      </c>
      <c r="AF19" s="4">
        <v>0.54545013554495303</v>
      </c>
      <c r="AG19" s="4">
        <v>0.56669134661144704</v>
      </c>
      <c r="AH19" s="4">
        <v>0.60647740334840405</v>
      </c>
      <c r="AI19" s="4">
        <v>0.65553560265937605</v>
      </c>
      <c r="AJ19" s="4">
        <v>0.64184737764133803</v>
      </c>
      <c r="AK19" s="4">
        <v>0.48410199774266899</v>
      </c>
      <c r="AL19" s="4">
        <v>0.59252746103843501</v>
      </c>
    </row>
    <row r="20" spans="1:38" x14ac:dyDescent="0.2">
      <c r="A20" s="1" t="s">
        <v>17</v>
      </c>
      <c r="B20" s="4">
        <v>0.225955105983704</v>
      </c>
      <c r="C20" s="4">
        <v>0.23557850425239499</v>
      </c>
      <c r="D20" s="4">
        <v>0.25152629799426302</v>
      </c>
      <c r="E20" s="4">
        <v>0.25556212781521598</v>
      </c>
      <c r="F20" s="4">
        <v>0.31589176559738202</v>
      </c>
      <c r="G20" s="4">
        <v>0.32229418753181099</v>
      </c>
      <c r="H20" s="4">
        <v>0.31111767156940101</v>
      </c>
      <c r="I20" s="4">
        <v>0.39036801084553402</v>
      </c>
      <c r="J20" s="4">
        <v>0.44341311152212898</v>
      </c>
      <c r="K20" s="4">
        <v>0.40992407096177202</v>
      </c>
      <c r="L20" s="4">
        <v>0.36535791314260502</v>
      </c>
      <c r="M20" s="4">
        <v>0.38692333992391897</v>
      </c>
      <c r="N20" s="4">
        <v>0.40461484221810801</v>
      </c>
      <c r="O20" s="4">
        <v>0.39570066660109099</v>
      </c>
      <c r="P20" s="4">
        <v>0.43238396286917002</v>
      </c>
      <c r="Q20" s="4">
        <v>0.42637021199842201</v>
      </c>
      <c r="R20" s="4">
        <v>0.40558651721042099</v>
      </c>
      <c r="S20" s="4">
        <v>0.42616742350102299</v>
      </c>
      <c r="T20" s="4">
        <v>0.43593359593035302</v>
      </c>
      <c r="U20" s="4">
        <v>0.41774452503196602</v>
      </c>
      <c r="V20" s="4">
        <v>0.47850535045347697</v>
      </c>
      <c r="W20" s="4">
        <v>0.47987835112489802</v>
      </c>
      <c r="X20" s="4">
        <v>0.46870735931491597</v>
      </c>
      <c r="Y20" s="4">
        <v>0.47460121512338099</v>
      </c>
      <c r="Z20" s="4">
        <v>0.489732933036721</v>
      </c>
      <c r="AA20" s="4">
        <v>0.482138234257247</v>
      </c>
      <c r="AB20" s="4">
        <v>0.48568914098977001</v>
      </c>
      <c r="AC20" s="4">
        <v>0.48606939247598202</v>
      </c>
      <c r="AD20" s="4">
        <v>0.506178064791033</v>
      </c>
      <c r="AE20" s="4">
        <v>0.53500501740411399</v>
      </c>
      <c r="AF20" s="4">
        <v>0.52416341408843203</v>
      </c>
      <c r="AG20" s="4">
        <v>0.54610469402578099</v>
      </c>
      <c r="AH20" s="4">
        <v>0.59043584643051705</v>
      </c>
      <c r="AI20" s="4">
        <v>0.63219715462606496</v>
      </c>
      <c r="AJ20" s="4">
        <v>0.62211844533140404</v>
      </c>
      <c r="AK20" s="4">
        <v>0.459611005032596</v>
      </c>
      <c r="AL20" s="4">
        <v>0.57204820756439201</v>
      </c>
    </row>
    <row r="21" spans="1:38" x14ac:dyDescent="0.2">
      <c r="A21" s="1" t="s">
        <v>18</v>
      </c>
      <c r="B21" s="4">
        <v>0.23003330387159501</v>
      </c>
      <c r="C21" s="4">
        <v>0.241405636630068</v>
      </c>
      <c r="D21" s="4">
        <v>0.246985924711356</v>
      </c>
      <c r="E21" s="4">
        <v>0.23985396466259001</v>
      </c>
      <c r="F21" s="4">
        <v>0.28456821784960401</v>
      </c>
      <c r="G21" s="4">
        <v>0.29899464925547498</v>
      </c>
      <c r="H21" s="4">
        <v>0.30013287725538201</v>
      </c>
      <c r="I21" s="4">
        <v>0.38351778572446399</v>
      </c>
      <c r="J21" s="4">
        <v>0.437964707494163</v>
      </c>
      <c r="K21" s="4">
        <v>0.40602940966168</v>
      </c>
      <c r="L21" s="4">
        <v>0.36400560414522098</v>
      </c>
      <c r="M21" s="4">
        <v>0.37736834103447597</v>
      </c>
      <c r="N21" s="4">
        <v>0.39038867735670901</v>
      </c>
      <c r="O21" s="4">
        <v>0.36149647769776999</v>
      </c>
      <c r="P21" s="4">
        <v>0.39936037283287701</v>
      </c>
      <c r="Q21" s="4">
        <v>0.395231355625631</v>
      </c>
      <c r="R21" s="4">
        <v>0.365216544533571</v>
      </c>
      <c r="S21" s="4">
        <v>0.36527116848438901</v>
      </c>
      <c r="T21" s="4">
        <v>0.38434992781345401</v>
      </c>
      <c r="U21" s="4">
        <v>0.36641639141367299</v>
      </c>
      <c r="V21" s="4">
        <v>0.43081422777845002</v>
      </c>
      <c r="W21" s="4">
        <v>0.44480423207845599</v>
      </c>
      <c r="X21" s="4">
        <v>0.43586331687902702</v>
      </c>
      <c r="Y21" s="4">
        <v>0.44476461845877502</v>
      </c>
      <c r="Z21" s="4">
        <v>0.45493473641127902</v>
      </c>
      <c r="AA21" s="4">
        <v>0.44346885282903797</v>
      </c>
      <c r="AB21" s="4">
        <v>0.442311730852328</v>
      </c>
      <c r="AC21" s="4">
        <v>0.43927412072737698</v>
      </c>
      <c r="AD21" s="4">
        <v>0.46222056432981301</v>
      </c>
      <c r="AE21" s="4">
        <v>0.48781910051549399</v>
      </c>
      <c r="AF21" s="4">
        <v>0.47179092523288402</v>
      </c>
      <c r="AG21" s="4">
        <v>0.48949012205379899</v>
      </c>
      <c r="AH21" s="4">
        <v>0.52820608021908</v>
      </c>
      <c r="AI21" s="4">
        <v>0.57125200954716904</v>
      </c>
      <c r="AJ21" s="4">
        <v>0.55791135423462401</v>
      </c>
      <c r="AK21" s="4">
        <v>0.44496855832217502</v>
      </c>
      <c r="AL21" s="4">
        <v>0.54091847839857898</v>
      </c>
    </row>
    <row r="22" spans="1:38" x14ac:dyDescent="0.2">
      <c r="A22" s="1" t="s">
        <v>19</v>
      </c>
      <c r="B22" s="4">
        <v>0.24070814866927001</v>
      </c>
      <c r="C22" s="4">
        <v>0.248461583429851</v>
      </c>
      <c r="D22" s="4">
        <v>0.26500593152130097</v>
      </c>
      <c r="E22" s="4">
        <v>0.26308379758063</v>
      </c>
      <c r="F22" s="4">
        <v>0.31809627090660803</v>
      </c>
      <c r="G22" s="4">
        <v>0.323739785398163</v>
      </c>
      <c r="H22" s="4">
        <v>0.31240471379753898</v>
      </c>
      <c r="I22" s="4">
        <v>0.39339499828407298</v>
      </c>
      <c r="J22" s="4">
        <v>0.44661629913162798</v>
      </c>
      <c r="K22" s="4">
        <v>0.40062882804002198</v>
      </c>
      <c r="L22" s="4">
        <v>0.35504574446012899</v>
      </c>
      <c r="M22" s="4">
        <v>0.37410324168178499</v>
      </c>
      <c r="N22" s="4">
        <v>0.38974228847270198</v>
      </c>
      <c r="O22" s="4">
        <v>0.37504449326674499</v>
      </c>
      <c r="P22" s="4">
        <v>0.40838779339701797</v>
      </c>
      <c r="Q22" s="4">
        <v>0.40367141896445002</v>
      </c>
      <c r="R22" s="4">
        <v>0.385435493791562</v>
      </c>
      <c r="S22" s="4">
        <v>0.390062038479212</v>
      </c>
      <c r="T22" s="4">
        <v>0.40317660256584298</v>
      </c>
      <c r="U22" s="4">
        <v>0.38190361952755397</v>
      </c>
      <c r="V22" s="4">
        <v>0.45497033629175998</v>
      </c>
      <c r="W22" s="4">
        <v>0.46152435152500498</v>
      </c>
      <c r="X22" s="4">
        <v>0.45169962225705301</v>
      </c>
      <c r="Y22" s="4">
        <v>0.459506004601972</v>
      </c>
      <c r="Z22" s="4">
        <v>0.47315888375519499</v>
      </c>
      <c r="AA22" s="4">
        <v>0.46182768284473802</v>
      </c>
      <c r="AB22" s="4">
        <v>0.46101187785638398</v>
      </c>
      <c r="AC22" s="4">
        <v>0.45816812982391603</v>
      </c>
      <c r="AD22" s="4">
        <v>0.47830814128670301</v>
      </c>
      <c r="AE22" s="4">
        <v>0.50258279213442203</v>
      </c>
      <c r="AF22" s="4">
        <v>0.49070784750683599</v>
      </c>
      <c r="AG22" s="4">
        <v>0.51153685115425196</v>
      </c>
      <c r="AH22" s="4">
        <v>0.55382998844142395</v>
      </c>
      <c r="AI22" s="4">
        <v>0.59913889063223102</v>
      </c>
      <c r="AJ22" s="4">
        <v>0.58859669948236104</v>
      </c>
      <c r="AK22" s="4">
        <v>0.45575089762729798</v>
      </c>
      <c r="AL22" s="4">
        <v>0.55427079634362897</v>
      </c>
    </row>
    <row r="23" spans="1:38" x14ac:dyDescent="0.2">
      <c r="A23" s="1" t="s">
        <v>20</v>
      </c>
      <c r="B23" s="4">
        <v>0.23740996119029101</v>
      </c>
      <c r="C23" s="4">
        <v>0.245527391547541</v>
      </c>
      <c r="D23" s="4">
        <v>0.260576077760166</v>
      </c>
      <c r="E23" s="4">
        <v>0.25672472033321803</v>
      </c>
      <c r="F23" s="4">
        <v>0.30440656020307999</v>
      </c>
      <c r="G23" s="4">
        <v>0.31256306943062401</v>
      </c>
      <c r="H23" s="4">
        <v>0.30178756176802501</v>
      </c>
      <c r="I23" s="4">
        <v>0.38018258688756901</v>
      </c>
      <c r="J23" s="4">
        <v>0.43517733978961698</v>
      </c>
      <c r="K23" s="4">
        <v>0.40489731614730001</v>
      </c>
      <c r="L23" s="4">
        <v>0.35768840077147901</v>
      </c>
      <c r="M23" s="4">
        <v>0.37497096961955001</v>
      </c>
      <c r="N23" s="4">
        <v>0.39019397551450602</v>
      </c>
      <c r="O23" s="4">
        <v>0.37550052623255098</v>
      </c>
      <c r="P23" s="4">
        <v>0.41033440146938199</v>
      </c>
      <c r="Q23" s="4">
        <v>0.405293986861822</v>
      </c>
      <c r="R23" s="4">
        <v>0.38246913352429301</v>
      </c>
      <c r="S23" s="4">
        <v>0.394077349431737</v>
      </c>
      <c r="T23" s="4">
        <v>0.40478264371439499</v>
      </c>
      <c r="U23" s="4">
        <v>0.38736333808934098</v>
      </c>
      <c r="V23" s="4">
        <v>0.44878130435136898</v>
      </c>
      <c r="W23" s="4">
        <v>0.45805082989173301</v>
      </c>
      <c r="X23" s="4">
        <v>0.449128463625598</v>
      </c>
      <c r="Y23" s="4">
        <v>0.45804784675397903</v>
      </c>
      <c r="Z23" s="4">
        <v>0.47527522149333101</v>
      </c>
      <c r="AA23" s="4">
        <v>0.46214323577746003</v>
      </c>
      <c r="AB23" s="4">
        <v>0.46039931028340902</v>
      </c>
      <c r="AC23" s="4">
        <v>0.45443070962429299</v>
      </c>
      <c r="AD23" s="4">
        <v>0.472392736624967</v>
      </c>
      <c r="AE23" s="4">
        <v>0.49386709422601099</v>
      </c>
      <c r="AF23" s="4">
        <v>0.47772071085450801</v>
      </c>
      <c r="AG23" s="4">
        <v>0.49621293830961599</v>
      </c>
      <c r="AH23" s="4">
        <v>0.53521546853555102</v>
      </c>
      <c r="AI23" s="4">
        <v>0.57594958515625605</v>
      </c>
      <c r="AJ23" s="4">
        <v>0.56223953653859804</v>
      </c>
      <c r="AK23" s="4">
        <v>0.44930769833911199</v>
      </c>
      <c r="AL23" s="4">
        <v>0.54357267418867194</v>
      </c>
    </row>
    <row r="24" spans="1:38" x14ac:dyDescent="0.2">
      <c r="A24" s="1" t="s">
        <v>21</v>
      </c>
      <c r="B24" s="4">
        <v>0.21541142756526999</v>
      </c>
      <c r="C24" s="4">
        <v>0.22566931537252299</v>
      </c>
      <c r="D24" s="4">
        <v>0.232784167531741</v>
      </c>
      <c r="E24" s="4">
        <v>0.22851223880982799</v>
      </c>
      <c r="F24" s="4">
        <v>0.27404242218008701</v>
      </c>
      <c r="G24" s="4">
        <v>0.28486763169948298</v>
      </c>
      <c r="H24" s="4">
        <v>0.28670387394175501</v>
      </c>
      <c r="I24" s="4">
        <v>0.36501218449586398</v>
      </c>
      <c r="J24" s="4">
        <v>0.412832218066362</v>
      </c>
      <c r="K24" s="4">
        <v>0.37571283694437102</v>
      </c>
      <c r="L24" s="4">
        <v>0.35123618069012802</v>
      </c>
      <c r="M24" s="4">
        <v>0.36773852409743801</v>
      </c>
      <c r="N24" s="4">
        <v>0.38516399596191397</v>
      </c>
      <c r="O24" s="4">
        <v>0.36973998013405801</v>
      </c>
      <c r="P24" s="4">
        <v>0.408911627715215</v>
      </c>
      <c r="Q24" s="4">
        <v>0.40365269802415199</v>
      </c>
      <c r="R24" s="4">
        <v>0.38900022848946098</v>
      </c>
      <c r="S24" s="4">
        <v>0.38001661459157998</v>
      </c>
      <c r="T24" s="4">
        <v>0.40141929248334601</v>
      </c>
      <c r="U24" s="4">
        <v>0.37814601997775499</v>
      </c>
      <c r="V24" s="4">
        <v>0.44753530773868699</v>
      </c>
      <c r="W24" s="4">
        <v>0.45783352233791302</v>
      </c>
      <c r="X24" s="4">
        <v>0.44908333566733299</v>
      </c>
      <c r="Y24" s="4">
        <v>0.46344439386999198</v>
      </c>
      <c r="Z24" s="4">
        <v>0.47701224600238001</v>
      </c>
      <c r="AA24" s="4">
        <v>0.469139129552399</v>
      </c>
      <c r="AB24" s="4">
        <v>0.468002953564707</v>
      </c>
      <c r="AC24" s="4">
        <v>0.464120821926437</v>
      </c>
      <c r="AD24" s="4">
        <v>0.48069383884968298</v>
      </c>
      <c r="AE24" s="4">
        <v>0.50264242958692495</v>
      </c>
      <c r="AF24" s="4">
        <v>0.493234241786422</v>
      </c>
      <c r="AG24" s="4">
        <v>0.51382689746353405</v>
      </c>
      <c r="AH24" s="4">
        <v>0.55539978574046101</v>
      </c>
      <c r="AI24" s="4">
        <v>0.60275485203202595</v>
      </c>
      <c r="AJ24" s="4">
        <v>0.590199432885397</v>
      </c>
      <c r="AK24" s="4">
        <v>0.48852102525454</v>
      </c>
      <c r="AL24" s="4">
        <v>0.59478010672897597</v>
      </c>
    </row>
    <row r="25" spans="1:38" x14ac:dyDescent="0.2">
      <c r="A25" s="1" t="s">
        <v>22</v>
      </c>
      <c r="B25" s="4">
        <v>0.21292764003425099</v>
      </c>
      <c r="C25" s="4">
        <v>0.22442789820680301</v>
      </c>
      <c r="D25" s="4">
        <v>0.233886017192319</v>
      </c>
      <c r="E25" s="4">
        <v>0.23079859972452699</v>
      </c>
      <c r="F25" s="4">
        <v>0.27727620439038497</v>
      </c>
      <c r="G25" s="4">
        <v>0.288365845487217</v>
      </c>
      <c r="H25" s="4">
        <v>0.28855819866103599</v>
      </c>
      <c r="I25" s="4">
        <v>0.36711353915867201</v>
      </c>
      <c r="J25" s="4">
        <v>0.41536402341562301</v>
      </c>
      <c r="K25" s="4">
        <v>0.37868643411714797</v>
      </c>
      <c r="L25" s="4">
        <v>0.35196055763943102</v>
      </c>
      <c r="M25" s="4">
        <v>0.36782901126876699</v>
      </c>
      <c r="N25" s="4">
        <v>0.38410558348142998</v>
      </c>
      <c r="O25" s="4">
        <v>0.36840516113493799</v>
      </c>
      <c r="P25" s="4">
        <v>0.40668549150704703</v>
      </c>
      <c r="Q25" s="4">
        <v>0.40299633802861201</v>
      </c>
      <c r="R25" s="4">
        <v>0.39127433087116098</v>
      </c>
      <c r="S25" s="4">
        <v>0.38324107610503699</v>
      </c>
      <c r="T25" s="4">
        <v>0.40522296471688601</v>
      </c>
      <c r="U25" s="4">
        <v>0.38134866664523698</v>
      </c>
      <c r="V25" s="4">
        <v>0.44724786740197398</v>
      </c>
      <c r="W25" s="4">
        <v>0.45559125608962298</v>
      </c>
      <c r="X25" s="4">
        <v>0.44804849596633001</v>
      </c>
      <c r="Y25" s="4">
        <v>0.46160224883128398</v>
      </c>
      <c r="Z25" s="4">
        <v>0.47323405916599698</v>
      </c>
      <c r="AA25" s="4">
        <v>0.46423350600986901</v>
      </c>
      <c r="AB25" s="4">
        <v>0.46366456926238298</v>
      </c>
      <c r="AC25" s="4">
        <v>0.46174730760176103</v>
      </c>
      <c r="AD25" s="4">
        <v>0.48222967993376298</v>
      </c>
      <c r="AE25" s="4">
        <v>0.50725762609333402</v>
      </c>
      <c r="AF25" s="4">
        <v>0.498593676538377</v>
      </c>
      <c r="AG25" s="4">
        <v>0.51879696339622805</v>
      </c>
      <c r="AH25" s="4">
        <v>0.55977358523839404</v>
      </c>
      <c r="AI25" s="4">
        <v>0.60360612736792096</v>
      </c>
      <c r="AJ25" s="4">
        <v>0.59161489619031504</v>
      </c>
      <c r="AK25" s="4">
        <v>0.45735958786407499</v>
      </c>
      <c r="AL25" s="4">
        <v>0.55771672566861397</v>
      </c>
    </row>
    <row r="26" spans="1:38" x14ac:dyDescent="0.2">
      <c r="A26" s="1" t="s">
        <v>23</v>
      </c>
      <c r="B26" s="4">
        <v>0.18019590085662099</v>
      </c>
      <c r="C26" s="4">
        <v>0.192957797743111</v>
      </c>
      <c r="D26" s="4">
        <v>0.199197606665311</v>
      </c>
      <c r="E26" s="4">
        <v>0.19356424139230399</v>
      </c>
      <c r="F26" s="4">
        <v>0.229538659825233</v>
      </c>
      <c r="G26" s="4">
        <v>0.24298060467716501</v>
      </c>
      <c r="H26" s="4">
        <v>0.24521462139242001</v>
      </c>
      <c r="I26" s="4">
        <v>0.31640130601180999</v>
      </c>
      <c r="J26" s="4">
        <v>0.364700590362383</v>
      </c>
      <c r="K26" s="4">
        <v>0.33982115942257202</v>
      </c>
      <c r="L26" s="4">
        <v>0.31137876736124298</v>
      </c>
      <c r="M26" s="4">
        <v>0.33162355209379402</v>
      </c>
      <c r="N26" s="4">
        <v>0.35067045307369898</v>
      </c>
      <c r="O26" s="4">
        <v>0.34189673837089402</v>
      </c>
      <c r="P26" s="4">
        <v>0.37846770528645002</v>
      </c>
      <c r="Q26" s="4">
        <v>0.37986650303702402</v>
      </c>
      <c r="R26" s="4">
        <v>0.37816052082811502</v>
      </c>
      <c r="S26" s="4">
        <v>0.36839351380864399</v>
      </c>
      <c r="T26" s="4">
        <v>0.3944942674202</v>
      </c>
      <c r="U26" s="4">
        <v>0.368431023598709</v>
      </c>
      <c r="V26" s="4">
        <v>0.429036828064225</v>
      </c>
      <c r="W26" s="4">
        <v>0.43499236859186802</v>
      </c>
      <c r="X26" s="4">
        <v>0.42785839746382598</v>
      </c>
      <c r="Y26" s="4">
        <v>0.43952694547996901</v>
      </c>
      <c r="Z26" s="4">
        <v>0.44682141649925899</v>
      </c>
      <c r="AA26" s="4">
        <v>0.43510783200540798</v>
      </c>
      <c r="AB26" s="4">
        <v>0.43086726718939899</v>
      </c>
      <c r="AC26" s="4">
        <v>0.42634370266187899</v>
      </c>
      <c r="AD26" s="4">
        <v>0.44182971455210102</v>
      </c>
      <c r="AE26" s="4">
        <v>0.46041908926685199</v>
      </c>
      <c r="AF26" s="4">
        <v>0.44865155048220501</v>
      </c>
      <c r="AG26" s="4">
        <v>0.46567243374377698</v>
      </c>
      <c r="AH26" s="4">
        <v>0.50034184650187197</v>
      </c>
      <c r="AI26" s="4">
        <v>0.54255230921583697</v>
      </c>
      <c r="AJ26" s="4">
        <v>0.52256193476919699</v>
      </c>
      <c r="AK26" s="4">
        <v>0.42642726295952399</v>
      </c>
      <c r="AL26" s="4">
        <v>0.51485521272096402</v>
      </c>
    </row>
    <row r="27" spans="1:38" x14ac:dyDescent="0.2">
      <c r="A27" s="1" t="s">
        <v>24</v>
      </c>
      <c r="B27" s="4">
        <v>0.200589127364036</v>
      </c>
      <c r="C27" s="4">
        <v>0.20953616445703899</v>
      </c>
      <c r="D27" s="4">
        <v>0.21987371470994199</v>
      </c>
      <c r="E27" s="4">
        <v>0.21786961911014999</v>
      </c>
      <c r="F27" s="4">
        <v>0.26302166248047498</v>
      </c>
      <c r="G27" s="4">
        <v>0.27596865362661399</v>
      </c>
      <c r="H27" s="4">
        <v>0.27546298981919398</v>
      </c>
      <c r="I27" s="4">
        <v>0.35002438492006799</v>
      </c>
      <c r="J27" s="4">
        <v>0.39891663081037299</v>
      </c>
      <c r="K27" s="4">
        <v>0.36934273828490599</v>
      </c>
      <c r="L27" s="4">
        <v>0.33678608821539402</v>
      </c>
      <c r="M27" s="4">
        <v>0.35115193818110302</v>
      </c>
      <c r="N27" s="4">
        <v>0.36391379858186301</v>
      </c>
      <c r="O27" s="4">
        <v>0.347149364461663</v>
      </c>
      <c r="P27" s="4">
        <v>0.37659693268630301</v>
      </c>
      <c r="Q27" s="4">
        <v>0.38275281805903599</v>
      </c>
      <c r="R27" s="4">
        <v>0.38932036779548701</v>
      </c>
      <c r="S27" s="4">
        <v>0.369784531324865</v>
      </c>
      <c r="T27" s="4">
        <v>0.399036202573681</v>
      </c>
      <c r="U27" s="4">
        <v>0.37531681342467299</v>
      </c>
      <c r="V27" s="4">
        <v>0.43198256066111601</v>
      </c>
      <c r="W27" s="4">
        <v>0.43377742296108701</v>
      </c>
      <c r="X27" s="4">
        <v>0.42363502798220398</v>
      </c>
      <c r="Y27" s="4">
        <v>0.43698361282763598</v>
      </c>
      <c r="Z27" s="4">
        <v>0.44107988462297398</v>
      </c>
      <c r="AA27" s="4">
        <v>0.43984917011858599</v>
      </c>
      <c r="AB27" s="4">
        <v>0.43932156284183799</v>
      </c>
      <c r="AC27" s="4">
        <v>0.43777406453874101</v>
      </c>
      <c r="AD27" s="4">
        <v>0.457325377956395</v>
      </c>
      <c r="AE27" s="4">
        <v>0.48017029913220799</v>
      </c>
      <c r="AF27" s="4">
        <v>0.470590299236753</v>
      </c>
      <c r="AG27" s="4">
        <v>0.48848014855606597</v>
      </c>
      <c r="AH27" s="4">
        <v>0.52590590039466101</v>
      </c>
      <c r="AI27" s="4">
        <v>0.573528123233085</v>
      </c>
      <c r="AJ27" s="4">
        <v>0.55916545659637196</v>
      </c>
      <c r="AK27" s="4">
        <v>0.43123097680460598</v>
      </c>
      <c r="AL27" s="4">
        <v>0.52084954595584598</v>
      </c>
    </row>
    <row r="28" spans="1:38" x14ac:dyDescent="0.2">
      <c r="A28" s="1" t="s">
        <v>25</v>
      </c>
      <c r="B28" s="4">
        <v>0.16660035510910301</v>
      </c>
      <c r="C28" s="4">
        <v>0.17946994062504701</v>
      </c>
      <c r="D28" s="4">
        <v>0.18949798043926799</v>
      </c>
      <c r="E28" s="4">
        <v>0.19051758738573399</v>
      </c>
      <c r="F28" s="4">
        <v>0.231989263545852</v>
      </c>
      <c r="G28" s="4">
        <v>0.219621805910892</v>
      </c>
      <c r="H28" s="4">
        <v>0.198437501725203</v>
      </c>
      <c r="I28" s="4">
        <v>0.23491538009134699</v>
      </c>
      <c r="J28" s="4">
        <v>0.25114354692683799</v>
      </c>
      <c r="K28" s="4">
        <v>0.21855111536899099</v>
      </c>
      <c r="L28" s="4">
        <v>0.20732574218712399</v>
      </c>
      <c r="M28" s="4">
        <v>0.22377884276819501</v>
      </c>
      <c r="N28" s="4">
        <v>0.23922248732467799</v>
      </c>
      <c r="O28" s="4">
        <v>0.23443618902973601</v>
      </c>
      <c r="P28" s="4">
        <v>0.261479108967547</v>
      </c>
      <c r="Q28" s="4">
        <v>0.27137787686571002</v>
      </c>
      <c r="R28" s="4">
        <v>0.288864476932297</v>
      </c>
      <c r="S28" s="4">
        <v>0.27356323038586999</v>
      </c>
      <c r="T28" s="4">
        <v>0.30611918925259601</v>
      </c>
      <c r="U28" s="4">
        <v>0.29731453489687198</v>
      </c>
      <c r="V28" s="4">
        <v>0.34975684937170998</v>
      </c>
      <c r="W28" s="4">
        <v>0.36074077816747802</v>
      </c>
      <c r="X28" s="4">
        <v>0.35568742517572999</v>
      </c>
      <c r="Y28" s="4">
        <v>0.37314828462602401</v>
      </c>
      <c r="Z28" s="4">
        <v>0.38274870646718101</v>
      </c>
      <c r="AA28" s="4">
        <v>0.38561991874017398</v>
      </c>
      <c r="AB28" s="4">
        <v>0.38132959883684298</v>
      </c>
      <c r="AC28" s="4">
        <v>0.37638712953055298</v>
      </c>
      <c r="AD28" s="4">
        <v>0.40863510596521502</v>
      </c>
      <c r="AE28" s="4">
        <v>0.43199522861716699</v>
      </c>
      <c r="AF28" s="4">
        <v>0.42250827666125901</v>
      </c>
      <c r="AG28" s="4">
        <v>0.43253843212381499</v>
      </c>
      <c r="AH28" s="4">
        <v>0.45426775776783301</v>
      </c>
      <c r="AI28" s="4">
        <v>0.51391184139731905</v>
      </c>
      <c r="AJ28" s="4">
        <v>0.494042977894181</v>
      </c>
      <c r="AK28" s="4">
        <v>0.41799630151601402</v>
      </c>
      <c r="AL28" s="4">
        <v>0.48187513107652302</v>
      </c>
    </row>
    <row r="29" spans="1:38" x14ac:dyDescent="0.2">
      <c r="A29" s="1" t="s">
        <v>26</v>
      </c>
      <c r="B29" s="4">
        <v>0.239467500549812</v>
      </c>
      <c r="C29" s="4">
        <v>0.24296322372760301</v>
      </c>
      <c r="D29" s="4">
        <v>0.26992246137597298</v>
      </c>
      <c r="E29" s="4">
        <v>0.27601316275003701</v>
      </c>
      <c r="F29" s="4">
        <v>0.33964348711250503</v>
      </c>
      <c r="G29" s="4">
        <v>0.34388635517764798</v>
      </c>
      <c r="H29" s="4">
        <v>0.32410863340040302</v>
      </c>
      <c r="I29" s="4">
        <v>0.39990047145094798</v>
      </c>
      <c r="J29" s="4">
        <v>0.45648098606982401</v>
      </c>
      <c r="K29" s="4">
        <v>0.43177255893375299</v>
      </c>
      <c r="L29" s="4">
        <v>0.37400257621212102</v>
      </c>
      <c r="M29" s="4">
        <v>0.394720310823723</v>
      </c>
      <c r="N29" s="4">
        <v>0.40963879035529199</v>
      </c>
      <c r="O29" s="4">
        <v>0.410076682631486</v>
      </c>
      <c r="P29" s="4">
        <v>0.44318345057976799</v>
      </c>
      <c r="Q29" s="4">
        <v>0.43360678101093297</v>
      </c>
      <c r="R29" s="4">
        <v>0.41371357076916698</v>
      </c>
      <c r="S29" s="4">
        <v>0.43616780811442102</v>
      </c>
      <c r="T29" s="4">
        <v>0.442364082499976</v>
      </c>
      <c r="U29" s="4">
        <v>0.42262533544469699</v>
      </c>
      <c r="V29" s="4">
        <v>0.48772436981909401</v>
      </c>
      <c r="W29" s="4">
        <v>0.49410667038768702</v>
      </c>
      <c r="X29" s="4">
        <v>0.48621647404324198</v>
      </c>
      <c r="Y29" s="4">
        <v>0.50057139222528901</v>
      </c>
      <c r="Z29" s="4">
        <v>0.52790523970560499</v>
      </c>
      <c r="AA29" s="4">
        <v>0.517539627403241</v>
      </c>
      <c r="AB29" s="4">
        <v>0.51733071874218495</v>
      </c>
      <c r="AC29" s="4">
        <v>0.51261483025770405</v>
      </c>
      <c r="AD29" s="4">
        <v>0.53485191804168697</v>
      </c>
      <c r="AE29" s="4">
        <v>0.565467908747734</v>
      </c>
      <c r="AF29" s="4">
        <v>0.56025965216789697</v>
      </c>
      <c r="AG29" s="4">
        <v>0.58103265920907299</v>
      </c>
      <c r="AH29" s="4">
        <v>0.61798772116601797</v>
      </c>
      <c r="AI29" s="4">
        <v>0.67076884143133797</v>
      </c>
      <c r="AJ29" s="4">
        <v>0.65731378795468798</v>
      </c>
      <c r="AK29" s="4">
        <v>0.50854846780297402</v>
      </c>
      <c r="AL29" s="4">
        <v>0.614355448725316</v>
      </c>
    </row>
    <row r="30" spans="1:38" x14ac:dyDescent="0.2">
      <c r="A30" s="1" t="s">
        <v>27</v>
      </c>
      <c r="B30" s="4">
        <v>0.224372294106123</v>
      </c>
      <c r="C30" s="4">
        <v>0.229668217523846</v>
      </c>
      <c r="D30" s="4">
        <v>0.243257668191838</v>
      </c>
      <c r="E30" s="4">
        <v>0.235768512071662</v>
      </c>
      <c r="F30" s="4">
        <v>0.27775878450838398</v>
      </c>
      <c r="G30" s="4">
        <v>0.289750776435167</v>
      </c>
      <c r="H30" s="4">
        <v>0.28238568458956598</v>
      </c>
      <c r="I30" s="4">
        <v>0.359813592789266</v>
      </c>
      <c r="J30" s="4">
        <v>0.41773509882764898</v>
      </c>
      <c r="K30" s="4">
        <v>0.400084938220652</v>
      </c>
      <c r="L30" s="4">
        <v>0.34351431449521302</v>
      </c>
      <c r="M30" s="4">
        <v>0.36763144605079401</v>
      </c>
      <c r="N30" s="4">
        <v>0.38433872037850098</v>
      </c>
      <c r="O30" s="4">
        <v>0.38522918931283801</v>
      </c>
      <c r="P30" s="4">
        <v>0.417762828498005</v>
      </c>
      <c r="Q30" s="4">
        <v>0.40783263559333699</v>
      </c>
      <c r="R30" s="4">
        <v>0.393601225577216</v>
      </c>
      <c r="S30" s="4">
        <v>0.41151768751742701</v>
      </c>
      <c r="T30" s="4">
        <v>0.42086737919780598</v>
      </c>
      <c r="U30" s="4">
        <v>0.39485995859033302</v>
      </c>
      <c r="V30" s="4">
        <v>0.461223275995571</v>
      </c>
      <c r="W30" s="4">
        <v>0.46712967599466898</v>
      </c>
      <c r="X30" s="4">
        <v>0.46261828764056301</v>
      </c>
      <c r="Y30" s="4">
        <v>0.47907886015142798</v>
      </c>
      <c r="Z30" s="4">
        <v>0.49978479408772902</v>
      </c>
      <c r="AA30" s="4">
        <v>0.49142389229629602</v>
      </c>
      <c r="AB30" s="4">
        <v>0.49485681809825699</v>
      </c>
      <c r="AC30" s="4">
        <v>0.49571721428218901</v>
      </c>
      <c r="AD30" s="4">
        <v>0.51264848142250596</v>
      </c>
      <c r="AE30" s="4">
        <v>0.54146467285407796</v>
      </c>
      <c r="AF30" s="4">
        <v>0.53469256692226896</v>
      </c>
      <c r="AG30" s="4">
        <v>0.55370924924991105</v>
      </c>
      <c r="AH30" s="4">
        <v>0.59362556206691097</v>
      </c>
      <c r="AI30" s="4">
        <v>0.63204719019098998</v>
      </c>
      <c r="AJ30" s="4">
        <v>0.61872876116965203</v>
      </c>
      <c r="AK30" s="4">
        <v>0.47777755552146201</v>
      </c>
      <c r="AL30" s="4">
        <v>0.57988289098224599</v>
      </c>
    </row>
    <row r="31" spans="1:38" x14ac:dyDescent="0.2">
      <c r="A31" s="1" t="s">
        <v>28</v>
      </c>
      <c r="B31" s="4">
        <v>0.224517177060923</v>
      </c>
      <c r="C31" s="4">
        <v>0.229462707066071</v>
      </c>
      <c r="D31" s="4">
        <v>0.24343868311797701</v>
      </c>
      <c r="E31" s="4">
        <v>0.23881678119098901</v>
      </c>
      <c r="F31" s="4">
        <v>0.284872810660384</v>
      </c>
      <c r="G31" s="4">
        <v>0.28983668900596798</v>
      </c>
      <c r="H31" s="4">
        <v>0.27799379721131401</v>
      </c>
      <c r="I31" s="4">
        <v>0.34732627796760801</v>
      </c>
      <c r="J31" s="4">
        <v>0.395154213880613</v>
      </c>
      <c r="K31" s="4">
        <v>0.369145240841462</v>
      </c>
      <c r="L31" s="4">
        <v>0.31581655926153801</v>
      </c>
      <c r="M31" s="4">
        <v>0.33267769611753201</v>
      </c>
      <c r="N31" s="4">
        <v>0.34434739301702899</v>
      </c>
      <c r="O31" s="4">
        <v>0.33804849820285698</v>
      </c>
      <c r="P31" s="4">
        <v>0.36425013417506702</v>
      </c>
      <c r="Q31" s="4">
        <v>0.368578813451723</v>
      </c>
      <c r="R31" s="4">
        <v>0.36842126247368601</v>
      </c>
      <c r="S31" s="4">
        <v>0.38980099045746602</v>
      </c>
      <c r="T31" s="4">
        <v>0.40937142966916201</v>
      </c>
      <c r="U31" s="4">
        <v>0.39801089829578301</v>
      </c>
      <c r="V31" s="4">
        <v>0.44662188549509502</v>
      </c>
      <c r="W31" s="4">
        <v>0.44056717080833502</v>
      </c>
      <c r="X31" s="4">
        <v>0.43148266230217502</v>
      </c>
      <c r="Y31" s="4">
        <v>0.44113407578748398</v>
      </c>
      <c r="Z31" s="4">
        <v>0.448706416710283</v>
      </c>
      <c r="AA31" s="4">
        <v>0.43535178714232398</v>
      </c>
      <c r="AB31" s="4">
        <v>0.42791845879368201</v>
      </c>
      <c r="AC31" s="4">
        <v>0.42106131494356203</v>
      </c>
      <c r="AD31" s="4">
        <v>0.43022579609798201</v>
      </c>
      <c r="AE31" s="4">
        <v>0.44581324222090601</v>
      </c>
      <c r="AF31" s="4">
        <v>0.43671244446846003</v>
      </c>
      <c r="AG31" s="4">
        <v>0.45229511388143601</v>
      </c>
      <c r="AH31" s="4">
        <v>0.48751406039213002</v>
      </c>
      <c r="AI31" s="4">
        <v>0.52688012647783999</v>
      </c>
      <c r="AJ31" s="4">
        <v>0.51013524541137301</v>
      </c>
      <c r="AK31" s="4">
        <v>0.43378647764177702</v>
      </c>
      <c r="AL31" s="4">
        <v>0.52394471065522696</v>
      </c>
    </row>
    <row r="32" spans="1:38" x14ac:dyDescent="0.2">
      <c r="A32" s="1" t="s">
        <v>29</v>
      </c>
      <c r="B32" s="4">
        <v>0.20734767953418701</v>
      </c>
      <c r="C32" s="4">
        <v>0.20383961966859401</v>
      </c>
      <c r="D32" s="4">
        <v>0.23485054174882</v>
      </c>
      <c r="E32" s="4">
        <v>0.24791447239863801</v>
      </c>
      <c r="F32" s="4">
        <v>0.31362861618317101</v>
      </c>
      <c r="G32" s="4">
        <v>0.32054078378503997</v>
      </c>
      <c r="H32" s="4">
        <v>0.30674008540446501</v>
      </c>
      <c r="I32" s="4">
        <v>0.38230257019851999</v>
      </c>
      <c r="J32" s="4">
        <v>0.438936524215784</v>
      </c>
      <c r="K32" s="4">
        <v>0.41549497505753702</v>
      </c>
      <c r="L32" s="4">
        <v>0.35971906072938897</v>
      </c>
      <c r="M32" s="4">
        <v>0.377249087779917</v>
      </c>
      <c r="N32" s="4">
        <v>0.39047041721706399</v>
      </c>
      <c r="O32" s="4">
        <v>0.38391279909917297</v>
      </c>
      <c r="P32" s="4">
        <v>0.41659486446224703</v>
      </c>
      <c r="Q32" s="4">
        <v>0.41301394169917499</v>
      </c>
      <c r="R32" s="4">
        <v>0.39712718936824398</v>
      </c>
      <c r="S32" s="4">
        <v>0.42209523820732497</v>
      </c>
      <c r="T32" s="4">
        <v>0.43233981240552499</v>
      </c>
      <c r="U32" s="4">
        <v>0.41190218355859198</v>
      </c>
      <c r="V32" s="4">
        <v>0.46755562768222603</v>
      </c>
      <c r="W32" s="4">
        <v>0.465850146395133</v>
      </c>
      <c r="X32" s="4">
        <v>0.45673062547962801</v>
      </c>
      <c r="Y32" s="4">
        <v>0.46781197737941399</v>
      </c>
      <c r="Z32" s="4">
        <v>0.48247141618661799</v>
      </c>
      <c r="AA32" s="4">
        <v>0.46970164683239801</v>
      </c>
      <c r="AB32" s="4">
        <v>0.46714769251285698</v>
      </c>
      <c r="AC32" s="4">
        <v>0.46212434720777101</v>
      </c>
      <c r="AD32" s="4">
        <v>0.48133504104545399</v>
      </c>
      <c r="AE32" s="4">
        <v>0.50306887147594503</v>
      </c>
      <c r="AF32" s="4">
        <v>0.49967050537841901</v>
      </c>
      <c r="AG32" s="4">
        <v>0.51787805855083502</v>
      </c>
      <c r="AH32" s="4">
        <v>0.555159679951163</v>
      </c>
      <c r="AI32" s="4">
        <v>0.59927156511046198</v>
      </c>
      <c r="AJ32" s="4">
        <v>0.58652761526641195</v>
      </c>
      <c r="AK32" s="4">
        <v>0.47200202130622898</v>
      </c>
      <c r="AL32" s="4">
        <v>0.56780027287784895</v>
      </c>
    </row>
    <row r="33" spans="1:38" ht="13.5" customHeight="1" x14ac:dyDescent="0.2">
      <c r="A33" s="1" t="s">
        <v>30</v>
      </c>
      <c r="B33" s="4">
        <v>0.23009986879300701</v>
      </c>
      <c r="C33" s="4">
        <v>0.23560062114453001</v>
      </c>
      <c r="D33" s="4">
        <v>0.25187459792310302</v>
      </c>
      <c r="E33" s="4">
        <v>0.25028534726722601</v>
      </c>
      <c r="F33" s="4">
        <v>0.30220113081774702</v>
      </c>
      <c r="G33" s="4">
        <v>0.31258058663684901</v>
      </c>
      <c r="H33" s="4">
        <v>0.30238450130542999</v>
      </c>
      <c r="I33" s="4">
        <v>0.38086918539272502</v>
      </c>
      <c r="J33" s="4">
        <v>0.43829493132073299</v>
      </c>
      <c r="K33" s="4">
        <v>0.41940490234320899</v>
      </c>
      <c r="L33" s="4">
        <v>0.36596808636298001</v>
      </c>
      <c r="M33" s="4">
        <v>0.38896797488580698</v>
      </c>
      <c r="N33" s="4">
        <v>0.40433615883756402</v>
      </c>
      <c r="O33" s="4">
        <v>0.40510611184977602</v>
      </c>
      <c r="P33" s="4">
        <v>0.437065906432763</v>
      </c>
      <c r="Q33" s="4">
        <v>0.436437835456915</v>
      </c>
      <c r="R33" s="4">
        <v>0.43477769645950498</v>
      </c>
      <c r="S33" s="4">
        <v>0.45224346059991699</v>
      </c>
      <c r="T33" s="4">
        <v>0.466411962630564</v>
      </c>
      <c r="U33" s="4">
        <v>0.44479016655291798</v>
      </c>
      <c r="V33" s="4">
        <v>0.49802981100181498</v>
      </c>
      <c r="W33" s="4">
        <v>0.49009513296415202</v>
      </c>
      <c r="X33" s="4">
        <v>0.47797830895101701</v>
      </c>
      <c r="Y33" s="4">
        <v>0.48928024965892702</v>
      </c>
      <c r="Z33" s="4">
        <v>0.50937072117709703</v>
      </c>
      <c r="AA33" s="4">
        <v>0.50010192422364796</v>
      </c>
      <c r="AB33" s="4">
        <v>0.49914830360513901</v>
      </c>
      <c r="AC33" s="4">
        <v>0.49610983551960602</v>
      </c>
      <c r="AD33" s="4">
        <v>0.51448902982320299</v>
      </c>
      <c r="AE33" s="4">
        <v>0.54646113926486495</v>
      </c>
      <c r="AF33" s="4">
        <v>0.53709639491056804</v>
      </c>
      <c r="AG33" s="4">
        <v>0.55643354346068596</v>
      </c>
      <c r="AH33" s="4">
        <v>0.59844972753316905</v>
      </c>
      <c r="AI33" s="4">
        <v>0.62676159721995395</v>
      </c>
      <c r="AJ33" s="4">
        <v>0.61378076952003602</v>
      </c>
      <c r="AK33" s="4">
        <v>0.46134658465700601</v>
      </c>
      <c r="AL33" s="4">
        <v>0.57181488294022997</v>
      </c>
    </row>
    <row r="34" spans="1:38" x14ac:dyDescent="0.2">
      <c r="A34" s="1" t="s">
        <v>106</v>
      </c>
      <c r="B34" s="4">
        <f>AVERAGE(B3:B33)</f>
        <v>0.22702785283981033</v>
      </c>
      <c r="C34" s="4">
        <f t="shared" ref="C34:AL34" si="0">AVERAGE(C3:C33)</f>
        <v>0.23307004293225461</v>
      </c>
      <c r="D34" s="4">
        <f t="shared" si="0"/>
        <v>0.24809092857104584</v>
      </c>
      <c r="E34" s="4">
        <f t="shared" si="0"/>
        <v>0.24584064704953817</v>
      </c>
      <c r="F34" s="4">
        <f t="shared" si="0"/>
        <v>0.29487283706735234</v>
      </c>
      <c r="G34" s="4">
        <f t="shared" si="0"/>
        <v>0.30385286499707687</v>
      </c>
      <c r="H34" s="4">
        <f t="shared" si="0"/>
        <v>0.29680443740661583</v>
      </c>
      <c r="I34" s="4">
        <f t="shared" si="0"/>
        <v>0.37319820739282294</v>
      </c>
      <c r="J34" s="4">
        <f t="shared" si="0"/>
        <v>0.42652361757220009</v>
      </c>
      <c r="K34" s="4">
        <f t="shared" si="0"/>
        <v>0.39804025175760949</v>
      </c>
      <c r="L34" s="4">
        <f t="shared" si="0"/>
        <v>0.35445121798933377</v>
      </c>
      <c r="M34" s="4">
        <f t="shared" si="0"/>
        <v>0.37208305146213105</v>
      </c>
      <c r="N34" s="4">
        <f t="shared" si="0"/>
        <v>0.38689020845871874</v>
      </c>
      <c r="O34" s="4">
        <f t="shared" si="0"/>
        <v>0.37613280933165988</v>
      </c>
      <c r="P34" s="4">
        <f t="shared" si="0"/>
        <v>0.41117575209993573</v>
      </c>
      <c r="Q34" s="4">
        <f t="shared" si="0"/>
        <v>0.4070489787634286</v>
      </c>
      <c r="R34" s="4">
        <f t="shared" si="0"/>
        <v>0.38971426258906189</v>
      </c>
      <c r="S34" s="4">
        <f t="shared" si="0"/>
        <v>0.39976327806225942</v>
      </c>
      <c r="T34" s="4">
        <f t="shared" si="0"/>
        <v>0.41487148691706638</v>
      </c>
      <c r="U34" s="4">
        <f t="shared" si="0"/>
        <v>0.39762288613390495</v>
      </c>
      <c r="V34" s="4">
        <f t="shared" si="0"/>
        <v>0.45909969332909151</v>
      </c>
      <c r="W34" s="4">
        <f t="shared" si="0"/>
        <v>0.4659405834665446</v>
      </c>
      <c r="X34" s="4">
        <f t="shared" si="0"/>
        <v>0.45674716350333205</v>
      </c>
      <c r="Y34" s="4">
        <f t="shared" si="0"/>
        <v>0.46775796597285452</v>
      </c>
      <c r="Z34" s="4">
        <f t="shared" si="0"/>
        <v>0.48415326793595664</v>
      </c>
      <c r="AA34" s="4">
        <f t="shared" si="0"/>
        <v>0.47622371889007431</v>
      </c>
      <c r="AB34" s="4">
        <f t="shared" si="0"/>
        <v>0.4758514352910404</v>
      </c>
      <c r="AC34" s="4">
        <f t="shared" si="0"/>
        <v>0.4736764745001093</v>
      </c>
      <c r="AD34" s="4">
        <f t="shared" si="0"/>
        <v>0.49610721755574577</v>
      </c>
      <c r="AE34" s="4">
        <f t="shared" si="0"/>
        <v>0.52243590614329249</v>
      </c>
      <c r="AF34" s="4">
        <f t="shared" si="0"/>
        <v>0.51244878734434951</v>
      </c>
      <c r="AG34" s="4">
        <f t="shared" si="0"/>
        <v>0.53057663792841314</v>
      </c>
      <c r="AH34" s="4">
        <f t="shared" si="0"/>
        <v>0.56744117923940651</v>
      </c>
      <c r="AI34" s="4">
        <f t="shared" si="0"/>
        <v>0.61490072012571195</v>
      </c>
      <c r="AJ34" s="4">
        <f t="shared" si="0"/>
        <v>0.59954493603184056</v>
      </c>
      <c r="AK34" s="4">
        <f>AVERAGE(AK3:AK33)</f>
        <v>0.47699381191224127</v>
      </c>
      <c r="AL34" s="4">
        <f t="shared" si="0"/>
        <v>0.57416761832732743</v>
      </c>
    </row>
    <row r="35" spans="1:38" x14ac:dyDescent="0.2">
      <c r="B35" s="4"/>
      <c r="C35" s="4"/>
      <c r="F35" s="4"/>
      <c r="G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8" x14ac:dyDescent="0.2">
      <c r="R36" s="4"/>
    </row>
    <row r="37" spans="1:38" x14ac:dyDescent="0.2">
      <c r="R37" s="4"/>
    </row>
    <row r="38" spans="1:38" x14ac:dyDescent="0.2">
      <c r="R38" s="4"/>
    </row>
    <row r="39" spans="1:38" x14ac:dyDescent="0.2">
      <c r="R39" s="4"/>
    </row>
    <row r="40" spans="1:38" x14ac:dyDescent="0.2">
      <c r="R40" s="4"/>
    </row>
    <row r="41" spans="1:38" x14ac:dyDescent="0.2">
      <c r="R41" s="4"/>
    </row>
    <row r="42" spans="1:38" x14ac:dyDescent="0.2">
      <c r="R42" s="4"/>
    </row>
    <row r="43" spans="1:38" x14ac:dyDescent="0.2">
      <c r="R43" s="4"/>
    </row>
    <row r="44" spans="1:38" x14ac:dyDescent="0.2">
      <c r="R44" s="4"/>
    </row>
    <row r="45" spans="1:38" x14ac:dyDescent="0.2">
      <c r="R45" s="4"/>
    </row>
    <row r="46" spans="1:38" x14ac:dyDescent="0.2">
      <c r="R46" s="4"/>
    </row>
    <row r="47" spans="1:38" x14ac:dyDescent="0.2">
      <c r="R47" s="4"/>
    </row>
    <row r="48" spans="1:38" x14ac:dyDescent="0.2">
      <c r="R48" s="4"/>
    </row>
    <row r="49" spans="15:18" x14ac:dyDescent="0.2">
      <c r="R49" s="4"/>
    </row>
    <row r="50" spans="15:18" x14ac:dyDescent="0.2">
      <c r="Q50" s="4"/>
      <c r="R50" s="4"/>
    </row>
    <row r="51" spans="15:18" x14ac:dyDescent="0.2">
      <c r="Q51" s="4"/>
    </row>
    <row r="52" spans="15:18" x14ac:dyDescent="0.2">
      <c r="Q52" s="4"/>
    </row>
    <row r="53" spans="15:18" x14ac:dyDescent="0.2">
      <c r="Q53" s="4"/>
    </row>
    <row r="54" spans="15:18" x14ac:dyDescent="0.2">
      <c r="Q54" s="4"/>
    </row>
    <row r="55" spans="15:18" x14ac:dyDescent="0.2">
      <c r="Q55" s="4"/>
    </row>
    <row r="56" spans="15:18" x14ac:dyDescent="0.2">
      <c r="Q56" s="4"/>
    </row>
    <row r="57" spans="15:18" x14ac:dyDescent="0.2">
      <c r="Q57" s="4"/>
    </row>
    <row r="58" spans="15:18" x14ac:dyDescent="0.2">
      <c r="P58" s="4"/>
      <c r="Q58" s="4"/>
    </row>
    <row r="59" spans="15:18" x14ac:dyDescent="0.2">
      <c r="P59" s="4"/>
    </row>
    <row r="60" spans="15:18" x14ac:dyDescent="0.2">
      <c r="P60" s="4"/>
    </row>
    <row r="61" spans="15:18" x14ac:dyDescent="0.2">
      <c r="P61" s="4"/>
    </row>
    <row r="62" spans="15:18" x14ac:dyDescent="0.2">
      <c r="P62" s="4"/>
    </row>
    <row r="64" spans="15:18" x14ac:dyDescent="0.2">
      <c r="O64" s="4"/>
    </row>
    <row r="65" spans="14:14" x14ac:dyDescent="0.2">
      <c r="N65" s="4"/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2CC83-7132-46E1-8327-694580AA1C8C}">
  <dimension ref="A1:G1220"/>
  <sheetViews>
    <sheetView topLeftCell="A1119" zoomScaleNormal="100" workbookViewId="0">
      <selection activeCell="F1124" sqref="F1124"/>
    </sheetView>
  </sheetViews>
  <sheetFormatPr defaultRowHeight="14.25" x14ac:dyDescent="0.2"/>
  <sheetData>
    <row r="1" spans="1:7" x14ac:dyDescent="0.2">
      <c r="A1" s="7">
        <v>1986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</row>
    <row r="2" spans="1:7" x14ac:dyDescent="0.2">
      <c r="A2" s="1" t="s">
        <v>0</v>
      </c>
      <c r="B2">
        <v>1262927.8135360901</v>
      </c>
      <c r="C2">
        <v>0.26615269614572401</v>
      </c>
      <c r="D2">
        <v>38549.029452923103</v>
      </c>
      <c r="E2">
        <v>8.1239228503246792E-3</v>
      </c>
      <c r="F2">
        <v>1301476.84298901</v>
      </c>
      <c r="G2">
        <v>0.27427661899604899</v>
      </c>
    </row>
    <row r="3" spans="1:7" x14ac:dyDescent="0.2">
      <c r="A3" s="1" t="s">
        <v>1</v>
      </c>
      <c r="B3">
        <v>963188.33166412299</v>
      </c>
      <c r="C3">
        <v>0.24719167363393499</v>
      </c>
      <c r="D3">
        <v>32733.1255414605</v>
      </c>
      <c r="E3">
        <v>8.4005960411539602E-3</v>
      </c>
      <c r="F3">
        <v>995921.45720558299</v>
      </c>
      <c r="G3">
        <v>0.25559226967508902</v>
      </c>
    </row>
    <row r="4" spans="1:7" x14ac:dyDescent="0.2">
      <c r="A4" s="1" t="s">
        <v>2</v>
      </c>
      <c r="B4">
        <v>1570091.8621354101</v>
      </c>
      <c r="C4">
        <v>0.23900193017670601</v>
      </c>
      <c r="D4">
        <v>47852.059429654699</v>
      </c>
      <c r="E4">
        <v>7.2841181095374304E-3</v>
      </c>
      <c r="F4">
        <v>1617943.92156507</v>
      </c>
      <c r="G4">
        <v>0.24628604828624301</v>
      </c>
    </row>
    <row r="5" spans="1:7" x14ac:dyDescent="0.2">
      <c r="A5" s="1" t="s">
        <v>3</v>
      </c>
      <c r="B5">
        <v>1057639.25898562</v>
      </c>
      <c r="C5">
        <v>0.226875662425993</v>
      </c>
      <c r="D5">
        <v>34611.146645559798</v>
      </c>
      <c r="E5">
        <v>7.4244850083059503E-3</v>
      </c>
      <c r="F5">
        <v>1092250.4056311799</v>
      </c>
      <c r="G5">
        <v>0.234300147434299</v>
      </c>
    </row>
    <row r="6" spans="1:7" x14ac:dyDescent="0.2">
      <c r="A6" s="1" t="s">
        <v>4</v>
      </c>
      <c r="B6">
        <v>1084502.9869437499</v>
      </c>
      <c r="C6">
        <v>0.23169946037964401</v>
      </c>
      <c r="D6">
        <v>33036.858171398701</v>
      </c>
      <c r="E6">
        <v>7.0581845353174001E-3</v>
      </c>
      <c r="F6">
        <v>1117539.8451151501</v>
      </c>
      <c r="G6">
        <v>0.23875764491496099</v>
      </c>
    </row>
    <row r="7" spans="1:7" x14ac:dyDescent="0.2">
      <c r="A7" s="1" t="s">
        <v>5</v>
      </c>
      <c r="B7">
        <v>3102522.8665337898</v>
      </c>
      <c r="C7">
        <v>0.25990857830326902</v>
      </c>
      <c r="D7">
        <v>98267.885649780306</v>
      </c>
      <c r="E7">
        <v>8.2322250474296203E-3</v>
      </c>
      <c r="F7">
        <v>3200790.7521835701</v>
      </c>
      <c r="G7">
        <v>0.26814080335069901</v>
      </c>
    </row>
    <row r="8" spans="1:7" x14ac:dyDescent="0.2">
      <c r="A8" s="1" t="s">
        <v>6</v>
      </c>
      <c r="B8">
        <v>1579539.35188205</v>
      </c>
      <c r="C8">
        <v>0.24471175882707799</v>
      </c>
      <c r="D8">
        <v>45779.701308714997</v>
      </c>
      <c r="E8">
        <v>7.0924673149077204E-3</v>
      </c>
      <c r="F8">
        <v>1625319.0531907601</v>
      </c>
      <c r="G8">
        <v>0.251804226141986</v>
      </c>
    </row>
    <row r="9" spans="1:7" x14ac:dyDescent="0.2">
      <c r="A9" s="1" t="s">
        <v>7</v>
      </c>
      <c r="B9">
        <v>2367955.3628333001</v>
      </c>
      <c r="C9">
        <v>0.23535921127034201</v>
      </c>
      <c r="D9">
        <v>71479.197966812906</v>
      </c>
      <c r="E9">
        <v>7.1045628307690603E-3</v>
      </c>
      <c r="F9">
        <v>2439434.5608001198</v>
      </c>
      <c r="G9">
        <v>0.242463774101111</v>
      </c>
    </row>
    <row r="10" spans="1:7" x14ac:dyDescent="0.2">
      <c r="A10" s="1" t="s">
        <v>8</v>
      </c>
      <c r="B10">
        <v>2033797.6535650301</v>
      </c>
      <c r="C10">
        <v>0.24307768911508101</v>
      </c>
      <c r="D10">
        <v>70584.504791846804</v>
      </c>
      <c r="E10">
        <v>8.4361973188725198E-3</v>
      </c>
      <c r="F10">
        <v>2104382.1583568701</v>
      </c>
      <c r="G10">
        <v>0.251513886433954</v>
      </c>
    </row>
    <row r="11" spans="1:7" x14ac:dyDescent="0.2">
      <c r="A11" s="1" t="s">
        <v>9</v>
      </c>
      <c r="B11">
        <v>1809990.94687246</v>
      </c>
      <c r="C11">
        <v>0.22726469755390999</v>
      </c>
      <c r="D11">
        <v>56753.117622379999</v>
      </c>
      <c r="E11">
        <v>7.1259915050837699E-3</v>
      </c>
      <c r="F11">
        <v>1866744.0644948401</v>
      </c>
      <c r="G11">
        <v>0.23439068905899399</v>
      </c>
    </row>
    <row r="12" spans="1:7" x14ac:dyDescent="0.2">
      <c r="A12" s="1" t="s">
        <v>10</v>
      </c>
      <c r="B12">
        <v>1612299.1043052501</v>
      </c>
      <c r="C12">
        <v>0.209011060814251</v>
      </c>
      <c r="D12">
        <v>57125.109407227399</v>
      </c>
      <c r="E12">
        <v>7.40543717009607E-3</v>
      </c>
      <c r="F12">
        <v>1669424.2137124799</v>
      </c>
      <c r="G12">
        <v>0.21641649798434701</v>
      </c>
    </row>
    <row r="13" spans="1:7" x14ac:dyDescent="0.2">
      <c r="A13" s="1" t="s">
        <v>11</v>
      </c>
      <c r="B13">
        <v>1138934.73439903</v>
      </c>
      <c r="C13">
        <v>0.199270844512596</v>
      </c>
      <c r="D13">
        <v>37301.7630261417</v>
      </c>
      <c r="E13">
        <v>6.5264089289103497E-3</v>
      </c>
      <c r="F13">
        <v>1176236.4974251699</v>
      </c>
      <c r="G13">
        <v>0.20579725344150601</v>
      </c>
    </row>
    <row r="14" spans="1:7" x14ac:dyDescent="0.2">
      <c r="A14" s="1" t="s">
        <v>12</v>
      </c>
      <c r="B14">
        <v>703072.24096695404</v>
      </c>
      <c r="C14">
        <v>0.18495307446898501</v>
      </c>
      <c r="D14">
        <v>25968.0042642361</v>
      </c>
      <c r="E14">
        <v>6.8312499721062403E-3</v>
      </c>
      <c r="F14">
        <v>729040.24523119</v>
      </c>
      <c r="G14">
        <v>0.191784324441091</v>
      </c>
    </row>
    <row r="15" spans="1:7" x14ac:dyDescent="0.2">
      <c r="A15" s="1" t="s">
        <v>13</v>
      </c>
      <c r="B15">
        <v>860605.10437800596</v>
      </c>
      <c r="C15">
        <v>0.20230410880973901</v>
      </c>
      <c r="D15">
        <v>29117.4705278498</v>
      </c>
      <c r="E15">
        <v>6.8447001952049403E-3</v>
      </c>
      <c r="F15">
        <v>889722.57490585605</v>
      </c>
      <c r="G15">
        <v>0.20914880900494401</v>
      </c>
    </row>
    <row r="16" spans="1:7" x14ac:dyDescent="0.2">
      <c r="A16" s="1" t="s">
        <v>14</v>
      </c>
      <c r="B16">
        <v>2461286.3141481401</v>
      </c>
      <c r="C16">
        <v>0.20132266887029801</v>
      </c>
      <c r="D16">
        <v>81094.5753182505</v>
      </c>
      <c r="E16">
        <v>6.63318860553779E-3</v>
      </c>
      <c r="F16">
        <v>2542380.88946639</v>
      </c>
      <c r="G16">
        <v>0.207955857475836</v>
      </c>
    </row>
    <row r="17" spans="1:7" x14ac:dyDescent="0.2">
      <c r="A17" s="1" t="s">
        <v>15</v>
      </c>
      <c r="B17">
        <v>1752305.9376121501</v>
      </c>
      <c r="C17">
        <v>0.22945317434219301</v>
      </c>
      <c r="D17">
        <v>51788.039234775199</v>
      </c>
      <c r="E17">
        <v>6.7813101241727099E-3</v>
      </c>
      <c r="F17">
        <v>1804093.9768469301</v>
      </c>
      <c r="G17">
        <v>0.236234484466366</v>
      </c>
    </row>
    <row r="18" spans="1:7" x14ac:dyDescent="0.2">
      <c r="A18" s="1" t="s">
        <v>16</v>
      </c>
      <c r="B18">
        <v>1866669.7879014399</v>
      </c>
      <c r="C18">
        <v>0.23047080611607201</v>
      </c>
      <c r="D18">
        <v>55835.529204291699</v>
      </c>
      <c r="E18">
        <v>6.8938060223804401E-3</v>
      </c>
      <c r="F18">
        <v>1922505.3171057301</v>
      </c>
      <c r="G18">
        <v>0.237364612138452</v>
      </c>
    </row>
    <row r="19" spans="1:7" x14ac:dyDescent="0.2">
      <c r="A19" s="1" t="s">
        <v>17</v>
      </c>
      <c r="B19">
        <v>1393431.0243750501</v>
      </c>
      <c r="C19">
        <v>0.218271911908999</v>
      </c>
      <c r="D19">
        <v>49048.917455082403</v>
      </c>
      <c r="E19">
        <v>7.68319407470428E-3</v>
      </c>
      <c r="F19">
        <v>1442479.9418301301</v>
      </c>
      <c r="G19">
        <v>0.225955105983704</v>
      </c>
    </row>
    <row r="20" spans="1:7" x14ac:dyDescent="0.2">
      <c r="A20" s="1" t="s">
        <v>18</v>
      </c>
      <c r="B20">
        <v>2600283.6521089901</v>
      </c>
      <c r="C20">
        <v>0.22209199533985299</v>
      </c>
      <c r="D20">
        <v>92977.9334002736</v>
      </c>
      <c r="E20">
        <v>7.9413085317421202E-3</v>
      </c>
      <c r="F20">
        <v>2693261.58550927</v>
      </c>
      <c r="G20">
        <v>0.23003330387159501</v>
      </c>
    </row>
    <row r="21" spans="1:7" x14ac:dyDescent="0.2">
      <c r="A21" s="1" t="s">
        <v>19</v>
      </c>
      <c r="B21">
        <v>801237.50605684903</v>
      </c>
      <c r="C21">
        <v>0.23338443117382399</v>
      </c>
      <c r="D21">
        <v>25143.224471326899</v>
      </c>
      <c r="E21">
        <v>7.32371749544641E-3</v>
      </c>
      <c r="F21">
        <v>826380.73052817595</v>
      </c>
      <c r="G21">
        <v>0.24070814866927001</v>
      </c>
    </row>
    <row r="22" spans="1:7" x14ac:dyDescent="0.2">
      <c r="A22" s="1" t="s">
        <v>20</v>
      </c>
      <c r="B22">
        <v>155251.68482538499</v>
      </c>
      <c r="C22">
        <v>0.23045525906132799</v>
      </c>
      <c r="D22">
        <v>4685.2010554153203</v>
      </c>
      <c r="E22">
        <v>6.9547021289626402E-3</v>
      </c>
      <c r="F22">
        <v>159936.88588080101</v>
      </c>
      <c r="G22">
        <v>0.23740996119029101</v>
      </c>
    </row>
    <row r="23" spans="1:7" x14ac:dyDescent="0.2">
      <c r="A23" s="1" t="s">
        <v>21</v>
      </c>
      <c r="B23">
        <v>737564.74066074798</v>
      </c>
      <c r="C23">
        <v>0.20791012681097701</v>
      </c>
      <c r="D23">
        <v>26610.993078218398</v>
      </c>
      <c r="E23">
        <v>7.5013007542930402E-3</v>
      </c>
      <c r="F23">
        <v>764175.73373896605</v>
      </c>
      <c r="G23">
        <v>0.21541142756526999</v>
      </c>
    </row>
    <row r="24" spans="1:7" x14ac:dyDescent="0.2">
      <c r="A24" s="1" t="s">
        <v>22</v>
      </c>
      <c r="B24">
        <v>1622939.4312907499</v>
      </c>
      <c r="C24">
        <v>0.205555537617506</v>
      </c>
      <c r="D24">
        <v>58205.562556591198</v>
      </c>
      <c r="E24">
        <v>7.3721024167451004E-3</v>
      </c>
      <c r="F24">
        <v>1681144.9938473401</v>
      </c>
      <c r="G24">
        <v>0.21292764003425099</v>
      </c>
    </row>
    <row r="25" spans="1:7" x14ac:dyDescent="0.2">
      <c r="A25" s="1" t="s">
        <v>23</v>
      </c>
      <c r="B25">
        <v>592614.20724842604</v>
      </c>
      <c r="C25">
        <v>0.173717553624881</v>
      </c>
      <c r="D25">
        <v>22100.015392268699</v>
      </c>
      <c r="E25">
        <v>6.4783472317391597E-3</v>
      </c>
      <c r="F25">
        <v>614714.22264069505</v>
      </c>
      <c r="G25">
        <v>0.18019590085662099</v>
      </c>
    </row>
    <row r="26" spans="1:7" x14ac:dyDescent="0.2">
      <c r="A26" s="1" t="s">
        <v>24</v>
      </c>
      <c r="B26">
        <v>618293.76357031695</v>
      </c>
      <c r="C26">
        <v>0.19370004525554699</v>
      </c>
      <c r="D26">
        <v>21990.064580435901</v>
      </c>
      <c r="E26">
        <v>6.8890821084893897E-3</v>
      </c>
      <c r="F26">
        <v>640283.82815075305</v>
      </c>
      <c r="G26">
        <v>0.200589127364036</v>
      </c>
    </row>
    <row r="27" spans="1:7" x14ac:dyDescent="0.2">
      <c r="A27" s="1" t="s">
        <v>25</v>
      </c>
      <c r="B27">
        <v>24533.650865819902</v>
      </c>
      <c r="C27">
        <v>0.16054846494939101</v>
      </c>
      <c r="D27">
        <v>924.79837975068301</v>
      </c>
      <c r="E27">
        <v>6.0518901597116396E-3</v>
      </c>
      <c r="F27">
        <v>25458.4492455705</v>
      </c>
      <c r="G27">
        <v>0.16660035510910301</v>
      </c>
    </row>
    <row r="28" spans="1:7" x14ac:dyDescent="0.2">
      <c r="A28" s="1" t="s">
        <v>26</v>
      </c>
      <c r="B28">
        <v>921012.76328282396</v>
      </c>
      <c r="C28">
        <v>0.232043103299019</v>
      </c>
      <c r="D28">
        <v>29468.510507077899</v>
      </c>
      <c r="E28">
        <v>7.4243972507928397E-3</v>
      </c>
      <c r="F28">
        <v>950481.27378990198</v>
      </c>
      <c r="G28">
        <v>0.239467500549812</v>
      </c>
    </row>
    <row r="29" spans="1:7" x14ac:dyDescent="0.2">
      <c r="A29" s="1" t="s">
        <v>27</v>
      </c>
      <c r="B29">
        <v>586415.27036509104</v>
      </c>
      <c r="C29">
        <v>0.21805273795053901</v>
      </c>
      <c r="D29">
        <v>16995.357482759999</v>
      </c>
      <c r="E29">
        <v>6.3195561555837399E-3</v>
      </c>
      <c r="F29">
        <v>603410.62784785102</v>
      </c>
      <c r="G29">
        <v>0.224372294106123</v>
      </c>
    </row>
    <row r="30" spans="1:7" x14ac:dyDescent="0.2">
      <c r="A30" s="1" t="s">
        <v>28</v>
      </c>
      <c r="B30">
        <v>148092.02271144901</v>
      </c>
      <c r="C30">
        <v>0.21766861450580399</v>
      </c>
      <c r="D30">
        <v>4659.4566872039904</v>
      </c>
      <c r="E30">
        <v>6.8485625551191996E-3</v>
      </c>
      <c r="F30">
        <v>152751.479398653</v>
      </c>
      <c r="G30">
        <v>0.224517177060923</v>
      </c>
    </row>
    <row r="31" spans="1:7" x14ac:dyDescent="0.2">
      <c r="A31" s="1" t="s">
        <v>29</v>
      </c>
      <c r="B31">
        <v>134818.18053048701</v>
      </c>
      <c r="C31">
        <v>0.201353139177299</v>
      </c>
      <c r="D31">
        <v>4013.7095817541699</v>
      </c>
      <c r="E31">
        <v>5.9945403568879303E-3</v>
      </c>
      <c r="F31">
        <v>138831.890112241</v>
      </c>
      <c r="G31">
        <v>0.20734767953418701</v>
      </c>
    </row>
    <row r="32" spans="1:7" x14ac:dyDescent="0.2">
      <c r="A32" s="1" t="s">
        <v>30</v>
      </c>
      <c r="B32">
        <v>652308.29142990801</v>
      </c>
      <c r="C32">
        <v>0.22321590102251501</v>
      </c>
      <c r="D32">
        <v>20117.156681303299</v>
      </c>
      <c r="E32">
        <v>6.8839677704920698E-3</v>
      </c>
      <c r="F32">
        <v>672425.44811121095</v>
      </c>
      <c r="G32">
        <v>0.23009986879300701</v>
      </c>
    </row>
    <row r="34" spans="1:7" x14ac:dyDescent="0.2">
      <c r="A34" s="7">
        <v>1987</v>
      </c>
      <c r="B34" t="s">
        <v>32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</row>
    <row r="35" spans="1:7" x14ac:dyDescent="0.2">
      <c r="A35" s="1" t="s">
        <v>0</v>
      </c>
      <c r="B35">
        <v>1332609.0550555501</v>
      </c>
      <c r="C35">
        <v>0.27164668312787899</v>
      </c>
      <c r="D35">
        <v>48288.786526870201</v>
      </c>
      <c r="E35">
        <v>9.8434635743546699E-3</v>
      </c>
      <c r="F35">
        <v>1380897.84158242</v>
      </c>
      <c r="G35">
        <v>0.28149014670223399</v>
      </c>
    </row>
    <row r="36" spans="1:7" x14ac:dyDescent="0.2">
      <c r="A36" s="1" t="s">
        <v>1</v>
      </c>
      <c r="B36">
        <v>983991.59475807496</v>
      </c>
      <c r="C36">
        <v>0.24913814319814601</v>
      </c>
      <c r="D36">
        <v>40516.510624139402</v>
      </c>
      <c r="E36">
        <v>1.02584293194575E-2</v>
      </c>
      <c r="F36">
        <v>1024508.10538221</v>
      </c>
      <c r="G36">
        <v>0.25939657251760301</v>
      </c>
    </row>
    <row r="37" spans="1:7" x14ac:dyDescent="0.2">
      <c r="A37" s="1" t="s">
        <v>2</v>
      </c>
      <c r="B37">
        <v>1711779.6999925999</v>
      </c>
      <c r="C37">
        <v>0.241088642044614</v>
      </c>
      <c r="D37">
        <v>61980.1963067713</v>
      </c>
      <c r="E37">
        <v>8.7293483859649905E-3</v>
      </c>
      <c r="F37">
        <v>1773759.8962993701</v>
      </c>
      <c r="G37">
        <v>0.24981799043057901</v>
      </c>
    </row>
    <row r="38" spans="1:7" x14ac:dyDescent="0.2">
      <c r="A38" s="1" t="s">
        <v>3</v>
      </c>
      <c r="B38">
        <v>1147480.7399635599</v>
      </c>
      <c r="C38">
        <v>0.22833201331793401</v>
      </c>
      <c r="D38">
        <v>44974.029818171701</v>
      </c>
      <c r="E38">
        <v>8.9491792042889103E-3</v>
      </c>
      <c r="F38">
        <v>1192454.7697817299</v>
      </c>
      <c r="G38">
        <v>0.23728119252222299</v>
      </c>
    </row>
    <row r="39" spans="1:7" x14ac:dyDescent="0.2">
      <c r="A39" s="1" t="s">
        <v>4</v>
      </c>
      <c r="B39">
        <v>1172732.02331771</v>
      </c>
      <c r="C39">
        <v>0.23342204309029199</v>
      </c>
      <c r="D39">
        <v>43105.7479946772</v>
      </c>
      <c r="E39">
        <v>8.5798217886022092E-3</v>
      </c>
      <c r="F39">
        <v>1215837.77131238</v>
      </c>
      <c r="G39">
        <v>0.242001864878894</v>
      </c>
    </row>
    <row r="40" spans="1:7" x14ac:dyDescent="0.2">
      <c r="A40" s="1" t="s">
        <v>5</v>
      </c>
      <c r="B40">
        <v>3136048.87691066</v>
      </c>
      <c r="C40">
        <v>0.253483012215862</v>
      </c>
      <c r="D40">
        <v>123219.49752474501</v>
      </c>
      <c r="E40">
        <v>9.9596819508330093E-3</v>
      </c>
      <c r="F40">
        <v>3259268.3744354001</v>
      </c>
      <c r="G40">
        <v>0.26344269416669502</v>
      </c>
    </row>
    <row r="41" spans="1:7" x14ac:dyDescent="0.2">
      <c r="A41" s="1" t="s">
        <v>6</v>
      </c>
      <c r="B41">
        <v>1658841.6832773699</v>
      </c>
      <c r="C41">
        <v>0.24683768810788001</v>
      </c>
      <c r="D41">
        <v>56353.141724950001</v>
      </c>
      <c r="E41">
        <v>8.3854169817581606E-3</v>
      </c>
      <c r="F41">
        <v>1715194.8250023201</v>
      </c>
      <c r="G41">
        <v>0.25522310508963802</v>
      </c>
    </row>
    <row r="42" spans="1:7" x14ac:dyDescent="0.2">
      <c r="A42" s="1" t="s">
        <v>7</v>
      </c>
      <c r="B42">
        <v>2473285.22815229</v>
      </c>
      <c r="C42">
        <v>0.23383903520469901</v>
      </c>
      <c r="D42">
        <v>90246.495025471304</v>
      </c>
      <c r="E42">
        <v>8.5324381867300306E-3</v>
      </c>
      <c r="F42">
        <v>2563531.7231777599</v>
      </c>
      <c r="G42">
        <v>0.242371473391429</v>
      </c>
    </row>
    <row r="43" spans="1:7" x14ac:dyDescent="0.2">
      <c r="A43" s="1" t="s">
        <v>8</v>
      </c>
      <c r="B43">
        <v>2070414.7919739301</v>
      </c>
      <c r="C43">
        <v>0.24379136146744099</v>
      </c>
      <c r="D43">
        <v>87250.165926697897</v>
      </c>
      <c r="E43">
        <v>1.0273707868581399E-2</v>
      </c>
      <c r="F43">
        <v>2157664.9579006298</v>
      </c>
      <c r="G43">
        <v>0.25406506933602302</v>
      </c>
    </row>
    <row r="44" spans="1:7" x14ac:dyDescent="0.2">
      <c r="A44" s="1" t="s">
        <v>9</v>
      </c>
      <c r="B44">
        <v>1929485.87126069</v>
      </c>
      <c r="C44">
        <v>0.23052301956018501</v>
      </c>
      <c r="D44">
        <v>72112.855309868304</v>
      </c>
      <c r="E44">
        <v>8.6155972441902401E-3</v>
      </c>
      <c r="F44">
        <v>2001598.7265705499</v>
      </c>
      <c r="G44">
        <v>0.23913861680437501</v>
      </c>
    </row>
    <row r="45" spans="1:7" x14ac:dyDescent="0.2">
      <c r="A45" s="1" t="s">
        <v>10</v>
      </c>
      <c r="B45">
        <v>1784949.6189178701</v>
      </c>
      <c r="C45">
        <v>0.219830411690568</v>
      </c>
      <c r="D45">
        <v>73673.990036658899</v>
      </c>
      <c r="E45">
        <v>9.0735241986629901E-3</v>
      </c>
      <c r="F45">
        <v>1858623.60895453</v>
      </c>
      <c r="G45">
        <v>0.228903935889231</v>
      </c>
    </row>
    <row r="46" spans="1:7" x14ac:dyDescent="0.2">
      <c r="A46" s="1" t="s">
        <v>11</v>
      </c>
      <c r="B46">
        <v>1226546.82765408</v>
      </c>
      <c r="C46">
        <v>0.20306625922017099</v>
      </c>
      <c r="D46">
        <v>47859.984721055698</v>
      </c>
      <c r="E46">
        <v>7.9236665445767199E-3</v>
      </c>
      <c r="F46">
        <v>1274406.8123751299</v>
      </c>
      <c r="G46">
        <v>0.21098992576474801</v>
      </c>
    </row>
    <row r="47" spans="1:7" x14ac:dyDescent="0.2">
      <c r="A47" s="1" t="s">
        <v>12</v>
      </c>
      <c r="B47">
        <v>773980.91749331902</v>
      </c>
      <c r="C47">
        <v>0.19570195411685901</v>
      </c>
      <c r="D47">
        <v>32122.771829291301</v>
      </c>
      <c r="E47">
        <v>8.1222793437882908E-3</v>
      </c>
      <c r="F47">
        <v>806103.68932261097</v>
      </c>
      <c r="G47">
        <v>0.20382423346064699</v>
      </c>
    </row>
    <row r="48" spans="1:7" x14ac:dyDescent="0.2">
      <c r="A48" s="1" t="s">
        <v>13</v>
      </c>
      <c r="B48">
        <v>926678.48716263205</v>
      </c>
      <c r="C48">
        <v>0.21207757058768001</v>
      </c>
      <c r="D48">
        <v>35481.591130434499</v>
      </c>
      <c r="E48">
        <v>8.1202377650613396E-3</v>
      </c>
      <c r="F48">
        <v>962160.07829306705</v>
      </c>
      <c r="G48">
        <v>0.220197808352741</v>
      </c>
    </row>
    <row r="49" spans="1:7" x14ac:dyDescent="0.2">
      <c r="A49" s="1" t="s">
        <v>14</v>
      </c>
      <c r="B49">
        <v>2765566.2028908101</v>
      </c>
      <c r="C49">
        <v>0.206988776277065</v>
      </c>
      <c r="D49">
        <v>106059.366976392</v>
      </c>
      <c r="E49">
        <v>7.93801231741126E-3</v>
      </c>
      <c r="F49">
        <v>2871625.5698672002</v>
      </c>
      <c r="G49">
        <v>0.214926788594476</v>
      </c>
    </row>
    <row r="50" spans="1:7" x14ac:dyDescent="0.2">
      <c r="A50" s="1" t="s">
        <v>15</v>
      </c>
      <c r="B50">
        <v>1823369.99177238</v>
      </c>
      <c r="C50">
        <v>0.227998594065486</v>
      </c>
      <c r="D50">
        <v>63457.030489337601</v>
      </c>
      <c r="E50">
        <v>7.93482057970917E-3</v>
      </c>
      <c r="F50">
        <v>1886827.0222617199</v>
      </c>
      <c r="G50">
        <v>0.23593341464519499</v>
      </c>
    </row>
    <row r="51" spans="1:7" x14ac:dyDescent="0.2">
      <c r="A51" s="1" t="s">
        <v>16</v>
      </c>
      <c r="B51">
        <v>2053971.2069049301</v>
      </c>
      <c r="C51">
        <v>0.23318434791590401</v>
      </c>
      <c r="D51">
        <v>74109.375503374002</v>
      </c>
      <c r="E51">
        <v>8.4135290422350292E-3</v>
      </c>
      <c r="F51">
        <v>2128080.5824083001</v>
      </c>
      <c r="G51">
        <v>0.241597876958139</v>
      </c>
    </row>
    <row r="52" spans="1:7" x14ac:dyDescent="0.2">
      <c r="A52" s="1" t="s">
        <v>17</v>
      </c>
      <c r="B52">
        <v>1543063.50900512</v>
      </c>
      <c r="C52">
        <v>0.226415271396645</v>
      </c>
      <c r="D52">
        <v>62449.1897432771</v>
      </c>
      <c r="E52">
        <v>9.1632328557500406E-3</v>
      </c>
      <c r="F52">
        <v>1605512.6987484</v>
      </c>
      <c r="G52">
        <v>0.23557850425239499</v>
      </c>
    </row>
    <row r="53" spans="1:7" x14ac:dyDescent="0.2">
      <c r="A53" s="1" t="s">
        <v>18</v>
      </c>
      <c r="B53">
        <v>2932610.4608953702</v>
      </c>
      <c r="C53">
        <v>0.23171732503992501</v>
      </c>
      <c r="D53">
        <v>122615.10404011401</v>
      </c>
      <c r="E53">
        <v>9.6883115901430297E-3</v>
      </c>
      <c r="F53">
        <v>3055225.5649354798</v>
      </c>
      <c r="G53">
        <v>0.241405636630068</v>
      </c>
    </row>
    <row r="54" spans="1:7" x14ac:dyDescent="0.2">
      <c r="A54" s="1" t="s">
        <v>19</v>
      </c>
      <c r="B54">
        <v>874058.26155245304</v>
      </c>
      <c r="C54">
        <v>0.23971704366038299</v>
      </c>
      <c r="D54">
        <v>31884.413024076101</v>
      </c>
      <c r="E54">
        <v>8.7445397694687396E-3</v>
      </c>
      <c r="F54">
        <v>905942.67457652895</v>
      </c>
      <c r="G54">
        <v>0.248461583429851</v>
      </c>
    </row>
    <row r="55" spans="1:7" x14ac:dyDescent="0.2">
      <c r="A55" s="1" t="s">
        <v>20</v>
      </c>
      <c r="B55">
        <v>173074.87830267</v>
      </c>
      <c r="C55">
        <v>0.237035748394784</v>
      </c>
      <c r="D55">
        <v>6200.2888391561501</v>
      </c>
      <c r="E55">
        <v>8.4916431527574995E-3</v>
      </c>
      <c r="F55">
        <v>179275.16714182601</v>
      </c>
      <c r="G55">
        <v>0.245527391547541</v>
      </c>
    </row>
    <row r="56" spans="1:7" x14ac:dyDescent="0.2">
      <c r="A56" s="1" t="s">
        <v>21</v>
      </c>
      <c r="B56">
        <v>804057.50024770806</v>
      </c>
      <c r="C56">
        <v>0.21658310355031599</v>
      </c>
      <c r="D56">
        <v>33732.256324364702</v>
      </c>
      <c r="E56">
        <v>9.0862118222078993E-3</v>
      </c>
      <c r="F56">
        <v>837789.75657207298</v>
      </c>
      <c r="G56">
        <v>0.22566931537252299</v>
      </c>
    </row>
    <row r="57" spans="1:7" x14ac:dyDescent="0.2">
      <c r="A57" s="1" t="s">
        <v>22</v>
      </c>
      <c r="B57">
        <v>1774070.9258679701</v>
      </c>
      <c r="C57">
        <v>0.21547107085696099</v>
      </c>
      <c r="D57">
        <v>73745.616644387905</v>
      </c>
      <c r="E57">
        <v>8.9568273498416891E-3</v>
      </c>
      <c r="F57">
        <v>1847816.54251236</v>
      </c>
      <c r="G57">
        <v>0.22442789820680301</v>
      </c>
    </row>
    <row r="58" spans="1:7" x14ac:dyDescent="0.2">
      <c r="A58" s="1" t="s">
        <v>23</v>
      </c>
      <c r="B58">
        <v>641147.32125727902</v>
      </c>
      <c r="C58">
        <v>0.18497662313992499</v>
      </c>
      <c r="D58">
        <v>27663.542724792998</v>
      </c>
      <c r="E58">
        <v>7.9811746031858595E-3</v>
      </c>
      <c r="F58">
        <v>668810.86398207198</v>
      </c>
      <c r="G58">
        <v>0.192957797743111</v>
      </c>
    </row>
    <row r="59" spans="1:7" x14ac:dyDescent="0.2">
      <c r="A59" s="1" t="s">
        <v>24</v>
      </c>
      <c r="B59">
        <v>685835.09059140901</v>
      </c>
      <c r="C59">
        <v>0.20142817348360001</v>
      </c>
      <c r="D59">
        <v>27606.588629646201</v>
      </c>
      <c r="E59">
        <v>8.1079909734388597E-3</v>
      </c>
      <c r="F59">
        <v>713441.67922105605</v>
      </c>
      <c r="G59">
        <v>0.20953616445703899</v>
      </c>
    </row>
    <row r="60" spans="1:7" x14ac:dyDescent="0.2">
      <c r="A60" s="1" t="s">
        <v>25</v>
      </c>
      <c r="B60">
        <v>28208.866265748198</v>
      </c>
      <c r="C60">
        <v>0.17240765972145999</v>
      </c>
      <c r="D60">
        <v>1155.5109434364399</v>
      </c>
      <c r="E60">
        <v>7.0622809035863297E-3</v>
      </c>
      <c r="F60">
        <v>29364.3772091846</v>
      </c>
      <c r="G60">
        <v>0.17946994062504701</v>
      </c>
    </row>
    <row r="61" spans="1:7" x14ac:dyDescent="0.2">
      <c r="A61" s="1" t="s">
        <v>26</v>
      </c>
      <c r="B61">
        <v>957192.32627561898</v>
      </c>
      <c r="C61">
        <v>0.23423424654399999</v>
      </c>
      <c r="D61">
        <v>35670.744563009299</v>
      </c>
      <c r="E61">
        <v>8.7289771836032409E-3</v>
      </c>
      <c r="F61">
        <v>992863.07083862799</v>
      </c>
      <c r="G61">
        <v>0.24296322372760301</v>
      </c>
    </row>
    <row r="62" spans="1:7" x14ac:dyDescent="0.2">
      <c r="A62" s="1" t="s">
        <v>27</v>
      </c>
      <c r="B62">
        <v>644897.61073639896</v>
      </c>
      <c r="C62">
        <v>0.22204093714301801</v>
      </c>
      <c r="D62">
        <v>22152.738847628701</v>
      </c>
      <c r="E62">
        <v>7.62728038082714E-3</v>
      </c>
      <c r="F62">
        <v>667050.34958402801</v>
      </c>
      <c r="G62">
        <v>0.229668217523846</v>
      </c>
    </row>
    <row r="63" spans="1:7" x14ac:dyDescent="0.2">
      <c r="A63" s="1" t="s">
        <v>28</v>
      </c>
      <c r="B63">
        <v>163386.30579725601</v>
      </c>
      <c r="C63">
        <v>0.221353145172731</v>
      </c>
      <c r="D63">
        <v>5985.8709409933999</v>
      </c>
      <c r="E63">
        <v>8.1095618933395095E-3</v>
      </c>
      <c r="F63">
        <v>169372.17673825001</v>
      </c>
      <c r="G63">
        <v>0.229462707066071</v>
      </c>
    </row>
    <row r="64" spans="1:7" x14ac:dyDescent="0.2">
      <c r="A64" s="1" t="s">
        <v>29</v>
      </c>
      <c r="B64">
        <v>142659.31023363801</v>
      </c>
      <c r="C64">
        <v>0.196836479623654</v>
      </c>
      <c r="D64">
        <v>5075.5994528598703</v>
      </c>
      <c r="E64">
        <v>7.0031400449398198E-3</v>
      </c>
      <c r="F64">
        <v>147734.90968649701</v>
      </c>
      <c r="G64">
        <v>0.20383961966859401</v>
      </c>
    </row>
    <row r="65" spans="1:7" x14ac:dyDescent="0.2">
      <c r="A65" s="1" t="s">
        <v>30</v>
      </c>
      <c r="B65">
        <v>710759.87976658996</v>
      </c>
      <c r="C65">
        <v>0.227361758617772</v>
      </c>
      <c r="D65">
        <v>25755.663461313699</v>
      </c>
      <c r="E65">
        <v>8.2388625267577308E-3</v>
      </c>
      <c r="F65">
        <v>736515.54322790401</v>
      </c>
      <c r="G65">
        <v>0.23560062114453001</v>
      </c>
    </row>
    <row r="67" spans="1:7" x14ac:dyDescent="0.2">
      <c r="A67" s="7">
        <v>1988</v>
      </c>
      <c r="B67" t="s">
        <v>32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</row>
    <row r="68" spans="1:7" x14ac:dyDescent="0.2">
      <c r="A68" s="1" t="s">
        <v>0</v>
      </c>
      <c r="B68">
        <v>1588469.3738307001</v>
      </c>
      <c r="C68">
        <v>0.30404712061139699</v>
      </c>
      <c r="D68">
        <v>52800.938067245799</v>
      </c>
      <c r="E68">
        <v>1.01065676489636E-2</v>
      </c>
      <c r="F68">
        <v>1641270.31189795</v>
      </c>
      <c r="G68">
        <v>0.314153688260361</v>
      </c>
    </row>
    <row r="69" spans="1:7" x14ac:dyDescent="0.2">
      <c r="A69" s="1" t="s">
        <v>1</v>
      </c>
      <c r="B69">
        <v>1056909.4415172499</v>
      </c>
      <c r="C69">
        <v>0.25774640127860199</v>
      </c>
      <c r="D69">
        <v>43136.954811019597</v>
      </c>
      <c r="E69">
        <v>1.0519723287453001E-2</v>
      </c>
      <c r="F69">
        <v>1100046.39632827</v>
      </c>
      <c r="G69">
        <v>0.26826612456605498</v>
      </c>
    </row>
    <row r="70" spans="1:7" x14ac:dyDescent="0.2">
      <c r="A70" s="1" t="s">
        <v>2</v>
      </c>
      <c r="B70">
        <v>1935414.8496904201</v>
      </c>
      <c r="C70">
        <v>0.25477935713597699</v>
      </c>
      <c r="D70">
        <v>71197.822116341602</v>
      </c>
      <c r="E70">
        <v>9.3725308303719591E-3</v>
      </c>
      <c r="F70">
        <v>2006612.6718067599</v>
      </c>
      <c r="G70">
        <v>0.26415188796634897</v>
      </c>
    </row>
    <row r="71" spans="1:7" x14ac:dyDescent="0.2">
      <c r="A71" s="1" t="s">
        <v>3</v>
      </c>
      <c r="B71">
        <v>1287932.2930837399</v>
      </c>
      <c r="C71">
        <v>0.24256719709661501</v>
      </c>
      <c r="D71">
        <v>49908.192435626901</v>
      </c>
      <c r="E71">
        <v>9.3996325864945107E-3</v>
      </c>
      <c r="F71">
        <v>1337840.4855193601</v>
      </c>
      <c r="G71">
        <v>0.25196682968310902</v>
      </c>
    </row>
    <row r="72" spans="1:7" x14ac:dyDescent="0.2">
      <c r="A72" s="1" t="s">
        <v>4</v>
      </c>
      <c r="B72">
        <v>1284530.7078688401</v>
      </c>
      <c r="C72">
        <v>0.245992973531662</v>
      </c>
      <c r="D72">
        <v>46014.382260865401</v>
      </c>
      <c r="E72">
        <v>8.8119455986790003E-3</v>
      </c>
      <c r="F72">
        <v>1330545.0901297</v>
      </c>
      <c r="G72">
        <v>0.25480491913034098</v>
      </c>
    </row>
    <row r="73" spans="1:7" x14ac:dyDescent="0.2">
      <c r="A73" s="1" t="s">
        <v>5</v>
      </c>
      <c r="B73">
        <v>3465808.2929688101</v>
      </c>
      <c r="C73">
        <v>0.26567531258570198</v>
      </c>
      <c r="D73">
        <v>136160.54914532599</v>
      </c>
      <c r="E73">
        <v>1.0437535315907E-2</v>
      </c>
      <c r="F73">
        <v>3601968.8421141398</v>
      </c>
      <c r="G73">
        <v>0.276112847901609</v>
      </c>
    </row>
    <row r="74" spans="1:7" x14ac:dyDescent="0.2">
      <c r="A74" s="1" t="s">
        <v>6</v>
      </c>
      <c r="B74">
        <v>1882599.7176105401</v>
      </c>
      <c r="C74">
        <v>0.268934004385881</v>
      </c>
      <c r="D74">
        <v>62145.802986864801</v>
      </c>
      <c r="E74">
        <v>8.8776809518735303E-3</v>
      </c>
      <c r="F74">
        <v>1944745.5205974099</v>
      </c>
      <c r="G74">
        <v>0.27781168533775502</v>
      </c>
    </row>
    <row r="75" spans="1:7" x14ac:dyDescent="0.2">
      <c r="A75" s="1" t="s">
        <v>7</v>
      </c>
      <c r="B75">
        <v>2761735.34261207</v>
      </c>
      <c r="C75">
        <v>0.249368061195475</v>
      </c>
      <c r="D75">
        <v>99490.556153568104</v>
      </c>
      <c r="E75">
        <v>8.9833977617165897E-3</v>
      </c>
      <c r="F75">
        <v>2861225.8987656399</v>
      </c>
      <c r="G75">
        <v>0.25835145895719203</v>
      </c>
    </row>
    <row r="76" spans="1:7" x14ac:dyDescent="0.2">
      <c r="A76" s="1" t="s">
        <v>8</v>
      </c>
      <c r="B76">
        <v>2258934.0424341899</v>
      </c>
      <c r="C76">
        <v>0.261614687337206</v>
      </c>
      <c r="D76">
        <v>92802.285362864204</v>
      </c>
      <c r="E76">
        <v>1.0747742259540199E-2</v>
      </c>
      <c r="F76">
        <v>2351736.3277970599</v>
      </c>
      <c r="G76">
        <v>0.272362429596746</v>
      </c>
    </row>
    <row r="77" spans="1:7" x14ac:dyDescent="0.2">
      <c r="A77" s="1" t="s">
        <v>9</v>
      </c>
      <c r="B77">
        <v>2268018.0820272299</v>
      </c>
      <c r="C77">
        <v>0.250442328704509</v>
      </c>
      <c r="D77">
        <v>82865.269296600702</v>
      </c>
      <c r="E77">
        <v>9.1502669999955506E-3</v>
      </c>
      <c r="F77">
        <v>2350883.35132383</v>
      </c>
      <c r="G77">
        <v>0.25959259570450499</v>
      </c>
    </row>
    <row r="78" spans="1:7" x14ac:dyDescent="0.2">
      <c r="A78" s="1" t="s">
        <v>10</v>
      </c>
      <c r="B78">
        <v>1836720.53279371</v>
      </c>
      <c r="C78">
        <v>0.21709958827290399</v>
      </c>
      <c r="D78">
        <v>80625.2304368154</v>
      </c>
      <c r="E78">
        <v>9.5298680554395492E-3</v>
      </c>
      <c r="F78">
        <v>1917345.7632305201</v>
      </c>
      <c r="G78">
        <v>0.226629456328344</v>
      </c>
    </row>
    <row r="79" spans="1:7" x14ac:dyDescent="0.2">
      <c r="A79" s="1" t="s">
        <v>11</v>
      </c>
      <c r="B79">
        <v>1365141.43223324</v>
      </c>
      <c r="C79">
        <v>0.21582289012282699</v>
      </c>
      <c r="D79">
        <v>52908.856492047496</v>
      </c>
      <c r="E79">
        <v>8.3646588196560102E-3</v>
      </c>
      <c r="F79">
        <v>1418050.28872529</v>
      </c>
      <c r="G79">
        <v>0.22418754894248299</v>
      </c>
    </row>
    <row r="80" spans="1:7" x14ac:dyDescent="0.2">
      <c r="A80" s="1" t="s">
        <v>12</v>
      </c>
      <c r="B80">
        <v>883224.13400805299</v>
      </c>
      <c r="C80">
        <v>0.213049154919599</v>
      </c>
      <c r="D80">
        <v>35774.062373203502</v>
      </c>
      <c r="E80">
        <v>8.6293314043233704E-3</v>
      </c>
      <c r="F80">
        <v>918998.19638125703</v>
      </c>
      <c r="G80">
        <v>0.22167848632392201</v>
      </c>
    </row>
    <row r="81" spans="1:7" x14ac:dyDescent="0.2">
      <c r="A81" s="1" t="s">
        <v>13</v>
      </c>
      <c r="B81">
        <v>1059248.7323366499</v>
      </c>
      <c r="C81">
        <v>0.228951286559607</v>
      </c>
      <c r="D81">
        <v>40447.749401344598</v>
      </c>
      <c r="E81">
        <v>8.74257762239662E-3</v>
      </c>
      <c r="F81">
        <v>1099696.4817379999</v>
      </c>
      <c r="G81">
        <v>0.237693864182003</v>
      </c>
    </row>
    <row r="82" spans="1:7" x14ac:dyDescent="0.2">
      <c r="A82" s="1" t="s">
        <v>14</v>
      </c>
      <c r="B82">
        <v>3099594.2147112801</v>
      </c>
      <c r="C82">
        <v>0.21766347075079701</v>
      </c>
      <c r="D82">
        <v>122669.95536120499</v>
      </c>
      <c r="E82">
        <v>8.6142786413905895E-3</v>
      </c>
      <c r="F82">
        <v>3222264.1700724801</v>
      </c>
      <c r="G82">
        <v>0.226277749392188</v>
      </c>
    </row>
    <row r="83" spans="1:7" x14ac:dyDescent="0.2">
      <c r="A83" s="1" t="s">
        <v>15</v>
      </c>
      <c r="B83">
        <v>2092463.0761216599</v>
      </c>
      <c r="C83">
        <v>0.24848212621083701</v>
      </c>
      <c r="D83">
        <v>72553.940686877293</v>
      </c>
      <c r="E83">
        <v>8.6158545173783598E-3</v>
      </c>
      <c r="F83">
        <v>2165017.0168085401</v>
      </c>
      <c r="G83">
        <v>0.25709798072821599</v>
      </c>
    </row>
    <row r="84" spans="1:7" x14ac:dyDescent="0.2">
      <c r="A84" s="1" t="s">
        <v>16</v>
      </c>
      <c r="B84">
        <v>2339626.6544411802</v>
      </c>
      <c r="C84">
        <v>0.24809564864854899</v>
      </c>
      <c r="D84">
        <v>83985.801228591605</v>
      </c>
      <c r="E84">
        <v>8.9059131693181998E-3</v>
      </c>
      <c r="F84">
        <v>2423612.45566977</v>
      </c>
      <c r="G84">
        <v>0.25700156181786699</v>
      </c>
    </row>
    <row r="85" spans="1:7" x14ac:dyDescent="0.2">
      <c r="A85" s="1" t="s">
        <v>17</v>
      </c>
      <c r="B85">
        <v>1760753.3643992799</v>
      </c>
      <c r="C85">
        <v>0.24210334492880001</v>
      </c>
      <c r="D85">
        <v>68530.636441517505</v>
      </c>
      <c r="E85">
        <v>9.4229530654632403E-3</v>
      </c>
      <c r="F85">
        <v>1829284.0008408001</v>
      </c>
      <c r="G85">
        <v>0.25152629799426302</v>
      </c>
    </row>
    <row r="86" spans="1:7" x14ac:dyDescent="0.2">
      <c r="A86" s="1" t="s">
        <v>18</v>
      </c>
      <c r="B86">
        <v>3175423.0432877401</v>
      </c>
      <c r="C86">
        <v>0.23700930510301499</v>
      </c>
      <c r="D86">
        <v>133665.586609249</v>
      </c>
      <c r="E86">
        <v>9.9766196083417892E-3</v>
      </c>
      <c r="F86">
        <v>3309088.62989699</v>
      </c>
      <c r="G86">
        <v>0.246985924711356</v>
      </c>
    </row>
    <row r="87" spans="1:7" x14ac:dyDescent="0.2">
      <c r="A87" s="1" t="s">
        <v>19</v>
      </c>
      <c r="B87">
        <v>986383.69364324806</v>
      </c>
      <c r="C87">
        <v>0.25560906130736899</v>
      </c>
      <c r="D87">
        <v>36262.092990354402</v>
      </c>
      <c r="E87">
        <v>9.3968702139325504E-3</v>
      </c>
      <c r="F87">
        <v>1022645.7866336</v>
      </c>
      <c r="G87">
        <v>0.26500593152130097</v>
      </c>
    </row>
    <row r="88" spans="1:7" x14ac:dyDescent="0.2">
      <c r="A88" s="1" t="s">
        <v>20</v>
      </c>
      <c r="B88">
        <v>206174.37647060701</v>
      </c>
      <c r="C88">
        <v>0.25158973756467001</v>
      </c>
      <c r="D88">
        <v>7364.1838673283701</v>
      </c>
      <c r="E88">
        <v>8.9863401954958996E-3</v>
      </c>
      <c r="F88">
        <v>213538.56033793601</v>
      </c>
      <c r="G88">
        <v>0.260576077760166</v>
      </c>
    </row>
    <row r="89" spans="1:7" x14ac:dyDescent="0.2">
      <c r="A89" s="1" t="s">
        <v>21</v>
      </c>
      <c r="B89">
        <v>909918.65835941501</v>
      </c>
      <c r="C89">
        <v>0.22316850807153299</v>
      </c>
      <c r="D89">
        <v>39205.656886272103</v>
      </c>
      <c r="E89">
        <v>9.6156594602083197E-3</v>
      </c>
      <c r="F89">
        <v>949124.31524568703</v>
      </c>
      <c r="G89">
        <v>0.232784167531741</v>
      </c>
    </row>
    <row r="90" spans="1:7" x14ac:dyDescent="0.2">
      <c r="A90" s="1" t="s">
        <v>22</v>
      </c>
      <c r="B90">
        <v>2025150.11138206</v>
      </c>
      <c r="C90">
        <v>0.22435760421856199</v>
      </c>
      <c r="D90">
        <v>86007.633493445202</v>
      </c>
      <c r="E90">
        <v>9.5284129737566604E-3</v>
      </c>
      <c r="F90">
        <v>2111157.7448755</v>
      </c>
      <c r="G90">
        <v>0.233886017192319</v>
      </c>
    </row>
    <row r="91" spans="1:7" x14ac:dyDescent="0.2">
      <c r="A91" s="1" t="s">
        <v>23</v>
      </c>
      <c r="B91">
        <v>697850.00249900098</v>
      </c>
      <c r="C91">
        <v>0.19089907074123399</v>
      </c>
      <c r="D91">
        <v>30336.100080893801</v>
      </c>
      <c r="E91">
        <v>8.2985359240777198E-3</v>
      </c>
      <c r="F91">
        <v>728186.10257989401</v>
      </c>
      <c r="G91">
        <v>0.199197606665311</v>
      </c>
    </row>
    <row r="92" spans="1:7" x14ac:dyDescent="0.2">
      <c r="A92" s="1" t="s">
        <v>24</v>
      </c>
      <c r="B92">
        <v>758935.98820199701</v>
      </c>
      <c r="C92">
        <v>0.211315594250331</v>
      </c>
      <c r="D92">
        <v>30736.328907520801</v>
      </c>
      <c r="E92">
        <v>8.5581204596107095E-3</v>
      </c>
      <c r="F92">
        <v>789672.31710951799</v>
      </c>
      <c r="G92">
        <v>0.21987371470994199</v>
      </c>
    </row>
    <row r="93" spans="1:7" x14ac:dyDescent="0.2">
      <c r="A93" s="1" t="s">
        <v>25</v>
      </c>
      <c r="B93">
        <v>31411.2258736365</v>
      </c>
      <c r="C93">
        <v>0.18232394950983699</v>
      </c>
      <c r="D93">
        <v>1235.9599852604199</v>
      </c>
      <c r="E93">
        <v>7.1740309294306501E-3</v>
      </c>
      <c r="F93">
        <v>32647.185858896901</v>
      </c>
      <c r="G93">
        <v>0.18949798043926799</v>
      </c>
    </row>
    <row r="94" spans="1:7" x14ac:dyDescent="0.2">
      <c r="A94" s="1" t="s">
        <v>26</v>
      </c>
      <c r="B94">
        <v>1174864.53363616</v>
      </c>
      <c r="C94">
        <v>0.26082039172439597</v>
      </c>
      <c r="D94">
        <v>41000.240608578599</v>
      </c>
      <c r="E94">
        <v>9.10206965157709E-3</v>
      </c>
      <c r="F94">
        <v>1215864.7742447399</v>
      </c>
      <c r="G94">
        <v>0.26992246137597298</v>
      </c>
    </row>
    <row r="95" spans="1:7" x14ac:dyDescent="0.2">
      <c r="A95" s="1" t="s">
        <v>27</v>
      </c>
      <c r="B95">
        <v>738509.02769444697</v>
      </c>
      <c r="C95">
        <v>0.23510588452082401</v>
      </c>
      <c r="D95">
        <v>25606.189505322</v>
      </c>
      <c r="E95">
        <v>8.1517836710147291E-3</v>
      </c>
      <c r="F95">
        <v>764115.21719976899</v>
      </c>
      <c r="G95">
        <v>0.243257668191838</v>
      </c>
    </row>
    <row r="96" spans="1:7" x14ac:dyDescent="0.2">
      <c r="A96" s="1" t="s">
        <v>28</v>
      </c>
      <c r="B96">
        <v>187764.46748633299</v>
      </c>
      <c r="C96">
        <v>0.23516826506955199</v>
      </c>
      <c r="D96">
        <v>6603.3171622568698</v>
      </c>
      <c r="E96">
        <v>8.2704180484253799E-3</v>
      </c>
      <c r="F96">
        <v>194367.784648589</v>
      </c>
      <c r="G96">
        <v>0.24343868311797701</v>
      </c>
    </row>
    <row r="97" spans="1:7" x14ac:dyDescent="0.2">
      <c r="A97" s="1" t="s">
        <v>29</v>
      </c>
      <c r="B97">
        <v>177396.256445607</v>
      </c>
      <c r="C97">
        <v>0.22718333509056299</v>
      </c>
      <c r="D97">
        <v>5986.9433558026703</v>
      </c>
      <c r="E97">
        <v>7.6672066582565198E-3</v>
      </c>
      <c r="F97">
        <v>183383.19980141</v>
      </c>
      <c r="G97">
        <v>0.23485054174882</v>
      </c>
    </row>
    <row r="98" spans="1:7" x14ac:dyDescent="0.2">
      <c r="A98" s="1" t="s">
        <v>30</v>
      </c>
      <c r="B98">
        <v>798400.22741854901</v>
      </c>
      <c r="C98">
        <v>0.24331959863073399</v>
      </c>
      <c r="D98">
        <v>28071.365475821502</v>
      </c>
      <c r="E98">
        <v>8.5549992923697298E-3</v>
      </c>
      <c r="F98">
        <v>826471.59289437102</v>
      </c>
      <c r="G98">
        <v>0.25187459792310302</v>
      </c>
    </row>
    <row r="100" spans="1:7" x14ac:dyDescent="0.2">
      <c r="A100" s="7">
        <v>1989</v>
      </c>
      <c r="B100" t="s">
        <v>32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</row>
    <row r="101" spans="1:7" x14ac:dyDescent="0.2">
      <c r="A101" s="1" t="s">
        <v>0</v>
      </c>
      <c r="B101">
        <v>1646304.57461797</v>
      </c>
      <c r="C101">
        <v>0.30156974353866201</v>
      </c>
      <c r="D101">
        <v>54450.337351676499</v>
      </c>
      <c r="E101">
        <v>9.9742019331685097E-3</v>
      </c>
      <c r="F101">
        <v>1700754.9119696401</v>
      </c>
      <c r="G101">
        <v>0.31154394547183001</v>
      </c>
    </row>
    <row r="102" spans="1:7" x14ac:dyDescent="0.2">
      <c r="A102" s="1" t="s">
        <v>1</v>
      </c>
      <c r="B102">
        <v>1046610.5851793099</v>
      </c>
      <c r="C102">
        <v>0.24601315928928599</v>
      </c>
      <c r="D102">
        <v>43376.209188032997</v>
      </c>
      <c r="E102">
        <v>1.0195882223484999E-2</v>
      </c>
      <c r="F102">
        <v>1089986.7943673399</v>
      </c>
      <c r="G102">
        <v>0.25620904151277102</v>
      </c>
    </row>
    <row r="103" spans="1:7" x14ac:dyDescent="0.2">
      <c r="A103" s="1" t="s">
        <v>2</v>
      </c>
      <c r="B103">
        <v>2010631.4455601801</v>
      </c>
      <c r="C103">
        <v>0.24895738528485101</v>
      </c>
      <c r="D103">
        <v>76440.566501996407</v>
      </c>
      <c r="E103">
        <v>9.46490895089315E-3</v>
      </c>
      <c r="F103">
        <v>2087072.0120621801</v>
      </c>
      <c r="G103">
        <v>0.25842229423574398</v>
      </c>
    </row>
    <row r="104" spans="1:7" x14ac:dyDescent="0.2">
      <c r="A104" s="1" t="s">
        <v>3</v>
      </c>
      <c r="B104">
        <v>1373340.31764916</v>
      </c>
      <c r="C104">
        <v>0.24474599393920701</v>
      </c>
      <c r="D104">
        <v>52017.727732494903</v>
      </c>
      <c r="E104">
        <v>9.2701934930019807E-3</v>
      </c>
      <c r="F104">
        <v>1425358.0453816501</v>
      </c>
      <c r="G104">
        <v>0.254016187432209</v>
      </c>
    </row>
    <row r="105" spans="1:7" x14ac:dyDescent="0.2">
      <c r="A105" s="1" t="s">
        <v>4</v>
      </c>
      <c r="B105">
        <v>1304986.28101134</v>
      </c>
      <c r="C105">
        <v>0.24196319192614801</v>
      </c>
      <c r="D105">
        <v>46283.816766839002</v>
      </c>
      <c r="E105">
        <v>8.5816841160585595E-3</v>
      </c>
      <c r="F105">
        <v>1351270.0977781799</v>
      </c>
      <c r="G105">
        <v>0.25054487604220699</v>
      </c>
    </row>
    <row r="106" spans="1:7" x14ac:dyDescent="0.2">
      <c r="A106" s="1" t="s">
        <v>5</v>
      </c>
      <c r="B106">
        <v>3569167.9896554402</v>
      </c>
      <c r="C106">
        <v>0.261078892618341</v>
      </c>
      <c r="D106">
        <v>141527.75995776101</v>
      </c>
      <c r="E106">
        <v>1.0352527802451199E-2</v>
      </c>
      <c r="F106">
        <v>3710695.7496131998</v>
      </c>
      <c r="G106">
        <v>0.27143142042079199</v>
      </c>
    </row>
    <row r="107" spans="1:7" x14ac:dyDescent="0.2">
      <c r="A107" s="1" t="s">
        <v>6</v>
      </c>
      <c r="B107">
        <v>1940400.94105869</v>
      </c>
      <c r="C107">
        <v>0.26645516173620598</v>
      </c>
      <c r="D107">
        <v>64342.444766439403</v>
      </c>
      <c r="E107">
        <v>8.8354814533280895E-3</v>
      </c>
      <c r="F107">
        <v>2004743.3858251299</v>
      </c>
      <c r="G107">
        <v>0.275290643189534</v>
      </c>
    </row>
    <row r="108" spans="1:7" x14ac:dyDescent="0.2">
      <c r="A108" s="1" t="s">
        <v>7</v>
      </c>
      <c r="B108">
        <v>2847784.36815402</v>
      </c>
      <c r="C108">
        <v>0.24660370561815401</v>
      </c>
      <c r="D108">
        <v>103000.024000363</v>
      </c>
      <c r="E108">
        <v>8.9192805049748396E-3</v>
      </c>
      <c r="F108">
        <v>2950784.39215439</v>
      </c>
      <c r="G108">
        <v>0.25552298612312901</v>
      </c>
    </row>
    <row r="109" spans="1:7" x14ac:dyDescent="0.2">
      <c r="A109" s="1" t="s">
        <v>8</v>
      </c>
      <c r="B109">
        <v>2261243.4702370898</v>
      </c>
      <c r="C109">
        <v>0.25873694877627401</v>
      </c>
      <c r="D109">
        <v>92969.620999684994</v>
      </c>
      <c r="E109">
        <v>1.06378089679229E-2</v>
      </c>
      <c r="F109">
        <v>2354213.0912367799</v>
      </c>
      <c r="G109">
        <v>0.269374757744197</v>
      </c>
    </row>
    <row r="110" spans="1:7" x14ac:dyDescent="0.2">
      <c r="A110" s="1" t="s">
        <v>9</v>
      </c>
      <c r="B110">
        <v>2426964.4596824599</v>
      </c>
      <c r="C110">
        <v>0.24735772064595801</v>
      </c>
      <c r="D110">
        <v>89197.990266918394</v>
      </c>
      <c r="E110">
        <v>9.0911144044985692E-3</v>
      </c>
      <c r="F110">
        <v>2516162.4499493702</v>
      </c>
      <c r="G110">
        <v>0.25644883505045701</v>
      </c>
    </row>
    <row r="111" spans="1:7" x14ac:dyDescent="0.2">
      <c r="A111" s="1" t="s">
        <v>10</v>
      </c>
      <c r="B111">
        <v>1810811.6217835399</v>
      </c>
      <c r="C111">
        <v>0.206777301980622</v>
      </c>
      <c r="D111">
        <v>82585.567147937501</v>
      </c>
      <c r="E111">
        <v>9.4304788813815797E-3</v>
      </c>
      <c r="F111">
        <v>1893397.1889314801</v>
      </c>
      <c r="G111">
        <v>0.21620778086200401</v>
      </c>
    </row>
    <row r="112" spans="1:7" x14ac:dyDescent="0.2">
      <c r="A112" s="1" t="s">
        <v>11</v>
      </c>
      <c r="B112">
        <v>1412781.10623375</v>
      </c>
      <c r="C112">
        <v>0.213174544427541</v>
      </c>
      <c r="D112">
        <v>55141.4605697765</v>
      </c>
      <c r="E112">
        <v>8.3202951144835703E-3</v>
      </c>
      <c r="F112">
        <v>1467922.5668035201</v>
      </c>
      <c r="G112">
        <v>0.22149483954202501</v>
      </c>
    </row>
    <row r="113" spans="1:7" x14ac:dyDescent="0.2">
      <c r="A113" s="1" t="s">
        <v>12</v>
      </c>
      <c r="B113">
        <v>931478.19282483205</v>
      </c>
      <c r="C113">
        <v>0.21533173360328001</v>
      </c>
      <c r="D113">
        <v>37454.976069030003</v>
      </c>
      <c r="E113">
        <v>8.6585440122378798E-3</v>
      </c>
      <c r="F113">
        <v>968933.16889386205</v>
      </c>
      <c r="G113">
        <v>0.22399027761551801</v>
      </c>
    </row>
    <row r="114" spans="1:7" x14ac:dyDescent="0.2">
      <c r="A114" s="1" t="s">
        <v>13</v>
      </c>
      <c r="B114">
        <v>1133494.90265234</v>
      </c>
      <c r="C114">
        <v>0.230860055911353</v>
      </c>
      <c r="D114">
        <v>43331.308173184902</v>
      </c>
      <c r="E114">
        <v>8.8253314630403808E-3</v>
      </c>
      <c r="F114">
        <v>1176826.2108255201</v>
      </c>
      <c r="G114">
        <v>0.23968538737439399</v>
      </c>
    </row>
    <row r="115" spans="1:7" x14ac:dyDescent="0.2">
      <c r="A115" s="1" t="s">
        <v>14</v>
      </c>
      <c r="B115">
        <v>3204575.3694691099</v>
      </c>
      <c r="C115">
        <v>0.21529761457510099</v>
      </c>
      <c r="D115">
        <v>132221.06325517499</v>
      </c>
      <c r="E115">
        <v>8.8831986248894598E-3</v>
      </c>
      <c r="F115">
        <v>3336796.4327242901</v>
      </c>
      <c r="G115">
        <v>0.224180813199991</v>
      </c>
    </row>
    <row r="116" spans="1:7" x14ac:dyDescent="0.2">
      <c r="A116" s="1" t="s">
        <v>15</v>
      </c>
      <c r="B116">
        <v>2205212.5187632898</v>
      </c>
      <c r="C116">
        <v>0.24923468373491101</v>
      </c>
      <c r="D116">
        <v>77484.869879984995</v>
      </c>
      <c r="E116">
        <v>8.7573949786976506E-3</v>
      </c>
      <c r="F116">
        <v>2282697.3886432699</v>
      </c>
      <c r="G116">
        <v>0.25799207871360902</v>
      </c>
    </row>
    <row r="117" spans="1:7" x14ac:dyDescent="0.2">
      <c r="A117" s="1" t="s">
        <v>16</v>
      </c>
      <c r="B117">
        <v>2458480.0371408998</v>
      </c>
      <c r="C117">
        <v>0.24453360875806199</v>
      </c>
      <c r="D117">
        <v>89328.712096190706</v>
      </c>
      <c r="E117">
        <v>8.8851127544622606E-3</v>
      </c>
      <c r="F117">
        <v>2547808.7492370899</v>
      </c>
      <c r="G117">
        <v>0.25341872151252398</v>
      </c>
    </row>
    <row r="118" spans="1:7" x14ac:dyDescent="0.2">
      <c r="A118" s="1" t="s">
        <v>17</v>
      </c>
      <c r="B118">
        <v>1879083.99101792</v>
      </c>
      <c r="C118">
        <v>0.24627968019280699</v>
      </c>
      <c r="D118">
        <v>70823.945812644102</v>
      </c>
      <c r="E118">
        <v>9.28244762240878E-3</v>
      </c>
      <c r="F118">
        <v>1949907.93683057</v>
      </c>
      <c r="G118">
        <v>0.25556212781521598</v>
      </c>
    </row>
    <row r="119" spans="1:7" x14ac:dyDescent="0.2">
      <c r="A119" s="1" t="s">
        <v>18</v>
      </c>
      <c r="B119">
        <v>3293641.4124878799</v>
      </c>
      <c r="C119">
        <v>0.23020934553716199</v>
      </c>
      <c r="D119">
        <v>137987.08686243399</v>
      </c>
      <c r="E119">
        <v>9.6446191254274602E-3</v>
      </c>
      <c r="F119">
        <v>3431628.4993503098</v>
      </c>
      <c r="G119">
        <v>0.23985396466259001</v>
      </c>
    </row>
    <row r="120" spans="1:7" x14ac:dyDescent="0.2">
      <c r="A120" s="1" t="s">
        <v>19</v>
      </c>
      <c r="B120">
        <v>1036315.78063701</v>
      </c>
      <c r="C120">
        <v>0.25364155927939502</v>
      </c>
      <c r="D120">
        <v>38578.6169423678</v>
      </c>
      <c r="E120">
        <v>9.4422383012346001E-3</v>
      </c>
      <c r="F120">
        <v>1074894.3975793801</v>
      </c>
      <c r="G120">
        <v>0.26308379758063</v>
      </c>
    </row>
    <row r="121" spans="1:7" x14ac:dyDescent="0.2">
      <c r="A121" s="1" t="s">
        <v>20</v>
      </c>
      <c r="B121">
        <v>229265.66350391999</v>
      </c>
      <c r="C121">
        <v>0.24789047991972801</v>
      </c>
      <c r="D121">
        <v>8170.4952550328899</v>
      </c>
      <c r="E121">
        <v>8.8342404134901503E-3</v>
      </c>
      <c r="F121">
        <v>237436.15875895301</v>
      </c>
      <c r="G121">
        <v>0.25672472033321803</v>
      </c>
    </row>
    <row r="122" spans="1:7" x14ac:dyDescent="0.2">
      <c r="A122" s="1" t="s">
        <v>21</v>
      </c>
      <c r="B122">
        <v>979757.34600993001</v>
      </c>
      <c r="C122">
        <v>0.218984772276794</v>
      </c>
      <c r="D122">
        <v>42626.732569353298</v>
      </c>
      <c r="E122">
        <v>9.5274665330338307E-3</v>
      </c>
      <c r="F122">
        <v>1022384.0785792799</v>
      </c>
      <c r="G122">
        <v>0.22851223880982799</v>
      </c>
    </row>
    <row r="123" spans="1:7" x14ac:dyDescent="0.2">
      <c r="A123" s="1" t="s">
        <v>22</v>
      </c>
      <c r="B123">
        <v>2202122.9869096801</v>
      </c>
      <c r="C123">
        <v>0.221366097206811</v>
      </c>
      <c r="D123">
        <v>93833.386776209401</v>
      </c>
      <c r="E123">
        <v>9.43250251771636E-3</v>
      </c>
      <c r="F123">
        <v>2295956.3736858899</v>
      </c>
      <c r="G123">
        <v>0.23079859972452699</v>
      </c>
    </row>
    <row r="124" spans="1:7" x14ac:dyDescent="0.2">
      <c r="A124" s="1" t="s">
        <v>23</v>
      </c>
      <c r="B124">
        <v>715804.85142458905</v>
      </c>
      <c r="C124">
        <v>0.185422683504854</v>
      </c>
      <c r="D124">
        <v>31429.6316062021</v>
      </c>
      <c r="E124">
        <v>8.14155788745018E-3</v>
      </c>
      <c r="F124">
        <v>747234.48303079105</v>
      </c>
      <c r="G124">
        <v>0.19356424139230399</v>
      </c>
    </row>
    <row r="125" spans="1:7" x14ac:dyDescent="0.2">
      <c r="A125" s="1" t="s">
        <v>24</v>
      </c>
      <c r="B125">
        <v>788993.63743523101</v>
      </c>
      <c r="C125">
        <v>0.20932452928819301</v>
      </c>
      <c r="D125">
        <v>32208.463689193701</v>
      </c>
      <c r="E125">
        <v>8.5450898219566595E-3</v>
      </c>
      <c r="F125">
        <v>821202.10112442495</v>
      </c>
      <c r="G125">
        <v>0.21786961911014999</v>
      </c>
    </row>
    <row r="126" spans="1:7" x14ac:dyDescent="0.2">
      <c r="A126" s="1" t="s">
        <v>25</v>
      </c>
      <c r="B126">
        <v>33622.790328557901</v>
      </c>
      <c r="C126">
        <v>0.18366026235299501</v>
      </c>
      <c r="D126">
        <v>1255.37445518504</v>
      </c>
      <c r="E126">
        <v>6.8573250327383598E-3</v>
      </c>
      <c r="F126">
        <v>34878.164783742999</v>
      </c>
      <c r="G126">
        <v>0.19051758738573399</v>
      </c>
    </row>
    <row r="127" spans="1:7" x14ac:dyDescent="0.2">
      <c r="A127" s="1" t="s">
        <v>26</v>
      </c>
      <c r="B127">
        <v>1311785.1799701501</v>
      </c>
      <c r="C127">
        <v>0.26699031853533201</v>
      </c>
      <c r="D127">
        <v>44331.320277679799</v>
      </c>
      <c r="E127">
        <v>9.0228442147050805E-3</v>
      </c>
      <c r="F127">
        <v>1356116.5002478301</v>
      </c>
      <c r="G127">
        <v>0.27601316275003701</v>
      </c>
    </row>
    <row r="128" spans="1:7" x14ac:dyDescent="0.2">
      <c r="A128" s="1" t="s">
        <v>27</v>
      </c>
      <c r="B128">
        <v>770686.83638989297</v>
      </c>
      <c r="C128">
        <v>0.22758620272260399</v>
      </c>
      <c r="D128">
        <v>27708.174006815701</v>
      </c>
      <c r="E128">
        <v>8.1823093490572107E-3</v>
      </c>
      <c r="F128">
        <v>798395.01039670804</v>
      </c>
      <c r="G128">
        <v>0.235768512071662</v>
      </c>
    </row>
    <row r="129" spans="1:7" x14ac:dyDescent="0.2">
      <c r="A129" s="1" t="s">
        <v>28</v>
      </c>
      <c r="B129">
        <v>196154.63780468499</v>
      </c>
      <c r="C129">
        <v>0.23075267269425301</v>
      </c>
      <c r="D129">
        <v>6855.0117445045598</v>
      </c>
      <c r="E129">
        <v>8.0641084967359392E-3</v>
      </c>
      <c r="F129">
        <v>203009.64954918899</v>
      </c>
      <c r="G129">
        <v>0.23881678119098901</v>
      </c>
    </row>
    <row r="130" spans="1:7" x14ac:dyDescent="0.2">
      <c r="A130" s="1" t="s">
        <v>29</v>
      </c>
      <c r="B130">
        <v>199981.27223984999</v>
      </c>
      <c r="C130">
        <v>0.24002293976642999</v>
      </c>
      <c r="D130">
        <v>6575.0329416300501</v>
      </c>
      <c r="E130">
        <v>7.8915326322075794E-3</v>
      </c>
      <c r="F130">
        <v>206556.30518148001</v>
      </c>
      <c r="G130">
        <v>0.24791447239863801</v>
      </c>
    </row>
    <row r="131" spans="1:7" x14ac:dyDescent="0.2">
      <c r="A131" s="1" t="s">
        <v>30</v>
      </c>
      <c r="B131">
        <v>827540.88141069806</v>
      </c>
      <c r="C131">
        <v>0.24188158797433101</v>
      </c>
      <c r="D131">
        <v>28751.483032036002</v>
      </c>
      <c r="E131">
        <v>8.4037592928952499E-3</v>
      </c>
      <c r="F131">
        <v>856292.36444273405</v>
      </c>
      <c r="G131">
        <v>0.25028534726722601</v>
      </c>
    </row>
    <row r="133" spans="1:7" x14ac:dyDescent="0.2">
      <c r="A133" s="7">
        <v>1990</v>
      </c>
      <c r="B133" t="s">
        <v>32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</row>
    <row r="134" spans="1:7" x14ac:dyDescent="0.2">
      <c r="A134" s="1" t="s">
        <v>0</v>
      </c>
      <c r="B134">
        <v>2047299.11322283</v>
      </c>
      <c r="C134">
        <v>0.35775502158273098</v>
      </c>
      <c r="D134">
        <v>57896.694568901497</v>
      </c>
      <c r="E134">
        <v>1.0117150484405899E-2</v>
      </c>
      <c r="F134">
        <v>2105195.8077917299</v>
      </c>
      <c r="G134">
        <v>0.36787217206713702</v>
      </c>
    </row>
    <row r="135" spans="1:7" x14ac:dyDescent="0.2">
      <c r="A135" s="1" t="s">
        <v>1</v>
      </c>
      <c r="B135">
        <v>1256375.04697716</v>
      </c>
      <c r="C135">
        <v>0.28423138772138101</v>
      </c>
      <c r="D135">
        <v>44831.158854577297</v>
      </c>
      <c r="E135">
        <v>1.0142212331463099E-2</v>
      </c>
      <c r="F135">
        <v>1301206.20583173</v>
      </c>
      <c r="G135">
        <v>0.29437360005284402</v>
      </c>
    </row>
    <row r="136" spans="1:7" x14ac:dyDescent="0.2">
      <c r="A136" s="1" t="s">
        <v>2</v>
      </c>
      <c r="B136">
        <v>2519667.8097365801</v>
      </c>
      <c r="C136">
        <v>0.29527172626530901</v>
      </c>
      <c r="D136">
        <v>83733.160538955897</v>
      </c>
      <c r="E136">
        <v>9.8124184316870592E-3</v>
      </c>
      <c r="F136">
        <v>2603400.9702755399</v>
      </c>
      <c r="G136">
        <v>0.30508414469699602</v>
      </c>
    </row>
    <row r="137" spans="1:7" x14ac:dyDescent="0.2">
      <c r="A137" s="1" t="s">
        <v>3</v>
      </c>
      <c r="B137">
        <v>1778314.07251925</v>
      </c>
      <c r="C137">
        <v>0.29989337844685299</v>
      </c>
      <c r="D137">
        <v>55648.539456475599</v>
      </c>
      <c r="E137">
        <v>9.3845225436435305E-3</v>
      </c>
      <c r="F137">
        <v>1833962.6119757299</v>
      </c>
      <c r="G137">
        <v>0.30927790099049601</v>
      </c>
    </row>
    <row r="138" spans="1:7" x14ac:dyDescent="0.2">
      <c r="A138" s="1" t="s">
        <v>4</v>
      </c>
      <c r="B138">
        <v>1602346.80268064</v>
      </c>
      <c r="C138">
        <v>0.28906708000410197</v>
      </c>
      <c r="D138">
        <v>47893.642695652299</v>
      </c>
      <c r="E138">
        <v>8.6401242362957303E-3</v>
      </c>
      <c r="F138">
        <v>1650240.4453763</v>
      </c>
      <c r="G138">
        <v>0.29770720424039798</v>
      </c>
    </row>
    <row r="139" spans="1:7" x14ac:dyDescent="0.2">
      <c r="A139" s="1" t="s">
        <v>5</v>
      </c>
      <c r="B139">
        <v>4434119.0527039003</v>
      </c>
      <c r="C139">
        <v>0.30975033132190599</v>
      </c>
      <c r="D139">
        <v>150964.042858642</v>
      </c>
      <c r="E139">
        <v>1.0545761567823501E-2</v>
      </c>
      <c r="F139">
        <v>4585083.0955625502</v>
      </c>
      <c r="G139">
        <v>0.32029609288972899</v>
      </c>
    </row>
    <row r="140" spans="1:7" x14ac:dyDescent="0.2">
      <c r="A140" s="1" t="s">
        <v>6</v>
      </c>
      <c r="B140">
        <v>2400575.9974977998</v>
      </c>
      <c r="C140">
        <v>0.32098523092041698</v>
      </c>
      <c r="D140">
        <v>68271.762045450901</v>
      </c>
      <c r="E140">
        <v>9.1287371565594091E-3</v>
      </c>
      <c r="F140">
        <v>2468847.7595432498</v>
      </c>
      <c r="G140">
        <v>0.33011396807697602</v>
      </c>
    </row>
    <row r="141" spans="1:7" x14ac:dyDescent="0.2">
      <c r="A141" s="1" t="s">
        <v>7</v>
      </c>
      <c r="B141">
        <v>3544406.7281546402</v>
      </c>
      <c r="C141">
        <v>0.29571114557286698</v>
      </c>
      <c r="D141">
        <v>109468.65797565901</v>
      </c>
      <c r="E141">
        <v>9.13301004570659E-3</v>
      </c>
      <c r="F141">
        <v>3653875.3861302999</v>
      </c>
      <c r="G141">
        <v>0.30484415561857298</v>
      </c>
    </row>
    <row r="142" spans="1:7" x14ac:dyDescent="0.2">
      <c r="A142" s="1" t="s">
        <v>8</v>
      </c>
      <c r="B142">
        <v>2720301.2428544299</v>
      </c>
      <c r="C142">
        <v>0.309529216693881</v>
      </c>
      <c r="D142">
        <v>95760.271040051302</v>
      </c>
      <c r="E142">
        <v>1.0896073279854399E-2</v>
      </c>
      <c r="F142">
        <v>2816061.5138944802</v>
      </c>
      <c r="G142">
        <v>0.32042528997373498</v>
      </c>
    </row>
    <row r="143" spans="1:7" x14ac:dyDescent="0.2">
      <c r="A143" s="1" t="s">
        <v>9</v>
      </c>
      <c r="B143">
        <v>3104384.1066382001</v>
      </c>
      <c r="C143">
        <v>0.29564814526490901</v>
      </c>
      <c r="D143">
        <v>98271.883135792101</v>
      </c>
      <c r="E143">
        <v>9.3589900549548698E-3</v>
      </c>
      <c r="F143">
        <v>3202655.9897739901</v>
      </c>
      <c r="G143">
        <v>0.30500713531986401</v>
      </c>
    </row>
    <row r="144" spans="1:7" x14ac:dyDescent="0.2">
      <c r="A144" s="1" t="s">
        <v>10</v>
      </c>
      <c r="B144">
        <v>2188429.21648065</v>
      </c>
      <c r="C144">
        <v>0.24402835052760799</v>
      </c>
      <c r="D144">
        <v>86769.7949936238</v>
      </c>
      <c r="E144">
        <v>9.6755653728496805E-3</v>
      </c>
      <c r="F144">
        <v>2275199.0114742802</v>
      </c>
      <c r="G144">
        <v>0.25370391590045799</v>
      </c>
    </row>
    <row r="145" spans="1:7" x14ac:dyDescent="0.2">
      <c r="A145" s="1" t="s">
        <v>11</v>
      </c>
      <c r="B145">
        <v>1773302.9212229201</v>
      </c>
      <c r="C145">
        <v>0.25545336580254002</v>
      </c>
      <c r="D145">
        <v>59141.776420149399</v>
      </c>
      <c r="E145">
        <v>8.5196757222108597E-3</v>
      </c>
      <c r="F145">
        <v>1832444.69764307</v>
      </c>
      <c r="G145">
        <v>0.26397304152475098</v>
      </c>
    </row>
    <row r="146" spans="1:7" x14ac:dyDescent="0.2">
      <c r="A146" s="1" t="s">
        <v>12</v>
      </c>
      <c r="B146">
        <v>1192346.1883456199</v>
      </c>
      <c r="C146">
        <v>0.26719777847996101</v>
      </c>
      <c r="D146">
        <v>40293.557433655602</v>
      </c>
      <c r="E146">
        <v>9.0295495876628398E-3</v>
      </c>
      <c r="F146">
        <v>1232639.7457792701</v>
      </c>
      <c r="G146">
        <v>0.27622732806762401</v>
      </c>
    </row>
    <row r="147" spans="1:7" x14ac:dyDescent="0.2">
      <c r="A147" s="1" t="s">
        <v>13</v>
      </c>
      <c r="B147">
        <v>1478937.57895477</v>
      </c>
      <c r="C147">
        <v>0.28406695979081498</v>
      </c>
      <c r="D147">
        <v>47660.284584489396</v>
      </c>
      <c r="E147">
        <v>9.1543499450797306E-3</v>
      </c>
      <c r="F147">
        <v>1526597.8635392601</v>
      </c>
      <c r="G147">
        <v>0.293221309735895</v>
      </c>
    </row>
    <row r="148" spans="1:7" x14ac:dyDescent="0.2">
      <c r="A148" s="1" t="s">
        <v>14</v>
      </c>
      <c r="B148">
        <v>4079159.3454486602</v>
      </c>
      <c r="C148">
        <v>0.25984599867187402</v>
      </c>
      <c r="D148">
        <v>145643.768010028</v>
      </c>
      <c r="E148">
        <v>9.2776347143991699E-3</v>
      </c>
      <c r="F148">
        <v>4224803.1134586902</v>
      </c>
      <c r="G148">
        <v>0.26912363338627299</v>
      </c>
    </row>
    <row r="149" spans="1:7" x14ac:dyDescent="0.2">
      <c r="A149" s="1" t="s">
        <v>15</v>
      </c>
      <c r="B149">
        <v>2810554.9546876801</v>
      </c>
      <c r="C149">
        <v>0.30226105018395</v>
      </c>
      <c r="D149">
        <v>84530.9231438282</v>
      </c>
      <c r="E149">
        <v>9.0908756506814393E-3</v>
      </c>
      <c r="F149">
        <v>2895085.8778315</v>
      </c>
      <c r="G149">
        <v>0.311351925834632</v>
      </c>
    </row>
    <row r="150" spans="1:7" x14ac:dyDescent="0.2">
      <c r="A150" s="1" t="s">
        <v>16</v>
      </c>
      <c r="B150">
        <v>3109058.0761395502</v>
      </c>
      <c r="C150">
        <v>0.29234414636830602</v>
      </c>
      <c r="D150">
        <v>97576.799188148303</v>
      </c>
      <c r="E150">
        <v>9.1751280823390204E-3</v>
      </c>
      <c r="F150">
        <v>3206634.87532769</v>
      </c>
      <c r="G150">
        <v>0.30151927445064503</v>
      </c>
    </row>
    <row r="151" spans="1:7" x14ac:dyDescent="0.2">
      <c r="A151" s="1" t="s">
        <v>17</v>
      </c>
      <c r="B151">
        <v>2445143.6303667701</v>
      </c>
      <c r="C151">
        <v>0.30644679413062698</v>
      </c>
      <c r="D151">
        <v>75361.570958672193</v>
      </c>
      <c r="E151">
        <v>9.4449714667553999E-3</v>
      </c>
      <c r="F151">
        <v>2520505.2013254398</v>
      </c>
      <c r="G151">
        <v>0.31589176559738202</v>
      </c>
    </row>
    <row r="152" spans="1:7" x14ac:dyDescent="0.2">
      <c r="A152" s="1" t="s">
        <v>18</v>
      </c>
      <c r="B152">
        <v>4205798.0798356999</v>
      </c>
      <c r="C152">
        <v>0.27494045048891402</v>
      </c>
      <c r="D152">
        <v>147277.14822132999</v>
      </c>
      <c r="E152">
        <v>9.6277673606900496E-3</v>
      </c>
      <c r="F152">
        <v>4353075.2280570297</v>
      </c>
      <c r="G152">
        <v>0.28456821784960401</v>
      </c>
    </row>
    <row r="153" spans="1:7" x14ac:dyDescent="0.2">
      <c r="A153" s="1" t="s">
        <v>19</v>
      </c>
      <c r="B153">
        <v>1338417.4987862699</v>
      </c>
      <c r="C153">
        <v>0.30841370982091798</v>
      </c>
      <c r="D153">
        <v>42019.238371989602</v>
      </c>
      <c r="E153">
        <v>9.6825610856901903E-3</v>
      </c>
      <c r="F153">
        <v>1380436.7371582601</v>
      </c>
      <c r="G153">
        <v>0.31809627090660803</v>
      </c>
    </row>
    <row r="154" spans="1:7" x14ac:dyDescent="0.2">
      <c r="A154" s="1" t="s">
        <v>20</v>
      </c>
      <c r="B154">
        <v>306278.11495987698</v>
      </c>
      <c r="C154">
        <v>0.29547881665965497</v>
      </c>
      <c r="D154">
        <v>9254.0388994285604</v>
      </c>
      <c r="E154">
        <v>8.9277435434254593E-3</v>
      </c>
      <c r="F154">
        <v>315532.15385930601</v>
      </c>
      <c r="G154">
        <v>0.30440656020307999</v>
      </c>
    </row>
    <row r="155" spans="1:7" x14ac:dyDescent="0.2">
      <c r="A155" s="1" t="s">
        <v>21</v>
      </c>
      <c r="B155">
        <v>1279948.00937866</v>
      </c>
      <c r="C155">
        <v>0.26425321218689601</v>
      </c>
      <c r="D155">
        <v>47415.430603405403</v>
      </c>
      <c r="E155">
        <v>9.7892099931912203E-3</v>
      </c>
      <c r="F155">
        <v>1327363.4399820601</v>
      </c>
      <c r="G155">
        <v>0.27404242218008701</v>
      </c>
    </row>
    <row r="156" spans="1:7" x14ac:dyDescent="0.2">
      <c r="A156" s="1" t="s">
        <v>22</v>
      </c>
      <c r="B156">
        <v>2901303.0539786601</v>
      </c>
      <c r="C156">
        <v>0.26761286414834901</v>
      </c>
      <c r="D156">
        <v>104764.315591012</v>
      </c>
      <c r="E156">
        <v>9.6633402420354397E-3</v>
      </c>
      <c r="F156">
        <v>3006067.3695696699</v>
      </c>
      <c r="G156">
        <v>0.27727620439038497</v>
      </c>
    </row>
    <row r="157" spans="1:7" x14ac:dyDescent="0.2">
      <c r="A157" s="1" t="s">
        <v>23</v>
      </c>
      <c r="B157">
        <v>912366.79966279597</v>
      </c>
      <c r="C157">
        <v>0.221382475022085</v>
      </c>
      <c r="D157">
        <v>33613.465679990702</v>
      </c>
      <c r="E157">
        <v>8.15618480314775E-3</v>
      </c>
      <c r="F157">
        <v>945980.26534278702</v>
      </c>
      <c r="G157">
        <v>0.229538659825233</v>
      </c>
    </row>
    <row r="158" spans="1:7" x14ac:dyDescent="0.2">
      <c r="A158" s="1" t="s">
        <v>24</v>
      </c>
      <c r="B158">
        <v>1009876.58948056</v>
      </c>
      <c r="C158">
        <v>0.25427649447452799</v>
      </c>
      <c r="D158">
        <v>34732.036315551501</v>
      </c>
      <c r="E158">
        <v>8.7451680059471796E-3</v>
      </c>
      <c r="F158">
        <v>1044608.62579611</v>
      </c>
      <c r="G158">
        <v>0.26302166248047498</v>
      </c>
    </row>
    <row r="159" spans="1:7" x14ac:dyDescent="0.2">
      <c r="A159" s="1" t="s">
        <v>25</v>
      </c>
      <c r="B159">
        <v>43130.406679422398</v>
      </c>
      <c r="C159">
        <v>0.22507606811351</v>
      </c>
      <c r="D159">
        <v>1324.74737518897</v>
      </c>
      <c r="E159">
        <v>6.9131954323417601E-3</v>
      </c>
      <c r="F159">
        <v>44455.154054611303</v>
      </c>
      <c r="G159">
        <v>0.231989263545852</v>
      </c>
    </row>
    <row r="160" spans="1:7" x14ac:dyDescent="0.2">
      <c r="A160" s="1" t="s">
        <v>26</v>
      </c>
      <c r="B160">
        <v>1752256.24561571</v>
      </c>
      <c r="C160">
        <v>0.330387020561416</v>
      </c>
      <c r="D160">
        <v>49093.034281178501</v>
      </c>
      <c r="E160">
        <v>9.2564665510886605E-3</v>
      </c>
      <c r="F160">
        <v>1801349.27989689</v>
      </c>
      <c r="G160">
        <v>0.33964348711250503</v>
      </c>
    </row>
    <row r="161" spans="1:7" x14ac:dyDescent="0.2">
      <c r="A161" s="1" t="s">
        <v>27</v>
      </c>
      <c r="B161">
        <v>983632.34018265898</v>
      </c>
      <c r="C161">
        <v>0.26936395648997702</v>
      </c>
      <c r="D161">
        <v>30655.2681983767</v>
      </c>
      <c r="E161">
        <v>8.3948280184064795E-3</v>
      </c>
      <c r="F161">
        <v>1014287.60838104</v>
      </c>
      <c r="G161">
        <v>0.27775878450838398</v>
      </c>
    </row>
    <row r="162" spans="1:7" x14ac:dyDescent="0.2">
      <c r="A162" s="1" t="s">
        <v>28</v>
      </c>
      <c r="B162">
        <v>245558.116300689</v>
      </c>
      <c r="C162">
        <v>0.27664797088300502</v>
      </c>
      <c r="D162">
        <v>7300.5276567253204</v>
      </c>
      <c r="E162">
        <v>8.2248397773796202E-3</v>
      </c>
      <c r="F162">
        <v>252858.64395741399</v>
      </c>
      <c r="G162">
        <v>0.284872810660384</v>
      </c>
    </row>
    <row r="163" spans="1:7" x14ac:dyDescent="0.2">
      <c r="A163" s="1" t="s">
        <v>29</v>
      </c>
      <c r="B163">
        <v>268840.98462019401</v>
      </c>
      <c r="C163">
        <v>0.30527231657139298</v>
      </c>
      <c r="D163">
        <v>7359.0551565336</v>
      </c>
      <c r="E163">
        <v>8.3562996117777094E-3</v>
      </c>
      <c r="F163">
        <v>276200.03977672802</v>
      </c>
      <c r="G163">
        <v>0.31362861618317101</v>
      </c>
    </row>
    <row r="164" spans="1:7" x14ac:dyDescent="0.2">
      <c r="A164" s="1" t="s">
        <v>30</v>
      </c>
      <c r="B164">
        <v>1042143.41509178</v>
      </c>
      <c r="C164">
        <v>0.29368614379395203</v>
      </c>
      <c r="D164">
        <v>30215.377347412101</v>
      </c>
      <c r="E164">
        <v>8.5149870237956095E-3</v>
      </c>
      <c r="F164">
        <v>1072358.7924392</v>
      </c>
      <c r="G164">
        <v>0.30220113081774702</v>
      </c>
    </row>
    <row r="166" spans="1:7" x14ac:dyDescent="0.2">
      <c r="A166" s="7">
        <v>1991</v>
      </c>
      <c r="B166" t="s">
        <v>32</v>
      </c>
      <c r="C166" t="s">
        <v>33</v>
      </c>
      <c r="D166" t="s">
        <v>34</v>
      </c>
      <c r="E166" t="s">
        <v>35</v>
      </c>
      <c r="F166" t="s">
        <v>36</v>
      </c>
      <c r="G166" t="s">
        <v>37</v>
      </c>
    </row>
    <row r="167" spans="1:7" x14ac:dyDescent="0.2">
      <c r="A167" s="1" t="s">
        <v>0</v>
      </c>
      <c r="B167">
        <v>2199778.8098687502</v>
      </c>
      <c r="C167">
        <v>0.37237171157548299</v>
      </c>
      <c r="D167">
        <v>54568.363660312199</v>
      </c>
      <c r="E167">
        <v>9.2371627924156003E-3</v>
      </c>
      <c r="F167">
        <v>2254347.1735290601</v>
      </c>
      <c r="G167">
        <v>0.38160887436789798</v>
      </c>
    </row>
    <row r="168" spans="1:7" x14ac:dyDescent="0.2">
      <c r="A168" s="1" t="s">
        <v>1</v>
      </c>
      <c r="B168">
        <v>1336846.2500604</v>
      </c>
      <c r="C168">
        <v>0.29936585753967099</v>
      </c>
      <c r="D168">
        <v>42790.476459074802</v>
      </c>
      <c r="E168">
        <v>9.582259500016E-3</v>
      </c>
      <c r="F168">
        <v>1379636.7265194801</v>
      </c>
      <c r="G168">
        <v>0.308948117039687</v>
      </c>
    </row>
    <row r="169" spans="1:7" x14ac:dyDescent="0.2">
      <c r="A169" s="1" t="s">
        <v>2</v>
      </c>
      <c r="B169">
        <v>2700929.9555392601</v>
      </c>
      <c r="C169">
        <v>0.30381150844521199</v>
      </c>
      <c r="D169">
        <v>81076.3790679456</v>
      </c>
      <c r="E169">
        <v>9.1197985247234905E-3</v>
      </c>
      <c r="F169">
        <v>2782006.33460721</v>
      </c>
      <c r="G169">
        <v>0.31293130696993599</v>
      </c>
    </row>
    <row r="170" spans="1:7" x14ac:dyDescent="0.2">
      <c r="A170" s="1" t="s">
        <v>3</v>
      </c>
      <c r="B170">
        <v>1894883.5454084601</v>
      </c>
      <c r="C170">
        <v>0.31143355967206898</v>
      </c>
      <c r="D170">
        <v>53127.019050737501</v>
      </c>
      <c r="E170">
        <v>8.7316905030015608E-3</v>
      </c>
      <c r="F170">
        <v>1948010.5644592</v>
      </c>
      <c r="G170">
        <v>0.32016525017507003</v>
      </c>
    </row>
    <row r="171" spans="1:7" x14ac:dyDescent="0.2">
      <c r="A171" s="1" t="s">
        <v>4</v>
      </c>
      <c r="B171">
        <v>1684842.58324016</v>
      </c>
      <c r="C171">
        <v>0.29869573074938099</v>
      </c>
      <c r="D171">
        <v>45609.996374165399</v>
      </c>
      <c r="E171">
        <v>8.0859252561496092E-3</v>
      </c>
      <c r="F171">
        <v>1730452.5796143301</v>
      </c>
      <c r="G171">
        <v>0.30678165600553098</v>
      </c>
    </row>
    <row r="172" spans="1:7" x14ac:dyDescent="0.2">
      <c r="A172" s="1" t="s">
        <v>5</v>
      </c>
      <c r="B172">
        <v>4562674.8098602099</v>
      </c>
      <c r="C172">
        <v>0.317753282995199</v>
      </c>
      <c r="D172">
        <v>141741.12501018599</v>
      </c>
      <c r="E172">
        <v>9.8711193947217807E-3</v>
      </c>
      <c r="F172">
        <v>4704415.9348703902</v>
      </c>
      <c r="G172">
        <v>0.32762440238992102</v>
      </c>
    </row>
    <row r="173" spans="1:7" x14ac:dyDescent="0.2">
      <c r="A173" s="1" t="s">
        <v>6</v>
      </c>
      <c r="B173">
        <v>2580429.4146553501</v>
      </c>
      <c r="C173">
        <v>0.32826509771326801</v>
      </c>
      <c r="D173">
        <v>67154.876271236906</v>
      </c>
      <c r="E173">
        <v>8.54299749332392E-3</v>
      </c>
      <c r="F173">
        <v>2647584.2909265901</v>
      </c>
      <c r="G173">
        <v>0.336808095206592</v>
      </c>
    </row>
    <row r="174" spans="1:7" x14ac:dyDescent="0.2">
      <c r="A174" s="1" t="s">
        <v>7</v>
      </c>
      <c r="B174">
        <v>3735313.9942846401</v>
      </c>
      <c r="C174">
        <v>0.30496355713286999</v>
      </c>
      <c r="D174">
        <v>104110.127121275</v>
      </c>
      <c r="E174">
        <v>8.4998998073626906E-3</v>
      </c>
      <c r="F174">
        <v>3839424.12140592</v>
      </c>
      <c r="G174">
        <v>0.31346345694023298</v>
      </c>
    </row>
    <row r="175" spans="1:7" x14ac:dyDescent="0.2">
      <c r="A175" s="1" t="s">
        <v>8</v>
      </c>
      <c r="B175">
        <v>2824465.4864222901</v>
      </c>
      <c r="C175">
        <v>0.320010429334324</v>
      </c>
      <c r="D175">
        <v>89800.075082741096</v>
      </c>
      <c r="E175">
        <v>1.0174300489641699E-2</v>
      </c>
      <c r="F175">
        <v>2914265.5615050299</v>
      </c>
      <c r="G175">
        <v>0.33018472982396602</v>
      </c>
    </row>
    <row r="176" spans="1:7" x14ac:dyDescent="0.2">
      <c r="A176" s="1" t="s">
        <v>9</v>
      </c>
      <c r="B176">
        <v>3450090.7869769698</v>
      </c>
      <c r="C176">
        <v>0.30741131045805897</v>
      </c>
      <c r="D176">
        <v>97500.034866540795</v>
      </c>
      <c r="E176">
        <v>8.6874854427504197E-3</v>
      </c>
      <c r="F176">
        <v>3547590.82184351</v>
      </c>
      <c r="G176">
        <v>0.31609879590081003</v>
      </c>
    </row>
    <row r="177" spans="1:7" x14ac:dyDescent="0.2">
      <c r="A177" s="1" t="s">
        <v>10</v>
      </c>
      <c r="B177">
        <v>2342168.6789005301</v>
      </c>
      <c r="C177">
        <v>0.25514539051179103</v>
      </c>
      <c r="D177">
        <v>83072.911502667106</v>
      </c>
      <c r="E177">
        <v>9.0495917895414696E-3</v>
      </c>
      <c r="F177">
        <v>2425241.5904032001</v>
      </c>
      <c r="G177">
        <v>0.26419498230133298</v>
      </c>
    </row>
    <row r="178" spans="1:7" x14ac:dyDescent="0.2">
      <c r="A178" s="1" t="s">
        <v>11</v>
      </c>
      <c r="B178">
        <v>1923112.31928344</v>
      </c>
      <c r="C178">
        <v>0.27026310646081197</v>
      </c>
      <c r="D178">
        <v>57896.800393874801</v>
      </c>
      <c r="E178">
        <v>8.1364821865528795E-3</v>
      </c>
      <c r="F178">
        <v>1981009.1196773199</v>
      </c>
      <c r="G178">
        <v>0.27839958864736403</v>
      </c>
    </row>
    <row r="179" spans="1:7" x14ac:dyDescent="0.2">
      <c r="A179" s="1" t="s">
        <v>12</v>
      </c>
      <c r="B179">
        <v>1378591.3565811799</v>
      </c>
      <c r="C179">
        <v>0.278985531782034</v>
      </c>
      <c r="D179">
        <v>40823.046295150903</v>
      </c>
      <c r="E179">
        <v>8.2613598476777104E-3</v>
      </c>
      <c r="F179">
        <v>1419414.4028763301</v>
      </c>
      <c r="G179">
        <v>0.28724689162971201</v>
      </c>
    </row>
    <row r="180" spans="1:7" x14ac:dyDescent="0.2">
      <c r="A180" s="1" t="s">
        <v>13</v>
      </c>
      <c r="B180">
        <v>1565296.8888749899</v>
      </c>
      <c r="C180">
        <v>0.29029898142692301</v>
      </c>
      <c r="D180">
        <v>45456.267182724398</v>
      </c>
      <c r="E180">
        <v>8.4302908645651001E-3</v>
      </c>
      <c r="F180">
        <v>1610753.1560577101</v>
      </c>
      <c r="G180">
        <v>0.29872927229148899</v>
      </c>
    </row>
    <row r="181" spans="1:7" x14ac:dyDescent="0.2">
      <c r="A181" s="1" t="s">
        <v>14</v>
      </c>
      <c r="B181">
        <v>4462655.0696139699</v>
      </c>
      <c r="C181">
        <v>0.27415316566536402</v>
      </c>
      <c r="D181">
        <v>141834.52123464199</v>
      </c>
      <c r="E181">
        <v>8.7132844440230995E-3</v>
      </c>
      <c r="F181">
        <v>4604489.5908486098</v>
      </c>
      <c r="G181">
        <v>0.28286645010938699</v>
      </c>
    </row>
    <row r="182" spans="1:7" x14ac:dyDescent="0.2">
      <c r="A182" s="1" t="s">
        <v>15</v>
      </c>
      <c r="B182">
        <v>2896849.9299991699</v>
      </c>
      <c r="C182">
        <v>0.31059453517869201</v>
      </c>
      <c r="D182">
        <v>79034.175698039006</v>
      </c>
      <c r="E182">
        <v>8.4738884158112298E-3</v>
      </c>
      <c r="F182">
        <v>2975884.1056972099</v>
      </c>
      <c r="G182">
        <v>0.31906842359450299</v>
      </c>
    </row>
    <row r="183" spans="1:7" x14ac:dyDescent="0.2">
      <c r="A183" s="1" t="s">
        <v>16</v>
      </c>
      <c r="B183">
        <v>3315399.27634549</v>
      </c>
      <c r="C183">
        <v>0.29972444852092101</v>
      </c>
      <c r="D183">
        <v>95158.123405809907</v>
      </c>
      <c r="E183">
        <v>8.6026489369119205E-3</v>
      </c>
      <c r="F183">
        <v>3410557.3997513</v>
      </c>
      <c r="G183">
        <v>0.30832709745783299</v>
      </c>
    </row>
    <row r="184" spans="1:7" x14ac:dyDescent="0.2">
      <c r="A184" s="1" t="s">
        <v>17</v>
      </c>
      <c r="B184">
        <v>2702477.7085415199</v>
      </c>
      <c r="C184">
        <v>0.31361327083481899</v>
      </c>
      <c r="D184">
        <v>74805.456417323905</v>
      </c>
      <c r="E184">
        <v>8.6809166969925994E-3</v>
      </c>
      <c r="F184">
        <v>2777283.16495885</v>
      </c>
      <c r="G184">
        <v>0.32229418753181099</v>
      </c>
    </row>
    <row r="185" spans="1:7" x14ac:dyDescent="0.2">
      <c r="A185" s="1" t="s">
        <v>18</v>
      </c>
      <c r="B185">
        <v>4499450.1913040197</v>
      </c>
      <c r="C185">
        <v>0.28989578145980799</v>
      </c>
      <c r="D185">
        <v>141222.829244733</v>
      </c>
      <c r="E185">
        <v>9.0988677956676308E-3</v>
      </c>
      <c r="F185">
        <v>4640673.0205487497</v>
      </c>
      <c r="G185">
        <v>0.29899464925547498</v>
      </c>
    </row>
    <row r="186" spans="1:7" x14ac:dyDescent="0.2">
      <c r="A186" s="1" t="s">
        <v>19</v>
      </c>
      <c r="B186">
        <v>1452794.47916366</v>
      </c>
      <c r="C186">
        <v>0.31482542687183701</v>
      </c>
      <c r="D186">
        <v>41136.228992088501</v>
      </c>
      <c r="E186">
        <v>8.9143585263260199E-3</v>
      </c>
      <c r="F186">
        <v>1493930.7081557401</v>
      </c>
      <c r="G186">
        <v>0.323739785398163</v>
      </c>
    </row>
    <row r="187" spans="1:7" x14ac:dyDescent="0.2">
      <c r="A187" s="1" t="s">
        <v>20</v>
      </c>
      <c r="B187">
        <v>341100.73093830497</v>
      </c>
      <c r="C187">
        <v>0.304148556534242</v>
      </c>
      <c r="D187">
        <v>9436.82433397567</v>
      </c>
      <c r="E187">
        <v>8.4145128963826199E-3</v>
      </c>
      <c r="F187">
        <v>350537.555272281</v>
      </c>
      <c r="G187">
        <v>0.31256306943062401</v>
      </c>
    </row>
    <row r="188" spans="1:7" x14ac:dyDescent="0.2">
      <c r="A188" s="1" t="s">
        <v>21</v>
      </c>
      <c r="B188">
        <v>1438822.12482598</v>
      </c>
      <c r="C188">
        <v>0.27575419539296803</v>
      </c>
      <c r="D188">
        <v>47551.819736850601</v>
      </c>
      <c r="E188">
        <v>9.1134363065153799E-3</v>
      </c>
      <c r="F188">
        <v>1486373.94456283</v>
      </c>
      <c r="G188">
        <v>0.28486763169948298</v>
      </c>
    </row>
    <row r="189" spans="1:7" x14ac:dyDescent="0.2">
      <c r="A189" s="1" t="s">
        <v>22</v>
      </c>
      <c r="B189">
        <v>3253997.0384582998</v>
      </c>
      <c r="C189">
        <v>0.279348188271271</v>
      </c>
      <c r="D189">
        <v>105042.492153285</v>
      </c>
      <c r="E189">
        <v>9.0176572159457007E-3</v>
      </c>
      <c r="F189">
        <v>3359039.53061159</v>
      </c>
      <c r="G189">
        <v>0.288365845487217</v>
      </c>
    </row>
    <row r="190" spans="1:7" x14ac:dyDescent="0.2">
      <c r="A190" s="1" t="s">
        <v>23</v>
      </c>
      <c r="B190">
        <v>1026365.6351645601</v>
      </c>
      <c r="C190">
        <v>0.235270890146863</v>
      </c>
      <c r="D190">
        <v>33633.510911149002</v>
      </c>
      <c r="E190">
        <v>7.7097145303013899E-3</v>
      </c>
      <c r="F190">
        <v>1059999.14607571</v>
      </c>
      <c r="G190">
        <v>0.24298060467716501</v>
      </c>
    </row>
    <row r="191" spans="1:7" x14ac:dyDescent="0.2">
      <c r="A191" s="1" t="s">
        <v>24</v>
      </c>
      <c r="B191">
        <v>1135228.71696168</v>
      </c>
      <c r="C191">
        <v>0.26792573870495701</v>
      </c>
      <c r="D191">
        <v>34078.6519103338</v>
      </c>
      <c r="E191">
        <v>8.0429149216575402E-3</v>
      </c>
      <c r="F191">
        <v>1169307.3688720199</v>
      </c>
      <c r="G191">
        <v>0.27596865362661399</v>
      </c>
    </row>
    <row r="192" spans="1:7" x14ac:dyDescent="0.2">
      <c r="A192" s="1" t="s">
        <v>25</v>
      </c>
      <c r="B192">
        <v>44496.547306672102</v>
      </c>
      <c r="C192">
        <v>0.213467432578236</v>
      </c>
      <c r="D192">
        <v>1282.8578150396199</v>
      </c>
      <c r="E192">
        <v>6.1543733326556403E-3</v>
      </c>
      <c r="F192">
        <v>45779.405121711701</v>
      </c>
      <c r="G192">
        <v>0.219621805910892</v>
      </c>
    </row>
    <row r="193" spans="1:7" x14ac:dyDescent="0.2">
      <c r="A193" s="1" t="s">
        <v>26</v>
      </c>
      <c r="B193">
        <v>1867024.7090885399</v>
      </c>
      <c r="C193">
        <v>0.33514789867814199</v>
      </c>
      <c r="D193">
        <v>48679.744877473</v>
      </c>
      <c r="E193">
        <v>8.7384564995060306E-3</v>
      </c>
      <c r="F193">
        <v>1915704.4539660099</v>
      </c>
      <c r="G193">
        <v>0.34388635517764798</v>
      </c>
    </row>
    <row r="194" spans="1:7" x14ac:dyDescent="0.2">
      <c r="A194" s="1" t="s">
        <v>27</v>
      </c>
      <c r="B194">
        <v>1056816.6240346599</v>
      </c>
      <c r="C194">
        <v>0.28182319037235198</v>
      </c>
      <c r="D194">
        <v>29727.8755824853</v>
      </c>
      <c r="E194">
        <v>7.9275860628149793E-3</v>
      </c>
      <c r="F194">
        <v>1086544.49961714</v>
      </c>
      <c r="G194">
        <v>0.289750776435167</v>
      </c>
    </row>
    <row r="195" spans="1:7" x14ac:dyDescent="0.2">
      <c r="A195" s="1" t="s">
        <v>28</v>
      </c>
      <c r="B195">
        <v>263141.748164672</v>
      </c>
      <c r="C195">
        <v>0.282291441663934</v>
      </c>
      <c r="D195">
        <v>7033.4033657357404</v>
      </c>
      <c r="E195">
        <v>7.54524734203339E-3</v>
      </c>
      <c r="F195">
        <v>270175.15153040702</v>
      </c>
      <c r="G195">
        <v>0.28983668900596798</v>
      </c>
    </row>
    <row r="196" spans="1:7" x14ac:dyDescent="0.2">
      <c r="A196" s="1" t="s">
        <v>29</v>
      </c>
      <c r="B196">
        <v>288318.20040221303</v>
      </c>
      <c r="C196">
        <v>0.31274154752313399</v>
      </c>
      <c r="D196">
        <v>7190.1599942621697</v>
      </c>
      <c r="E196">
        <v>7.7992362619062E-3</v>
      </c>
      <c r="F196">
        <v>295508.36039647501</v>
      </c>
      <c r="G196">
        <v>0.32054078378503997</v>
      </c>
    </row>
    <row r="197" spans="1:7" x14ac:dyDescent="0.2">
      <c r="A197" s="1" t="s">
        <v>30</v>
      </c>
      <c r="B197">
        <v>1114176.56674643</v>
      </c>
      <c r="C197">
        <v>0.30471784597535201</v>
      </c>
      <c r="D197">
        <v>28749.485831401798</v>
      </c>
      <c r="E197">
        <v>7.8627406614964809E-3</v>
      </c>
      <c r="F197">
        <v>1142926.0525778299</v>
      </c>
      <c r="G197">
        <v>0.31258058663684901</v>
      </c>
    </row>
    <row r="199" spans="1:7" x14ac:dyDescent="0.2">
      <c r="A199">
        <v>1992</v>
      </c>
      <c r="B199" t="s">
        <v>32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</row>
    <row r="200" spans="1:7" x14ac:dyDescent="0.2">
      <c r="A200" s="1" t="s">
        <v>0</v>
      </c>
      <c r="B200">
        <v>2162932.5582257402</v>
      </c>
      <c r="C200">
        <v>0.357219680616224</v>
      </c>
      <c r="D200">
        <v>43390.176552965102</v>
      </c>
      <c r="E200">
        <v>7.1661157215397999E-3</v>
      </c>
      <c r="F200">
        <v>2206322.7347787102</v>
      </c>
      <c r="G200">
        <v>0.36438579633776402</v>
      </c>
    </row>
    <row r="201" spans="1:7" x14ac:dyDescent="0.2">
      <c r="A201" s="1" t="s">
        <v>1</v>
      </c>
      <c r="B201">
        <v>1346730.66776226</v>
      </c>
      <c r="C201">
        <v>0.29768465683490702</v>
      </c>
      <c r="D201">
        <v>34471.824467040002</v>
      </c>
      <c r="E201">
        <v>7.6197368060199897E-3</v>
      </c>
      <c r="F201">
        <v>1381202.4922293001</v>
      </c>
      <c r="G201">
        <v>0.30530439364092699</v>
      </c>
    </row>
    <row r="202" spans="1:7" x14ac:dyDescent="0.2">
      <c r="A202" s="1" t="s">
        <v>2</v>
      </c>
      <c r="B202">
        <v>2767185.3028633199</v>
      </c>
      <c r="C202">
        <v>0.29846728776155002</v>
      </c>
      <c r="D202">
        <v>66236.884181105401</v>
      </c>
      <c r="E202">
        <v>7.1442787553309501E-3</v>
      </c>
      <c r="F202">
        <v>2833422.1870444198</v>
      </c>
      <c r="G202">
        <v>0.30561156651688098</v>
      </c>
    </row>
    <row r="203" spans="1:7" x14ac:dyDescent="0.2">
      <c r="A203" s="1" t="s">
        <v>3</v>
      </c>
      <c r="B203">
        <v>1917574.6203739999</v>
      </c>
      <c r="C203">
        <v>0.306337191600772</v>
      </c>
      <c r="D203">
        <v>42816.098359554897</v>
      </c>
      <c r="E203">
        <v>6.8399754499307696E-3</v>
      </c>
      <c r="F203">
        <v>1960390.71873355</v>
      </c>
      <c r="G203">
        <v>0.31317716705070298</v>
      </c>
    </row>
    <row r="204" spans="1:7" x14ac:dyDescent="0.2">
      <c r="A204" s="1" t="s">
        <v>4</v>
      </c>
      <c r="B204">
        <v>1667674.5936368201</v>
      </c>
      <c r="C204">
        <v>0.29196071791395101</v>
      </c>
      <c r="D204">
        <v>36570.8515898849</v>
      </c>
      <c r="E204">
        <v>6.4024793119997602E-3</v>
      </c>
      <c r="F204">
        <v>1704245.4452267101</v>
      </c>
      <c r="G204">
        <v>0.298363197225951</v>
      </c>
    </row>
    <row r="205" spans="1:7" x14ac:dyDescent="0.2">
      <c r="A205" s="1" t="s">
        <v>5</v>
      </c>
      <c r="B205">
        <v>4545039.9678427</v>
      </c>
      <c r="C205">
        <v>0.31531276425865501</v>
      </c>
      <c r="D205">
        <v>112141.375872144</v>
      </c>
      <c r="E205">
        <v>7.7798231619947899E-3</v>
      </c>
      <c r="F205">
        <v>4657181.3437148398</v>
      </c>
      <c r="G205">
        <v>0.32309258742065</v>
      </c>
    </row>
    <row r="206" spans="1:7" x14ac:dyDescent="0.2">
      <c r="A206" s="1" t="s">
        <v>6</v>
      </c>
      <c r="B206">
        <v>2587572.2122456799</v>
      </c>
      <c r="C206">
        <v>0.31607547053964202</v>
      </c>
      <c r="D206">
        <v>55569.479068708097</v>
      </c>
      <c r="E206">
        <v>6.7878875654802601E-3</v>
      </c>
      <c r="F206">
        <v>2643141.6913143899</v>
      </c>
      <c r="G206">
        <v>0.32286335810512201</v>
      </c>
    </row>
    <row r="207" spans="1:7" x14ac:dyDescent="0.2">
      <c r="A207" s="1" t="s">
        <v>7</v>
      </c>
      <c r="B207">
        <v>3748265.7798060002</v>
      </c>
      <c r="C207">
        <v>0.30036692578765101</v>
      </c>
      <c r="D207">
        <v>83527.278417839494</v>
      </c>
      <c r="E207">
        <v>6.6934506013269302E-3</v>
      </c>
      <c r="F207">
        <v>3831793.0582238398</v>
      </c>
      <c r="G207">
        <v>0.30706037638897798</v>
      </c>
    </row>
    <row r="208" spans="1:7" x14ac:dyDescent="0.2">
      <c r="A208" s="1" t="s">
        <v>8</v>
      </c>
      <c r="B208">
        <v>2777080.8386311</v>
      </c>
      <c r="C208">
        <v>0.31321584185760898</v>
      </c>
      <c r="D208">
        <v>70948.107605228899</v>
      </c>
      <c r="E208">
        <v>8.0019533254674195E-3</v>
      </c>
      <c r="F208">
        <v>2848028.9462363301</v>
      </c>
      <c r="G208">
        <v>0.32121779518307603</v>
      </c>
    </row>
    <row r="209" spans="1:7" x14ac:dyDescent="0.2">
      <c r="A209" s="1" t="s">
        <v>9</v>
      </c>
      <c r="B209">
        <v>3602598.9682525899</v>
      </c>
      <c r="C209">
        <v>0.30215264238966499</v>
      </c>
      <c r="D209">
        <v>81280.621201572401</v>
      </c>
      <c r="E209">
        <v>6.8170658703765796E-3</v>
      </c>
      <c r="F209">
        <v>3683879.5894541601</v>
      </c>
      <c r="G209">
        <v>0.308969708260042</v>
      </c>
    </row>
    <row r="210" spans="1:7" x14ac:dyDescent="0.2">
      <c r="A210" s="1" t="s">
        <v>10</v>
      </c>
      <c r="B210">
        <v>2453259.8699669801</v>
      </c>
      <c r="C210">
        <v>0.26149407092301402</v>
      </c>
      <c r="D210">
        <v>66893.903789703298</v>
      </c>
      <c r="E210">
        <v>7.1302512367503101E-3</v>
      </c>
      <c r="F210">
        <v>2520153.7737566801</v>
      </c>
      <c r="G210">
        <v>0.26862432215976501</v>
      </c>
    </row>
    <row r="211" spans="1:7" x14ac:dyDescent="0.2">
      <c r="A211" s="1" t="s">
        <v>11</v>
      </c>
      <c r="B211">
        <v>2000784.1859536001</v>
      </c>
      <c r="C211">
        <v>0.274432614776281</v>
      </c>
      <c r="D211">
        <v>47672.9722266342</v>
      </c>
      <c r="E211">
        <v>6.5389453366139702E-3</v>
      </c>
      <c r="F211">
        <v>2048457.1581802301</v>
      </c>
      <c r="G211">
        <v>0.28097156011289498</v>
      </c>
    </row>
    <row r="212" spans="1:7" x14ac:dyDescent="0.2">
      <c r="A212" s="1" t="s">
        <v>12</v>
      </c>
      <c r="B212">
        <v>1522779.56513461</v>
      </c>
      <c r="C212">
        <v>0.27883259377388497</v>
      </c>
      <c r="D212">
        <v>34899.352374252303</v>
      </c>
      <c r="E212">
        <v>6.3903385403529097E-3</v>
      </c>
      <c r="F212">
        <v>1557678.9175088599</v>
      </c>
      <c r="G212">
        <v>0.28522293231423801</v>
      </c>
    </row>
    <row r="213" spans="1:7" x14ac:dyDescent="0.2">
      <c r="A213" s="1" t="s">
        <v>13</v>
      </c>
      <c r="B213">
        <v>1566707.18784675</v>
      </c>
      <c r="C213">
        <v>0.28177443177662198</v>
      </c>
      <c r="D213">
        <v>36618.3270769956</v>
      </c>
      <c r="E213">
        <v>6.5858562370623604E-3</v>
      </c>
      <c r="F213">
        <v>1603325.5149237399</v>
      </c>
      <c r="G213">
        <v>0.28836028801368402</v>
      </c>
    </row>
    <row r="214" spans="1:7" x14ac:dyDescent="0.2">
      <c r="A214" s="1" t="s">
        <v>14</v>
      </c>
      <c r="B214">
        <v>4707037.7003392596</v>
      </c>
      <c r="C214">
        <v>0.27880158340742001</v>
      </c>
      <c r="D214">
        <v>116517.48869474699</v>
      </c>
      <c r="E214">
        <v>6.9014234452403397E-3</v>
      </c>
      <c r="F214">
        <v>4823555.1890340103</v>
      </c>
      <c r="G214">
        <v>0.28570300685266098</v>
      </c>
    </row>
    <row r="215" spans="1:7" x14ac:dyDescent="0.2">
      <c r="A215" s="1" t="s">
        <v>15</v>
      </c>
      <c r="B215">
        <v>2820213.4038372701</v>
      </c>
      <c r="C215">
        <v>0.30276405544609503</v>
      </c>
      <c r="D215">
        <v>62232.900974805401</v>
      </c>
      <c r="E215">
        <v>6.6810140876823404E-3</v>
      </c>
      <c r="F215">
        <v>2882446.30481207</v>
      </c>
      <c r="G215">
        <v>0.30944506953377798</v>
      </c>
    </row>
    <row r="216" spans="1:7" x14ac:dyDescent="0.2">
      <c r="A216" s="1" t="s">
        <v>16</v>
      </c>
      <c r="B216">
        <v>3357879.8611506298</v>
      </c>
      <c r="C216">
        <v>0.29232175762672102</v>
      </c>
      <c r="D216">
        <v>78225.598333380301</v>
      </c>
      <c r="E216">
        <v>6.8099650201242897E-3</v>
      </c>
      <c r="F216">
        <v>3436105.45948401</v>
      </c>
      <c r="G216">
        <v>0.29913172264684501</v>
      </c>
    </row>
    <row r="217" spans="1:7" x14ac:dyDescent="0.2">
      <c r="A217" s="1" t="s">
        <v>17</v>
      </c>
      <c r="B217">
        <v>2729751.6665078299</v>
      </c>
      <c r="C217">
        <v>0.30417805697050099</v>
      </c>
      <c r="D217">
        <v>62277.419696010897</v>
      </c>
      <c r="E217">
        <v>6.9396145988998804E-3</v>
      </c>
      <c r="F217">
        <v>2792029.0862038401</v>
      </c>
      <c r="G217">
        <v>0.31111767156940101</v>
      </c>
    </row>
    <row r="218" spans="1:7" x14ac:dyDescent="0.2">
      <c r="A218" s="1" t="s">
        <v>18</v>
      </c>
      <c r="B218">
        <v>4650353.0123481303</v>
      </c>
      <c r="C218">
        <v>0.29294540010616699</v>
      </c>
      <c r="D218">
        <v>114097.39152730801</v>
      </c>
      <c r="E218">
        <v>7.1874771492153799E-3</v>
      </c>
      <c r="F218">
        <v>4764450.4038754404</v>
      </c>
      <c r="G218">
        <v>0.30013287725538201</v>
      </c>
    </row>
    <row r="219" spans="1:7" x14ac:dyDescent="0.2">
      <c r="A219" s="1" t="s">
        <v>19</v>
      </c>
      <c r="B219">
        <v>1473259.2447071699</v>
      </c>
      <c r="C219">
        <v>0.30537918761806698</v>
      </c>
      <c r="D219">
        <v>33893.669943822599</v>
      </c>
      <c r="E219">
        <v>7.0255261794720499E-3</v>
      </c>
      <c r="F219">
        <v>1507152.9146509899</v>
      </c>
      <c r="G219">
        <v>0.31240471379753898</v>
      </c>
    </row>
    <row r="220" spans="1:7" x14ac:dyDescent="0.2">
      <c r="A220" s="1" t="s">
        <v>20</v>
      </c>
      <c r="B220">
        <v>358467.08418208198</v>
      </c>
      <c r="C220">
        <v>0.29513931325944898</v>
      </c>
      <c r="D220">
        <v>8074.7570747788104</v>
      </c>
      <c r="E220">
        <v>6.6482485085759303E-3</v>
      </c>
      <c r="F220">
        <v>366541.84125686099</v>
      </c>
      <c r="G220">
        <v>0.30178756176802501</v>
      </c>
    </row>
    <row r="221" spans="1:7" x14ac:dyDescent="0.2">
      <c r="A221" s="1" t="s">
        <v>21</v>
      </c>
      <c r="B221">
        <v>1555317.8459396099</v>
      </c>
      <c r="C221">
        <v>0.279494798084992</v>
      </c>
      <c r="D221">
        <v>40116.6834215852</v>
      </c>
      <c r="E221">
        <v>7.2090758567627698E-3</v>
      </c>
      <c r="F221">
        <v>1595434.5293612001</v>
      </c>
      <c r="G221">
        <v>0.28670387394175501</v>
      </c>
    </row>
    <row r="222" spans="1:7" x14ac:dyDescent="0.2">
      <c r="A222" s="1" t="s">
        <v>22</v>
      </c>
      <c r="B222">
        <v>3494065.6633897</v>
      </c>
      <c r="C222">
        <v>0.28142160815309197</v>
      </c>
      <c r="D222">
        <v>88606.258812632703</v>
      </c>
      <c r="E222">
        <v>7.13659050794406E-3</v>
      </c>
      <c r="F222">
        <v>3582671.9222023301</v>
      </c>
      <c r="G222">
        <v>0.28855819866103599</v>
      </c>
    </row>
    <row r="223" spans="1:7" x14ac:dyDescent="0.2">
      <c r="A223" s="1" t="s">
        <v>23</v>
      </c>
      <c r="B223">
        <v>1104976.2032854999</v>
      </c>
      <c r="C223">
        <v>0.239095467232815</v>
      </c>
      <c r="D223">
        <v>28279.581410950501</v>
      </c>
      <c r="E223">
        <v>6.1191541596055396E-3</v>
      </c>
      <c r="F223">
        <v>1133255.78469645</v>
      </c>
      <c r="G223">
        <v>0.24521462139242001</v>
      </c>
    </row>
    <row r="224" spans="1:7" x14ac:dyDescent="0.2">
      <c r="A224" s="1" t="s">
        <v>24</v>
      </c>
      <c r="B224">
        <v>1216254.1243191999</v>
      </c>
      <c r="C224">
        <v>0.26920598837349602</v>
      </c>
      <c r="D224">
        <v>28268.701822643699</v>
      </c>
      <c r="E224">
        <v>6.2570014456972299E-3</v>
      </c>
      <c r="F224">
        <v>1244522.8261418501</v>
      </c>
      <c r="G224">
        <v>0.27546298981919398</v>
      </c>
    </row>
    <row r="225" spans="1:7" x14ac:dyDescent="0.2">
      <c r="A225" s="1" t="s">
        <v>25</v>
      </c>
      <c r="B225">
        <v>43206.3927484788</v>
      </c>
      <c r="C225">
        <v>0.19373217181629901</v>
      </c>
      <c r="D225">
        <v>1049.38859740868</v>
      </c>
      <c r="E225">
        <v>4.7053299089033999E-3</v>
      </c>
      <c r="F225">
        <v>44255.781345887503</v>
      </c>
      <c r="G225">
        <v>0.198437501725203</v>
      </c>
    </row>
    <row r="226" spans="1:7" x14ac:dyDescent="0.2">
      <c r="A226" s="1" t="s">
        <v>26</v>
      </c>
      <c r="B226">
        <v>1878941.4959764299</v>
      </c>
      <c r="C226">
        <v>0.31726642117549803</v>
      </c>
      <c r="D226">
        <v>40521.516352147897</v>
      </c>
      <c r="E226">
        <v>6.8422122249045597E-3</v>
      </c>
      <c r="F226">
        <v>1919463.01232858</v>
      </c>
      <c r="G226">
        <v>0.32410863340040302</v>
      </c>
    </row>
    <row r="227" spans="1:7" x14ac:dyDescent="0.2">
      <c r="A227" s="1" t="s">
        <v>27</v>
      </c>
      <c r="B227">
        <v>1062455.74433624</v>
      </c>
      <c r="C227">
        <v>0.27607598772358699</v>
      </c>
      <c r="D227">
        <v>24282.3497094306</v>
      </c>
      <c r="E227">
        <v>6.3096968659797697E-3</v>
      </c>
      <c r="F227">
        <v>1086738.09404568</v>
      </c>
      <c r="G227">
        <v>0.28238568458956598</v>
      </c>
    </row>
    <row r="228" spans="1:7" x14ac:dyDescent="0.2">
      <c r="A228" s="1" t="s">
        <v>28</v>
      </c>
      <c r="B228">
        <v>267269.17540759302</v>
      </c>
      <c r="C228">
        <v>0.27216674512450201</v>
      </c>
      <c r="D228">
        <v>5722.1958016469098</v>
      </c>
      <c r="E228">
        <v>5.8270520868119796E-3</v>
      </c>
      <c r="F228">
        <v>272991.37120923999</v>
      </c>
      <c r="G228">
        <v>0.27799379721131401</v>
      </c>
    </row>
    <row r="229" spans="1:7" x14ac:dyDescent="0.2">
      <c r="A229" s="1" t="s">
        <v>29</v>
      </c>
      <c r="B229">
        <v>294635.13773870497</v>
      </c>
      <c r="C229">
        <v>0.30068843986342603</v>
      </c>
      <c r="D229">
        <v>5929.8169837851601</v>
      </c>
      <c r="E229">
        <v>6.0516455410395296E-3</v>
      </c>
      <c r="F229">
        <v>300564.95472249098</v>
      </c>
      <c r="G229">
        <v>0.30674008540446501</v>
      </c>
    </row>
    <row r="230" spans="1:7" x14ac:dyDescent="0.2">
      <c r="A230" s="1" t="s">
        <v>30</v>
      </c>
      <c r="B230">
        <v>1118000.39348909</v>
      </c>
      <c r="C230">
        <v>0.29626462688771699</v>
      </c>
      <c r="D230">
        <v>23094.292690228602</v>
      </c>
      <c r="E230">
        <v>6.1198744177124401E-3</v>
      </c>
      <c r="F230">
        <v>1141094.6861793201</v>
      </c>
      <c r="G230">
        <v>0.30238450130542999</v>
      </c>
    </row>
    <row r="232" spans="1:7" x14ac:dyDescent="0.2">
      <c r="A232">
        <v>1993</v>
      </c>
      <c r="B232" t="s">
        <v>32</v>
      </c>
      <c r="C232" t="s">
        <v>33</v>
      </c>
      <c r="D232" t="s">
        <v>34</v>
      </c>
      <c r="E232" t="s">
        <v>35</v>
      </c>
      <c r="F232" t="s">
        <v>36</v>
      </c>
      <c r="G232" t="s">
        <v>37</v>
      </c>
    </row>
    <row r="233" spans="1:7" x14ac:dyDescent="0.2">
      <c r="A233" s="1" t="s">
        <v>0</v>
      </c>
      <c r="B233">
        <v>2684549.6994139599</v>
      </c>
      <c r="C233">
        <v>0.42822075314633601</v>
      </c>
      <c r="D233">
        <v>55941.2617434196</v>
      </c>
      <c r="E233">
        <v>8.9233621716718007E-3</v>
      </c>
      <c r="F233">
        <v>2740490.9611573801</v>
      </c>
      <c r="G233">
        <v>0.43714411531800801</v>
      </c>
    </row>
    <row r="234" spans="1:7" x14ac:dyDescent="0.2">
      <c r="A234" s="1" t="s">
        <v>1</v>
      </c>
      <c r="B234">
        <v>1732939.97481954</v>
      </c>
      <c r="C234">
        <v>0.37768713628898598</v>
      </c>
      <c r="D234">
        <v>44801.481658606499</v>
      </c>
      <c r="E234">
        <v>9.7642985648736403E-3</v>
      </c>
      <c r="F234">
        <v>1777741.4564781501</v>
      </c>
      <c r="G234">
        <v>0.38745143485385902</v>
      </c>
    </row>
    <row r="235" spans="1:7" x14ac:dyDescent="0.2">
      <c r="A235" s="1" t="s">
        <v>2</v>
      </c>
      <c r="B235">
        <v>3630110.8722231998</v>
      </c>
      <c r="C235">
        <v>0.37609866054367902</v>
      </c>
      <c r="D235">
        <v>87458.322312146993</v>
      </c>
      <c r="E235">
        <v>9.0611441448484407E-3</v>
      </c>
      <c r="F235">
        <v>3717569.1945353402</v>
      </c>
      <c r="G235">
        <v>0.38515980468852801</v>
      </c>
    </row>
    <row r="236" spans="1:7" x14ac:dyDescent="0.2">
      <c r="A236" s="1" t="s">
        <v>3</v>
      </c>
      <c r="B236">
        <v>2492276.9676429201</v>
      </c>
      <c r="C236">
        <v>0.38542561337639902</v>
      </c>
      <c r="D236">
        <v>55812.244604094703</v>
      </c>
      <c r="E236">
        <v>8.6312512171515705E-3</v>
      </c>
      <c r="F236">
        <v>2548089.2122470201</v>
      </c>
      <c r="G236">
        <v>0.39405686459354999</v>
      </c>
    </row>
    <row r="237" spans="1:7" x14ac:dyDescent="0.2">
      <c r="A237" s="1" t="s">
        <v>4</v>
      </c>
      <c r="B237">
        <v>2124004.9095878699</v>
      </c>
      <c r="C237">
        <v>0.36932181612649101</v>
      </c>
      <c r="D237">
        <v>47299.333514157101</v>
      </c>
      <c r="E237">
        <v>8.2244046029114892E-3</v>
      </c>
      <c r="F237">
        <v>2171304.2431020299</v>
      </c>
      <c r="G237">
        <v>0.37754622072940203</v>
      </c>
    </row>
    <row r="238" spans="1:7" x14ac:dyDescent="0.2">
      <c r="A238" s="1" t="s">
        <v>5</v>
      </c>
      <c r="B238">
        <v>5681110.6905754898</v>
      </c>
      <c r="C238">
        <v>0.39202912651180999</v>
      </c>
      <c r="D238">
        <v>143102.29846016099</v>
      </c>
      <c r="E238">
        <v>9.8748769602808595E-3</v>
      </c>
      <c r="F238">
        <v>5824212.9890356502</v>
      </c>
      <c r="G238">
        <v>0.40190400347209099</v>
      </c>
    </row>
    <row r="239" spans="1:7" x14ac:dyDescent="0.2">
      <c r="A239" s="1" t="s">
        <v>6</v>
      </c>
      <c r="B239">
        <v>3354386.9628850101</v>
      </c>
      <c r="C239">
        <v>0.39549141531663401</v>
      </c>
      <c r="D239">
        <v>74002.850917713804</v>
      </c>
      <c r="E239">
        <v>8.7251389212830797E-3</v>
      </c>
      <c r="F239">
        <v>3428389.81380272</v>
      </c>
      <c r="G239">
        <v>0.40421655423791703</v>
      </c>
    </row>
    <row r="240" spans="1:7" x14ac:dyDescent="0.2">
      <c r="A240" s="1" t="s">
        <v>7</v>
      </c>
      <c r="B240">
        <v>4798877.0960193798</v>
      </c>
      <c r="C240">
        <v>0.378198209644862</v>
      </c>
      <c r="D240">
        <v>108244.74192018301</v>
      </c>
      <c r="E240">
        <v>8.5307389163271005E-3</v>
      </c>
      <c r="F240">
        <v>4907121.8379395604</v>
      </c>
      <c r="G240">
        <v>0.386728948561189</v>
      </c>
    </row>
    <row r="241" spans="1:7" x14ac:dyDescent="0.2">
      <c r="A241" s="1" t="s">
        <v>8</v>
      </c>
      <c r="B241">
        <v>3468870.1155212498</v>
      </c>
      <c r="C241">
        <v>0.38971023681755901</v>
      </c>
      <c r="D241">
        <v>90665.963731585696</v>
      </c>
      <c r="E241">
        <v>1.01858683145936E-2</v>
      </c>
      <c r="F241">
        <v>3559536.07925284</v>
      </c>
      <c r="G241">
        <v>0.39989610513215301</v>
      </c>
    </row>
    <row r="242" spans="1:7" x14ac:dyDescent="0.2">
      <c r="A242" s="1" t="s">
        <v>9</v>
      </c>
      <c r="B242">
        <v>4786121.4483480696</v>
      </c>
      <c r="C242">
        <v>0.38002533606246103</v>
      </c>
      <c r="D242">
        <v>109046.443678853</v>
      </c>
      <c r="E242">
        <v>8.6584537924284007E-3</v>
      </c>
      <c r="F242">
        <v>4895167.8920269199</v>
      </c>
      <c r="G242">
        <v>0.38868378985488999</v>
      </c>
    </row>
    <row r="243" spans="1:7" x14ac:dyDescent="0.2">
      <c r="A243" s="1" t="s">
        <v>10</v>
      </c>
      <c r="B243">
        <v>3207034.75256996</v>
      </c>
      <c r="C243">
        <v>0.33526937591119199</v>
      </c>
      <c r="D243">
        <v>86920.628317535899</v>
      </c>
      <c r="E243">
        <v>9.0868440968642598E-3</v>
      </c>
      <c r="F243">
        <v>3293955.3808875</v>
      </c>
      <c r="G243">
        <v>0.34435622000805599</v>
      </c>
    </row>
    <row r="244" spans="1:7" x14ac:dyDescent="0.2">
      <c r="A244" s="1" t="s">
        <v>11</v>
      </c>
      <c r="B244">
        <v>2624843.0755912801</v>
      </c>
      <c r="C244">
        <v>0.35154217386362202</v>
      </c>
      <c r="D244">
        <v>63170.689264457702</v>
      </c>
      <c r="E244">
        <v>8.4603767878536299E-3</v>
      </c>
      <c r="F244">
        <v>2688013.7648557401</v>
      </c>
      <c r="G244">
        <v>0.36000255065147502</v>
      </c>
    </row>
    <row r="245" spans="1:7" x14ac:dyDescent="0.2">
      <c r="A245" s="1" t="s">
        <v>12</v>
      </c>
      <c r="B245">
        <v>2133316.7998733702</v>
      </c>
      <c r="C245">
        <v>0.35472621039449498</v>
      </c>
      <c r="D245">
        <v>48216.463056113404</v>
      </c>
      <c r="E245">
        <v>8.0173948939681796E-3</v>
      </c>
      <c r="F245">
        <v>2181533.2629294801</v>
      </c>
      <c r="G245">
        <v>0.362743605288463</v>
      </c>
    </row>
    <row r="246" spans="1:7" x14ac:dyDescent="0.2">
      <c r="A246" s="1" t="s">
        <v>13</v>
      </c>
      <c r="B246">
        <v>2051120.59947753</v>
      </c>
      <c r="C246">
        <v>0.353122376221361</v>
      </c>
      <c r="D246">
        <v>47745.012182873899</v>
      </c>
      <c r="E246">
        <v>8.2198151386265895E-3</v>
      </c>
      <c r="F246">
        <v>2098865.6116604102</v>
      </c>
      <c r="G246">
        <v>0.36134219135998802</v>
      </c>
    </row>
    <row r="247" spans="1:7" x14ac:dyDescent="0.2">
      <c r="A247" s="1" t="s">
        <v>14</v>
      </c>
      <c r="B247">
        <v>6230998.3895738404</v>
      </c>
      <c r="C247">
        <v>0.355374301572011</v>
      </c>
      <c r="D247">
        <v>154681.73383706401</v>
      </c>
      <c r="E247">
        <v>8.8220072757961392E-3</v>
      </c>
      <c r="F247">
        <v>6385680.1234109001</v>
      </c>
      <c r="G247">
        <v>0.36419630884780702</v>
      </c>
    </row>
    <row r="248" spans="1:7" x14ac:dyDescent="0.2">
      <c r="A248" s="1" t="s">
        <v>15</v>
      </c>
      <c r="B248">
        <v>3544028.2724123802</v>
      </c>
      <c r="C248">
        <v>0.38011266348141398</v>
      </c>
      <c r="D248">
        <v>78895.908957574793</v>
      </c>
      <c r="E248">
        <v>8.4619342134190992E-3</v>
      </c>
      <c r="F248">
        <v>3622924.1813699598</v>
      </c>
      <c r="G248">
        <v>0.38857459769483299</v>
      </c>
    </row>
    <row r="249" spans="1:7" x14ac:dyDescent="0.2">
      <c r="A249" s="1" t="s">
        <v>16</v>
      </c>
      <c r="B249">
        <v>4358722.4871617705</v>
      </c>
      <c r="C249">
        <v>0.365297635671265</v>
      </c>
      <c r="D249">
        <v>103822.554041904</v>
      </c>
      <c r="E249">
        <v>8.7012039955669893E-3</v>
      </c>
      <c r="F249">
        <v>4462545.0412036804</v>
      </c>
      <c r="G249">
        <v>0.37399883966683201</v>
      </c>
    </row>
    <row r="250" spans="1:7" x14ac:dyDescent="0.2">
      <c r="A250" s="1" t="s">
        <v>17</v>
      </c>
      <c r="B250">
        <v>3606230.2280525598</v>
      </c>
      <c r="C250">
        <v>0.38154477129391401</v>
      </c>
      <c r="D250">
        <v>83394.2320123971</v>
      </c>
      <c r="E250">
        <v>8.8232395516201906E-3</v>
      </c>
      <c r="F250">
        <v>3689624.4600649499</v>
      </c>
      <c r="G250">
        <v>0.39036801084553402</v>
      </c>
    </row>
    <row r="251" spans="1:7" x14ac:dyDescent="0.2">
      <c r="A251" s="1" t="s">
        <v>18</v>
      </c>
      <c r="B251">
        <v>6090738.87435525</v>
      </c>
      <c r="C251">
        <v>0.37435793407537499</v>
      </c>
      <c r="D251">
        <v>149029.20292107901</v>
      </c>
      <c r="E251">
        <v>9.1598516490892599E-3</v>
      </c>
      <c r="F251">
        <v>6239768.0772763304</v>
      </c>
      <c r="G251">
        <v>0.38351778572446399</v>
      </c>
    </row>
    <row r="252" spans="1:7" x14ac:dyDescent="0.2">
      <c r="A252" s="1" t="s">
        <v>19</v>
      </c>
      <c r="B252">
        <v>1954997.84009649</v>
      </c>
      <c r="C252">
        <v>0.38452196125170401</v>
      </c>
      <c r="D252">
        <v>45112.555280094297</v>
      </c>
      <c r="E252">
        <v>8.8730370323691007E-3</v>
      </c>
      <c r="F252">
        <v>2000110.3953765901</v>
      </c>
      <c r="G252">
        <v>0.39339499828407298</v>
      </c>
    </row>
    <row r="253" spans="1:7" x14ac:dyDescent="0.2">
      <c r="A253" s="1" t="s">
        <v>20</v>
      </c>
      <c r="B253">
        <v>490445.808784844</v>
      </c>
      <c r="C253">
        <v>0.37174865501450699</v>
      </c>
      <c r="D253">
        <v>11126.8365949001</v>
      </c>
      <c r="E253">
        <v>8.4339318730623104E-3</v>
      </c>
      <c r="F253">
        <v>501572.645379744</v>
      </c>
      <c r="G253">
        <v>0.38018258688756901</v>
      </c>
    </row>
    <row r="254" spans="1:7" x14ac:dyDescent="0.2">
      <c r="A254" s="1" t="s">
        <v>21</v>
      </c>
      <c r="B254">
        <v>2097726.8584406399</v>
      </c>
      <c r="C254">
        <v>0.35578586582903199</v>
      </c>
      <c r="D254">
        <v>54398.722183206402</v>
      </c>
      <c r="E254">
        <v>9.2263186668316895E-3</v>
      </c>
      <c r="F254">
        <v>2152125.5806238502</v>
      </c>
      <c r="G254">
        <v>0.36501218449586398</v>
      </c>
    </row>
    <row r="255" spans="1:7" x14ac:dyDescent="0.2">
      <c r="A255" s="1" t="s">
        <v>22</v>
      </c>
      <c r="B255">
        <v>4718269.1830592602</v>
      </c>
      <c r="C255">
        <v>0.35799722255556998</v>
      </c>
      <c r="D255">
        <v>120149.635196533</v>
      </c>
      <c r="E255">
        <v>9.1163166031011898E-3</v>
      </c>
      <c r="F255">
        <v>4838418.8182557896</v>
      </c>
      <c r="G255">
        <v>0.36711353915867201</v>
      </c>
    </row>
    <row r="256" spans="1:7" x14ac:dyDescent="0.2">
      <c r="A256" s="1" t="s">
        <v>23</v>
      </c>
      <c r="B256">
        <v>1507542.25081847</v>
      </c>
      <c r="C256">
        <v>0.30856536194455703</v>
      </c>
      <c r="D256">
        <v>38283.677344691198</v>
      </c>
      <c r="E256">
        <v>7.8359440672523695E-3</v>
      </c>
      <c r="F256">
        <v>1545825.9281631601</v>
      </c>
      <c r="G256">
        <v>0.31640130601180999</v>
      </c>
    </row>
    <row r="257" spans="1:7" x14ac:dyDescent="0.2">
      <c r="A257" s="1" t="s">
        <v>24</v>
      </c>
      <c r="B257">
        <v>1667298.57917709</v>
      </c>
      <c r="C257">
        <v>0.34223324076533701</v>
      </c>
      <c r="D257">
        <v>37957.048094735503</v>
      </c>
      <c r="E257">
        <v>7.7911441547311201E-3</v>
      </c>
      <c r="F257">
        <v>1705255.6272718201</v>
      </c>
      <c r="G257">
        <v>0.35002438492006799</v>
      </c>
    </row>
    <row r="258" spans="1:7" x14ac:dyDescent="0.2">
      <c r="A258" s="1" t="s">
        <v>25</v>
      </c>
      <c r="B258">
        <v>54938.301619142701</v>
      </c>
      <c r="C258">
        <v>0.229134773419048</v>
      </c>
      <c r="D258">
        <v>1385.9821805553599</v>
      </c>
      <c r="E258">
        <v>5.7806066722989897E-3</v>
      </c>
      <c r="F258">
        <v>56324.283799698002</v>
      </c>
      <c r="G258">
        <v>0.23491538009134699</v>
      </c>
    </row>
    <row r="259" spans="1:7" x14ac:dyDescent="0.2">
      <c r="A259" s="1" t="s">
        <v>26</v>
      </c>
      <c r="B259">
        <v>2413499.8233339</v>
      </c>
      <c r="C259">
        <v>0.39112946802550003</v>
      </c>
      <c r="D259">
        <v>54122.271391729802</v>
      </c>
      <c r="E259">
        <v>8.77100342544768E-3</v>
      </c>
      <c r="F259">
        <v>2467622.0947256298</v>
      </c>
      <c r="G259">
        <v>0.39990047145094798</v>
      </c>
    </row>
    <row r="260" spans="1:7" x14ac:dyDescent="0.2">
      <c r="A260" s="1" t="s">
        <v>27</v>
      </c>
      <c r="B260">
        <v>1385380.3804294099</v>
      </c>
      <c r="C260">
        <v>0.35168970156628798</v>
      </c>
      <c r="D260">
        <v>32001.731819076998</v>
      </c>
      <c r="E260">
        <v>8.1238912229774397E-3</v>
      </c>
      <c r="F260">
        <v>1417382.1122484801</v>
      </c>
      <c r="G260">
        <v>0.359813592789266</v>
      </c>
    </row>
    <row r="261" spans="1:7" x14ac:dyDescent="0.2">
      <c r="A261" s="1" t="s">
        <v>28</v>
      </c>
      <c r="B261">
        <v>349539.85422499001</v>
      </c>
      <c r="C261">
        <v>0.34001767834310898</v>
      </c>
      <c r="D261">
        <v>7513.2765442813798</v>
      </c>
      <c r="E261">
        <v>7.3085996244992802E-3</v>
      </c>
      <c r="F261">
        <v>357053.130769271</v>
      </c>
      <c r="G261">
        <v>0.34732627796760801</v>
      </c>
    </row>
    <row r="262" spans="1:7" x14ac:dyDescent="0.2">
      <c r="A262" s="1" t="s">
        <v>29</v>
      </c>
      <c r="B262">
        <v>375492.60489030101</v>
      </c>
      <c r="C262">
        <v>0.374448860498098</v>
      </c>
      <c r="D262">
        <v>7875.6012491022602</v>
      </c>
      <c r="E262">
        <v>7.8537097004221408E-3</v>
      </c>
      <c r="F262">
        <v>383368.20613940398</v>
      </c>
      <c r="G262">
        <v>0.38230257019851999</v>
      </c>
    </row>
    <row r="263" spans="1:7" x14ac:dyDescent="0.2">
      <c r="A263" s="1" t="s">
        <v>30</v>
      </c>
      <c r="B263">
        <v>1419194.6722834699</v>
      </c>
      <c r="C263">
        <v>0.37299897698545598</v>
      </c>
      <c r="D263">
        <v>29944.741220543699</v>
      </c>
      <c r="E263">
        <v>7.8702084072691993E-3</v>
      </c>
      <c r="F263">
        <v>1449139.4135040101</v>
      </c>
      <c r="G263">
        <v>0.38086918539272502</v>
      </c>
    </row>
    <row r="265" spans="1:7" x14ac:dyDescent="0.2">
      <c r="A265">
        <v>1994</v>
      </c>
      <c r="B265" t="s">
        <v>32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</row>
    <row r="266" spans="1:7" x14ac:dyDescent="0.2">
      <c r="A266" s="1" t="s">
        <v>0</v>
      </c>
      <c r="B266">
        <v>3184133.5845602602</v>
      </c>
      <c r="C266">
        <v>0.494400990252225</v>
      </c>
      <c r="D266">
        <v>46342.842316173999</v>
      </c>
      <c r="E266">
        <v>7.19566140168185E-3</v>
      </c>
      <c r="F266">
        <v>3230476.4268764299</v>
      </c>
      <c r="G266">
        <v>0.50159665165390699</v>
      </c>
    </row>
    <row r="267" spans="1:7" x14ac:dyDescent="0.2">
      <c r="A267" s="1" t="s">
        <v>1</v>
      </c>
      <c r="B267">
        <v>2063536.1518789099</v>
      </c>
      <c r="C267">
        <v>0.44443047606784303</v>
      </c>
      <c r="D267">
        <v>37319.803527477503</v>
      </c>
      <c r="E267">
        <v>8.0376871679098596E-3</v>
      </c>
      <c r="F267">
        <v>2100855.9554063799</v>
      </c>
      <c r="G267">
        <v>0.45246816323575301</v>
      </c>
    </row>
    <row r="268" spans="1:7" x14ac:dyDescent="0.2">
      <c r="A268" s="1" t="s">
        <v>2</v>
      </c>
      <c r="B268">
        <v>4321627.9524949295</v>
      </c>
      <c r="C268">
        <v>0.43141084183547701</v>
      </c>
      <c r="D268">
        <v>73894.9808902519</v>
      </c>
      <c r="E268">
        <v>7.3766405307694001E-3</v>
      </c>
      <c r="F268">
        <v>4395522.9333851803</v>
      </c>
      <c r="G268">
        <v>0.43878748236624598</v>
      </c>
    </row>
    <row r="269" spans="1:7" x14ac:dyDescent="0.2">
      <c r="A269" s="1" t="s">
        <v>3</v>
      </c>
      <c r="B269">
        <v>2949728.2878055102</v>
      </c>
      <c r="C269">
        <v>0.44468934785974101</v>
      </c>
      <c r="D269">
        <v>46558.997382959999</v>
      </c>
      <c r="E269">
        <v>7.0190499473546802E-3</v>
      </c>
      <c r="F269">
        <v>2996287.28518847</v>
      </c>
      <c r="G269">
        <v>0.45170839780709499</v>
      </c>
    </row>
    <row r="270" spans="1:7" x14ac:dyDescent="0.2">
      <c r="A270" s="1" t="s">
        <v>4</v>
      </c>
      <c r="B270">
        <v>2456066.9343988202</v>
      </c>
      <c r="C270">
        <v>0.42750311834867299</v>
      </c>
      <c r="D270">
        <v>39060.521233705498</v>
      </c>
      <c r="E270">
        <v>6.7988760395168201E-3</v>
      </c>
      <c r="F270">
        <v>2495127.4556325302</v>
      </c>
      <c r="G270">
        <v>0.43430199438819</v>
      </c>
    </row>
    <row r="271" spans="1:7" x14ac:dyDescent="0.2">
      <c r="A271" s="1" t="s">
        <v>5</v>
      </c>
      <c r="B271">
        <v>6518551.7479656404</v>
      </c>
      <c r="C271">
        <v>0.44892260447585902</v>
      </c>
      <c r="D271">
        <v>116849.145858548</v>
      </c>
      <c r="E271">
        <v>8.0472204437081907E-3</v>
      </c>
      <c r="F271">
        <v>6635400.8938241899</v>
      </c>
      <c r="G271">
        <v>0.456969824919567</v>
      </c>
    </row>
    <row r="272" spans="1:7" x14ac:dyDescent="0.2">
      <c r="A272" s="1" t="s">
        <v>6</v>
      </c>
      <c r="B272">
        <v>4002124.1315082302</v>
      </c>
      <c r="C272">
        <v>0.458093776295946</v>
      </c>
      <c r="D272">
        <v>62871.420914241702</v>
      </c>
      <c r="E272">
        <v>7.1964301159352199E-3</v>
      </c>
      <c r="F272">
        <v>4064995.5524224699</v>
      </c>
      <c r="G272">
        <v>0.46529020641188101</v>
      </c>
    </row>
    <row r="273" spans="1:7" x14ac:dyDescent="0.2">
      <c r="A273" s="1" t="s">
        <v>7</v>
      </c>
      <c r="B273">
        <v>5609702.1187560596</v>
      </c>
      <c r="C273">
        <v>0.43705134190228201</v>
      </c>
      <c r="D273">
        <v>89619.427824634797</v>
      </c>
      <c r="E273">
        <v>6.9822408324164004E-3</v>
      </c>
      <c r="F273">
        <v>5699321.5465807002</v>
      </c>
      <c r="G273">
        <v>0.44403358273469901</v>
      </c>
    </row>
    <row r="274" spans="1:7" x14ac:dyDescent="0.2">
      <c r="A274" s="1" t="s">
        <v>8</v>
      </c>
      <c r="B274">
        <v>4034617.77752396</v>
      </c>
      <c r="C274">
        <v>0.45103218730470002</v>
      </c>
      <c r="D274">
        <v>74255.960908432404</v>
      </c>
      <c r="E274">
        <v>8.3011155741985598E-3</v>
      </c>
      <c r="F274">
        <v>4108873.7384323999</v>
      </c>
      <c r="G274">
        <v>0.45933330287889901</v>
      </c>
    </row>
    <row r="275" spans="1:7" x14ac:dyDescent="0.2">
      <c r="A275" s="1" t="s">
        <v>9</v>
      </c>
      <c r="B275">
        <v>5846454.8088429701</v>
      </c>
      <c r="C275">
        <v>0.44158205393688199</v>
      </c>
      <c r="D275">
        <v>93326.984334191104</v>
      </c>
      <c r="E275">
        <v>7.0489763074356301E-3</v>
      </c>
      <c r="F275">
        <v>5939781.7931771697</v>
      </c>
      <c r="G275">
        <v>0.448631030244317</v>
      </c>
    </row>
    <row r="276" spans="1:7" x14ac:dyDescent="0.2">
      <c r="A276" s="1" t="s">
        <v>10</v>
      </c>
      <c r="B276">
        <v>3815393.49626307</v>
      </c>
      <c r="C276">
        <v>0.38295836921892701</v>
      </c>
      <c r="D276">
        <v>72393.687215146696</v>
      </c>
      <c r="E276">
        <v>7.2662933521303501E-3</v>
      </c>
      <c r="F276">
        <v>3887787.1834782199</v>
      </c>
      <c r="G276">
        <v>0.39022466257105798</v>
      </c>
    </row>
    <row r="277" spans="1:7" x14ac:dyDescent="0.2">
      <c r="A277" s="1" t="s">
        <v>11</v>
      </c>
      <c r="B277">
        <v>3151502.4574901899</v>
      </c>
      <c r="C277">
        <v>0.41033433557650001</v>
      </c>
      <c r="D277">
        <v>53375.859501153704</v>
      </c>
      <c r="E277">
        <v>6.9496845202122702E-3</v>
      </c>
      <c r="F277">
        <v>3204878.3169913399</v>
      </c>
      <c r="G277">
        <v>0.41728402009671201</v>
      </c>
    </row>
    <row r="278" spans="1:7" x14ac:dyDescent="0.2">
      <c r="A278" s="1" t="s">
        <v>12</v>
      </c>
      <c r="B278">
        <v>2688637.3480910198</v>
      </c>
      <c r="C278">
        <v>0.40673810580488001</v>
      </c>
      <c r="D278">
        <v>42596.0749591231</v>
      </c>
      <c r="E278">
        <v>6.44395081988197E-3</v>
      </c>
      <c r="F278">
        <v>2731233.42305014</v>
      </c>
      <c r="G278">
        <v>0.41318205662476198</v>
      </c>
    </row>
    <row r="279" spans="1:7" x14ac:dyDescent="0.2">
      <c r="A279" s="1" t="s">
        <v>13</v>
      </c>
      <c r="B279">
        <v>2399879.8544553202</v>
      </c>
      <c r="C279">
        <v>0.39976140358270301</v>
      </c>
      <c r="D279">
        <v>39887.654129598603</v>
      </c>
      <c r="E279">
        <v>6.6443095352741299E-3</v>
      </c>
      <c r="F279">
        <v>2439767.5085849199</v>
      </c>
      <c r="G279">
        <v>0.40640571311797702</v>
      </c>
    </row>
    <row r="280" spans="1:7" x14ac:dyDescent="0.2">
      <c r="A280" s="1" t="s">
        <v>14</v>
      </c>
      <c r="B280">
        <v>7535293.4722996298</v>
      </c>
      <c r="C280">
        <v>0.41031410185144901</v>
      </c>
      <c r="D280">
        <v>131616.90986039999</v>
      </c>
      <c r="E280">
        <v>7.1668441788441803E-3</v>
      </c>
      <c r="F280">
        <v>7666910.3821600303</v>
      </c>
      <c r="G280">
        <v>0.41748094603029301</v>
      </c>
    </row>
    <row r="281" spans="1:7" x14ac:dyDescent="0.2">
      <c r="A281" s="1" t="s">
        <v>15</v>
      </c>
      <c r="B281">
        <v>4101225.0925776102</v>
      </c>
      <c r="C281">
        <v>0.43939099634037898</v>
      </c>
      <c r="D281">
        <v>63916.475158835201</v>
      </c>
      <c r="E281">
        <v>6.8477889090829596E-3</v>
      </c>
      <c r="F281">
        <v>4165141.5677364501</v>
      </c>
      <c r="G281">
        <v>0.44623878524946198</v>
      </c>
    </row>
    <row r="282" spans="1:7" x14ac:dyDescent="0.2">
      <c r="A282" s="1" t="s">
        <v>16</v>
      </c>
      <c r="B282">
        <v>5180297.3587809</v>
      </c>
      <c r="C282">
        <v>0.41844170182502399</v>
      </c>
      <c r="D282">
        <v>88187.515543478294</v>
      </c>
      <c r="E282">
        <v>7.1234007486431199E-3</v>
      </c>
      <c r="F282">
        <v>5268484.8743243804</v>
      </c>
      <c r="G282">
        <v>0.42556510257366698</v>
      </c>
    </row>
    <row r="283" spans="1:7" x14ac:dyDescent="0.2">
      <c r="A283" s="1" t="s">
        <v>17</v>
      </c>
      <c r="B283">
        <v>4299335.3060838003</v>
      </c>
      <c r="C283">
        <v>0.43618176226595201</v>
      </c>
      <c r="D283">
        <v>71277.613731929901</v>
      </c>
      <c r="E283">
        <v>7.2313492561771001E-3</v>
      </c>
      <c r="F283">
        <v>4370612.9198157303</v>
      </c>
      <c r="G283">
        <v>0.44341311152212898</v>
      </c>
    </row>
    <row r="284" spans="1:7" x14ac:dyDescent="0.2">
      <c r="A284" s="1" t="s">
        <v>18</v>
      </c>
      <c r="B284">
        <v>7230270.8818240399</v>
      </c>
      <c r="C284">
        <v>0.430541743302363</v>
      </c>
      <c r="D284">
        <v>124656.99943779899</v>
      </c>
      <c r="E284">
        <v>7.4229641917996601E-3</v>
      </c>
      <c r="F284">
        <v>7354927.8812618405</v>
      </c>
      <c r="G284">
        <v>0.437964707494163</v>
      </c>
    </row>
    <row r="285" spans="1:7" x14ac:dyDescent="0.2">
      <c r="A285" s="1" t="s">
        <v>19</v>
      </c>
      <c r="B285">
        <v>2366718.0841259402</v>
      </c>
      <c r="C285">
        <v>0.439468414249365</v>
      </c>
      <c r="D285">
        <v>38494.298715411103</v>
      </c>
      <c r="E285">
        <v>7.1478848822633502E-3</v>
      </c>
      <c r="F285">
        <v>2405212.38284135</v>
      </c>
      <c r="G285">
        <v>0.44661629913162798</v>
      </c>
    </row>
    <row r="286" spans="1:7" x14ac:dyDescent="0.2">
      <c r="A286" s="1" t="s">
        <v>20</v>
      </c>
      <c r="B286">
        <v>612405.56569098297</v>
      </c>
      <c r="C286">
        <v>0.42832422672522702</v>
      </c>
      <c r="D286">
        <v>9798.3824427343206</v>
      </c>
      <c r="E286">
        <v>6.85311306439031E-3</v>
      </c>
      <c r="F286">
        <v>622203.94813371694</v>
      </c>
      <c r="G286">
        <v>0.43517733978961698</v>
      </c>
    </row>
    <row r="287" spans="1:7" x14ac:dyDescent="0.2">
      <c r="A287" s="1" t="s">
        <v>21</v>
      </c>
      <c r="B287">
        <v>2528255.0516768298</v>
      </c>
      <c r="C287">
        <v>0.40527483870381298</v>
      </c>
      <c r="D287">
        <v>47145.740929570697</v>
      </c>
      <c r="E287">
        <v>7.5573793625493199E-3</v>
      </c>
      <c r="F287">
        <v>2575400.7926063999</v>
      </c>
      <c r="G287">
        <v>0.412832218066362</v>
      </c>
    </row>
    <row r="288" spans="1:7" x14ac:dyDescent="0.2">
      <c r="A288" s="1" t="s">
        <v>22</v>
      </c>
      <c r="B288">
        <v>5708418.4515026798</v>
      </c>
      <c r="C288">
        <v>0.407920163035979</v>
      </c>
      <c r="D288">
        <v>104169.08452212</v>
      </c>
      <c r="E288">
        <v>7.4438603796444002E-3</v>
      </c>
      <c r="F288">
        <v>5812587.5360247996</v>
      </c>
      <c r="G288">
        <v>0.41536402341562301</v>
      </c>
    </row>
    <row r="289" spans="1:7" x14ac:dyDescent="0.2">
      <c r="A289" s="1" t="s">
        <v>23</v>
      </c>
      <c r="B289">
        <v>1858967.2012425701</v>
      </c>
      <c r="C289">
        <v>0.35829461421853998</v>
      </c>
      <c r="D289">
        <v>33236.613308628803</v>
      </c>
      <c r="E289">
        <v>6.4059761438427197E-3</v>
      </c>
      <c r="F289">
        <v>1892203.81455119</v>
      </c>
      <c r="G289">
        <v>0.364700590362383</v>
      </c>
    </row>
    <row r="290" spans="1:7" x14ac:dyDescent="0.2">
      <c r="A290" s="1" t="s">
        <v>24</v>
      </c>
      <c r="B290">
        <v>2042693.32784467</v>
      </c>
      <c r="C290">
        <v>0.39264023118158697</v>
      </c>
      <c r="D290">
        <v>32652.689730812399</v>
      </c>
      <c r="E290">
        <v>6.2763996287854701E-3</v>
      </c>
      <c r="F290">
        <v>2075346.01757548</v>
      </c>
      <c r="G290">
        <v>0.39891663081037299</v>
      </c>
    </row>
    <row r="291" spans="1:7" x14ac:dyDescent="0.2">
      <c r="A291" s="1" t="s">
        <v>25</v>
      </c>
      <c r="B291">
        <v>63560.017180860101</v>
      </c>
      <c r="C291">
        <v>0.24658821373828901</v>
      </c>
      <c r="D291">
        <v>1174.17232291559</v>
      </c>
      <c r="E291">
        <v>4.5553331885486202E-3</v>
      </c>
      <c r="F291">
        <v>64734.189503775699</v>
      </c>
      <c r="G291">
        <v>0.25114354692683799</v>
      </c>
    </row>
    <row r="292" spans="1:7" x14ac:dyDescent="0.2">
      <c r="A292" s="1" t="s">
        <v>26</v>
      </c>
      <c r="B292">
        <v>2894649.9358612099</v>
      </c>
      <c r="C292">
        <v>0.449331590438109</v>
      </c>
      <c r="D292">
        <v>46057.294984779597</v>
      </c>
      <c r="E292">
        <v>7.1493956317142896E-3</v>
      </c>
      <c r="F292">
        <v>2940707.2308459901</v>
      </c>
      <c r="G292">
        <v>0.45648098606982401</v>
      </c>
    </row>
    <row r="293" spans="1:7" x14ac:dyDescent="0.2">
      <c r="A293" s="1" t="s">
        <v>27</v>
      </c>
      <c r="B293">
        <v>1656685.0771260899</v>
      </c>
      <c r="C293">
        <v>0.41105557410475402</v>
      </c>
      <c r="D293">
        <v>26920.6151864354</v>
      </c>
      <c r="E293">
        <v>6.6795247228940702E-3</v>
      </c>
      <c r="F293">
        <v>1683605.69231252</v>
      </c>
      <c r="G293">
        <v>0.41773509882764898</v>
      </c>
    </row>
    <row r="294" spans="1:7" x14ac:dyDescent="0.2">
      <c r="A294" s="1" t="s">
        <v>28</v>
      </c>
      <c r="B294">
        <v>415308.368320512</v>
      </c>
      <c r="C294">
        <v>0.389248573672485</v>
      </c>
      <c r="D294">
        <v>6301.0167913660598</v>
      </c>
      <c r="E294">
        <v>5.90564020812793E-3</v>
      </c>
      <c r="F294">
        <v>421609.38511187799</v>
      </c>
      <c r="G294">
        <v>0.395154213880613</v>
      </c>
    </row>
    <row r="295" spans="1:7" x14ac:dyDescent="0.2">
      <c r="A295" s="1" t="s">
        <v>29</v>
      </c>
      <c r="B295">
        <v>448381.86524715601</v>
      </c>
      <c r="C295">
        <v>0.43249278533138302</v>
      </c>
      <c r="D295">
        <v>6680.4713469142498</v>
      </c>
      <c r="E295">
        <v>6.4437388844011999E-3</v>
      </c>
      <c r="F295">
        <v>455062.33659407002</v>
      </c>
      <c r="G295">
        <v>0.438936524215784</v>
      </c>
    </row>
    <row r="296" spans="1:7" x14ac:dyDescent="0.2">
      <c r="A296" s="1" t="s">
        <v>30</v>
      </c>
      <c r="B296">
        <v>1670147.0481686599</v>
      </c>
      <c r="C296">
        <v>0.43186939127889801</v>
      </c>
      <c r="D296">
        <v>24849.171880367001</v>
      </c>
      <c r="E296">
        <v>6.4255400418341199E-3</v>
      </c>
      <c r="F296">
        <v>1694996.2200490299</v>
      </c>
      <c r="G296">
        <v>0.43829493132073299</v>
      </c>
    </row>
    <row r="298" spans="1:7" x14ac:dyDescent="0.2">
      <c r="A298">
        <v>1995</v>
      </c>
      <c r="B298" t="s">
        <v>32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</row>
    <row r="299" spans="1:7" x14ac:dyDescent="0.2">
      <c r="A299" s="1" t="s">
        <v>0</v>
      </c>
      <c r="B299">
        <v>3196635.7347207698</v>
      </c>
      <c r="C299">
        <v>0.47994509639279498</v>
      </c>
      <c r="D299">
        <v>74234.013479404806</v>
      </c>
      <c r="E299">
        <v>1.1145546040174399E-2</v>
      </c>
      <c r="F299">
        <v>3270869.7482001702</v>
      </c>
      <c r="G299">
        <v>0.49109064243296902</v>
      </c>
    </row>
    <row r="300" spans="1:7" x14ac:dyDescent="0.2">
      <c r="A300" s="1" t="s">
        <v>1</v>
      </c>
      <c r="B300">
        <v>2003107.71651066</v>
      </c>
      <c r="C300">
        <v>0.423431568032823</v>
      </c>
      <c r="D300">
        <v>59906.6224769252</v>
      </c>
      <c r="E300">
        <v>1.2663500261055401E-2</v>
      </c>
      <c r="F300">
        <v>2063014.33898758</v>
      </c>
      <c r="G300">
        <v>0.43609506829387901</v>
      </c>
    </row>
    <row r="301" spans="1:7" x14ac:dyDescent="0.2">
      <c r="A301" s="1" t="s">
        <v>2</v>
      </c>
      <c r="B301">
        <v>4100665.60884665</v>
      </c>
      <c r="C301">
        <v>0.39340915584497899</v>
      </c>
      <c r="D301">
        <v>119937.94527307599</v>
      </c>
      <c r="E301">
        <v>1.15065919303118E-2</v>
      </c>
      <c r="F301">
        <v>4220603.5541197304</v>
      </c>
      <c r="G301">
        <v>0.40491574777529099</v>
      </c>
    </row>
    <row r="302" spans="1:7" x14ac:dyDescent="0.2">
      <c r="A302" s="1" t="s">
        <v>3</v>
      </c>
      <c r="B302">
        <v>2814910.1775052701</v>
      </c>
      <c r="C302">
        <v>0.41302396125609903</v>
      </c>
      <c r="D302">
        <v>74841.013340906298</v>
      </c>
      <c r="E302">
        <v>1.0981214264491E-2</v>
      </c>
      <c r="F302">
        <v>2889751.1908461801</v>
      </c>
      <c r="G302">
        <v>0.42400517552059003</v>
      </c>
    </row>
    <row r="303" spans="1:7" x14ac:dyDescent="0.2">
      <c r="A303" s="1" t="s">
        <v>4</v>
      </c>
      <c r="B303">
        <v>2284999.0747297001</v>
      </c>
      <c r="C303">
        <v>0.39645043320656798</v>
      </c>
      <c r="D303">
        <v>61963.401971331303</v>
      </c>
      <c r="E303">
        <v>1.0750734136464799E-2</v>
      </c>
      <c r="F303">
        <v>2346962.47670103</v>
      </c>
      <c r="G303">
        <v>0.40720116734303302</v>
      </c>
    </row>
    <row r="304" spans="1:7" x14ac:dyDescent="0.2">
      <c r="A304" s="1" t="s">
        <v>5</v>
      </c>
      <c r="B304">
        <v>5983842.1409886796</v>
      </c>
      <c r="C304">
        <v>0.41045784867267698</v>
      </c>
      <c r="D304">
        <v>183719.960983069</v>
      </c>
      <c r="E304">
        <v>1.26021539617151E-2</v>
      </c>
      <c r="F304">
        <v>6167562.1019717501</v>
      </c>
      <c r="G304">
        <v>0.42306000263439197</v>
      </c>
    </row>
    <row r="305" spans="1:7" x14ac:dyDescent="0.2">
      <c r="A305" s="1" t="s">
        <v>6</v>
      </c>
      <c r="B305">
        <v>3870458.2691108701</v>
      </c>
      <c r="C305">
        <v>0.41783169957678101</v>
      </c>
      <c r="D305">
        <v>102580.560296394</v>
      </c>
      <c r="E305">
        <v>1.10739883683145E-2</v>
      </c>
      <c r="F305">
        <v>3973038.8294072598</v>
      </c>
      <c r="G305">
        <v>0.42890568794509598</v>
      </c>
    </row>
    <row r="306" spans="1:7" x14ac:dyDescent="0.2">
      <c r="A306" s="1" t="s">
        <v>7</v>
      </c>
      <c r="B306">
        <v>5241118.4267130997</v>
      </c>
      <c r="C306">
        <v>0.40511420059630798</v>
      </c>
      <c r="D306">
        <v>142730.09384711401</v>
      </c>
      <c r="E306">
        <v>1.10323757568997E-2</v>
      </c>
      <c r="F306">
        <v>5383848.5205602096</v>
      </c>
      <c r="G306">
        <v>0.41614657635320801</v>
      </c>
    </row>
    <row r="307" spans="1:7" x14ac:dyDescent="0.2">
      <c r="A307" s="1" t="s">
        <v>8</v>
      </c>
      <c r="B307">
        <v>3811242.9997108802</v>
      </c>
      <c r="C307">
        <v>0.42381565972072099</v>
      </c>
      <c r="D307">
        <v>117244.43002708</v>
      </c>
      <c r="E307">
        <v>1.30377479117118E-2</v>
      </c>
      <c r="F307">
        <v>3928487.42973796</v>
      </c>
      <c r="G307">
        <v>0.43685340763243302</v>
      </c>
    </row>
    <row r="308" spans="1:7" x14ac:dyDescent="0.2">
      <c r="A308" s="1" t="s">
        <v>9</v>
      </c>
      <c r="B308">
        <v>5806654.8906669402</v>
      </c>
      <c r="C308">
        <v>0.41667515384162801</v>
      </c>
      <c r="D308">
        <v>153353.56870200601</v>
      </c>
      <c r="E308">
        <v>1.10043773970062E-2</v>
      </c>
      <c r="F308">
        <v>5960008.4593689498</v>
      </c>
      <c r="G308">
        <v>0.427679531238634</v>
      </c>
    </row>
    <row r="309" spans="1:7" x14ac:dyDescent="0.2">
      <c r="A309" s="1" t="s">
        <v>10</v>
      </c>
      <c r="B309">
        <v>3452229.3349011899</v>
      </c>
      <c r="C309">
        <v>0.34140597723357902</v>
      </c>
      <c r="D309">
        <v>115875.60594973501</v>
      </c>
      <c r="E309">
        <v>1.1459442768432001E-2</v>
      </c>
      <c r="F309">
        <v>3568104.9408509298</v>
      </c>
      <c r="G309">
        <v>0.35286542000201099</v>
      </c>
    </row>
    <row r="310" spans="1:7" x14ac:dyDescent="0.2">
      <c r="A310" s="1" t="s">
        <v>11</v>
      </c>
      <c r="B310">
        <v>3026953.3840675498</v>
      </c>
      <c r="C310">
        <v>0.38333392791209697</v>
      </c>
      <c r="D310">
        <v>86696.882778234794</v>
      </c>
      <c r="E310">
        <v>1.09793090267074E-2</v>
      </c>
      <c r="F310">
        <v>3113650.26684578</v>
      </c>
      <c r="G310">
        <v>0.39431323693880399</v>
      </c>
    </row>
    <row r="311" spans="1:7" x14ac:dyDescent="0.2">
      <c r="A311" s="1" t="s">
        <v>12</v>
      </c>
      <c r="B311">
        <v>2689015.60767056</v>
      </c>
      <c r="C311">
        <v>0.37064589819346899</v>
      </c>
      <c r="D311">
        <v>72496.267146772807</v>
      </c>
      <c r="E311">
        <v>9.9926694272952296E-3</v>
      </c>
      <c r="F311">
        <v>2761511.8748173299</v>
      </c>
      <c r="G311">
        <v>0.38063856762076398</v>
      </c>
    </row>
    <row r="312" spans="1:7" x14ac:dyDescent="0.2">
      <c r="A312" s="1" t="s">
        <v>13</v>
      </c>
      <c r="B312">
        <v>2241339.7327829301</v>
      </c>
      <c r="C312">
        <v>0.35922106469243997</v>
      </c>
      <c r="D312">
        <v>64267.425087453397</v>
      </c>
      <c r="E312">
        <v>1.0300184540204401E-2</v>
      </c>
      <c r="F312">
        <v>2305607.1578703802</v>
      </c>
      <c r="G312">
        <v>0.36952124923264401</v>
      </c>
    </row>
    <row r="313" spans="1:7" x14ac:dyDescent="0.2">
      <c r="A313" s="1" t="s">
        <v>14</v>
      </c>
      <c r="B313">
        <v>7252796.8642559201</v>
      </c>
      <c r="C313">
        <v>0.37924361516397298</v>
      </c>
      <c r="D313">
        <v>215107.99093272799</v>
      </c>
      <c r="E313">
        <v>1.12478446120601E-2</v>
      </c>
      <c r="F313">
        <v>7467904.8551886501</v>
      </c>
      <c r="G313">
        <v>0.390491459776033</v>
      </c>
    </row>
    <row r="314" spans="1:7" x14ac:dyDescent="0.2">
      <c r="A314" s="1" t="s">
        <v>15</v>
      </c>
      <c r="B314">
        <v>3885492.7139086798</v>
      </c>
      <c r="C314">
        <v>0.40994049956568801</v>
      </c>
      <c r="D314">
        <v>99386.542779569107</v>
      </c>
      <c r="E314">
        <v>1.0485817886447001E-2</v>
      </c>
      <c r="F314">
        <v>3984879.2566882502</v>
      </c>
      <c r="G314">
        <v>0.42042631745213499</v>
      </c>
    </row>
    <row r="315" spans="1:7" x14ac:dyDescent="0.2">
      <c r="A315" s="1" t="s">
        <v>16</v>
      </c>
      <c r="B315">
        <v>4960013.44708231</v>
      </c>
      <c r="C315">
        <v>0.38438358776189302</v>
      </c>
      <c r="D315">
        <v>143986.333903349</v>
      </c>
      <c r="E315">
        <v>1.1158434186707301E-2</v>
      </c>
      <c r="F315">
        <v>5103999.7809856599</v>
      </c>
      <c r="G315">
        <v>0.395542021948601</v>
      </c>
    </row>
    <row r="316" spans="1:7" x14ac:dyDescent="0.2">
      <c r="A316" s="1" t="s">
        <v>17</v>
      </c>
      <c r="B316">
        <v>4117002.2587876599</v>
      </c>
      <c r="C316">
        <v>0.39857529761370702</v>
      </c>
      <c r="D316">
        <v>117224.84004449099</v>
      </c>
      <c r="E316">
        <v>1.1348773348064899E-2</v>
      </c>
      <c r="F316">
        <v>4234227.0988321602</v>
      </c>
      <c r="G316">
        <v>0.40992407096177202</v>
      </c>
    </row>
    <row r="317" spans="1:7" x14ac:dyDescent="0.2">
      <c r="A317" s="1" t="s">
        <v>18</v>
      </c>
      <c r="B317">
        <v>6878001.3741985299</v>
      </c>
      <c r="C317">
        <v>0.39451403236360699</v>
      </c>
      <c r="D317">
        <v>200760.36435521001</v>
      </c>
      <c r="E317">
        <v>1.1515377298073001E-2</v>
      </c>
      <c r="F317">
        <v>7078761.7385537401</v>
      </c>
      <c r="G317">
        <v>0.40602940966168</v>
      </c>
    </row>
    <row r="318" spans="1:7" x14ac:dyDescent="0.2">
      <c r="A318" s="1" t="s">
        <v>19</v>
      </c>
      <c r="B318">
        <v>2286218.4025785201</v>
      </c>
      <c r="C318">
        <v>0.38987113610532298</v>
      </c>
      <c r="D318">
        <v>63083.493474454597</v>
      </c>
      <c r="E318">
        <v>1.0757691934698501E-2</v>
      </c>
      <c r="F318">
        <v>2349301.8960529799</v>
      </c>
      <c r="G318">
        <v>0.40062882804002198</v>
      </c>
    </row>
    <row r="319" spans="1:7" x14ac:dyDescent="0.2">
      <c r="A319" s="1" t="s">
        <v>20</v>
      </c>
      <c r="B319">
        <v>610485.37962404697</v>
      </c>
      <c r="C319">
        <v>0.39420746609949397</v>
      </c>
      <c r="D319">
        <v>16554.727461483199</v>
      </c>
      <c r="E319">
        <v>1.06898500478061E-2</v>
      </c>
      <c r="F319">
        <v>627040.10708552995</v>
      </c>
      <c r="G319">
        <v>0.40489731614730001</v>
      </c>
    </row>
    <row r="320" spans="1:7" x14ac:dyDescent="0.2">
      <c r="A320" s="1" t="s">
        <v>21</v>
      </c>
      <c r="B320">
        <v>2403505.4349369402</v>
      </c>
      <c r="C320">
        <v>0.36382765011462798</v>
      </c>
      <c r="D320">
        <v>78515.503512524097</v>
      </c>
      <c r="E320">
        <v>1.18851868297431E-2</v>
      </c>
      <c r="F320">
        <v>2482020.9384494699</v>
      </c>
      <c r="G320">
        <v>0.37571283694437102</v>
      </c>
    </row>
    <row r="321" spans="1:7" x14ac:dyDescent="0.2">
      <c r="A321" s="1" t="s">
        <v>22</v>
      </c>
      <c r="B321">
        <v>5454433.6066358201</v>
      </c>
      <c r="C321">
        <v>0.36701036171523999</v>
      </c>
      <c r="D321">
        <v>173527.42141895101</v>
      </c>
      <c r="E321">
        <v>1.16760724019084E-2</v>
      </c>
      <c r="F321">
        <v>5627961.0280547803</v>
      </c>
      <c r="G321">
        <v>0.37868643411714797</v>
      </c>
    </row>
    <row r="322" spans="1:7" x14ac:dyDescent="0.2">
      <c r="A322" s="1" t="s">
        <v>23</v>
      </c>
      <c r="B322">
        <v>1822790.6955351001</v>
      </c>
      <c r="C322">
        <v>0.32978203379398102</v>
      </c>
      <c r="D322">
        <v>55488.846910733198</v>
      </c>
      <c r="E322">
        <v>1.0039125628591401E-2</v>
      </c>
      <c r="F322">
        <v>1878279.5424458401</v>
      </c>
      <c r="G322">
        <v>0.33982115942257202</v>
      </c>
    </row>
    <row r="323" spans="1:7" x14ac:dyDescent="0.2">
      <c r="A323" s="1" t="s">
        <v>24</v>
      </c>
      <c r="B323">
        <v>1988119.8923142501</v>
      </c>
      <c r="C323">
        <v>0.35954440856390901</v>
      </c>
      <c r="D323">
        <v>54180.384302392798</v>
      </c>
      <c r="E323">
        <v>9.7983297209974993E-3</v>
      </c>
      <c r="F323">
        <v>2042300.2766166399</v>
      </c>
      <c r="G323">
        <v>0.36934273828490599</v>
      </c>
    </row>
    <row r="324" spans="1:7" x14ac:dyDescent="0.2">
      <c r="A324" s="1" t="s">
        <v>25</v>
      </c>
      <c r="B324">
        <v>57804.205155509298</v>
      </c>
      <c r="C324">
        <v>0.21157529686925799</v>
      </c>
      <c r="D324">
        <v>1905.8540843517001</v>
      </c>
      <c r="E324">
        <v>6.9758184997335999E-3</v>
      </c>
      <c r="F324">
        <v>59710.059239861002</v>
      </c>
      <c r="G324">
        <v>0.21855111536899099</v>
      </c>
    </row>
    <row r="325" spans="1:7" x14ac:dyDescent="0.2">
      <c r="A325" s="1" t="s">
        <v>26</v>
      </c>
      <c r="B325">
        <v>2839015.6225583199</v>
      </c>
      <c r="C325">
        <v>0.42064754915085101</v>
      </c>
      <c r="D325">
        <v>75084.418389050799</v>
      </c>
      <c r="E325">
        <v>1.11250097829014E-2</v>
      </c>
      <c r="F325">
        <v>2914100.0409473702</v>
      </c>
      <c r="G325">
        <v>0.43177255893375299</v>
      </c>
    </row>
    <row r="326" spans="1:7" x14ac:dyDescent="0.2">
      <c r="A326" s="1" t="s">
        <v>27</v>
      </c>
      <c r="B326">
        <v>1608762.7671335</v>
      </c>
      <c r="C326">
        <v>0.38957432123585101</v>
      </c>
      <c r="D326">
        <v>43404.013927580098</v>
      </c>
      <c r="E326">
        <v>1.05106169848008E-2</v>
      </c>
      <c r="F326">
        <v>1652166.7810610801</v>
      </c>
      <c r="G326">
        <v>0.400084938220652</v>
      </c>
    </row>
    <row r="327" spans="1:7" x14ac:dyDescent="0.2">
      <c r="A327" s="1" t="s">
        <v>28</v>
      </c>
      <c r="B327">
        <v>397045.16757894203</v>
      </c>
      <c r="C327">
        <v>0.359935674150483</v>
      </c>
      <c r="D327">
        <v>10159.0762259941</v>
      </c>
      <c r="E327">
        <v>9.2095666909792796E-3</v>
      </c>
      <c r="F327">
        <v>407204.24380493601</v>
      </c>
      <c r="G327">
        <v>0.369145240841462</v>
      </c>
    </row>
    <row r="328" spans="1:7" x14ac:dyDescent="0.2">
      <c r="A328" s="1" t="s">
        <v>29</v>
      </c>
      <c r="B328">
        <v>428669.78222522198</v>
      </c>
      <c r="C328">
        <v>0.40522307686632802</v>
      </c>
      <c r="D328">
        <v>10866.242847560399</v>
      </c>
      <c r="E328">
        <v>1.02718981912088E-2</v>
      </c>
      <c r="F328">
        <v>439536.025072783</v>
      </c>
      <c r="G328">
        <v>0.41549497505753702</v>
      </c>
    </row>
    <row r="329" spans="1:7" x14ac:dyDescent="0.2">
      <c r="A329" s="1" t="s">
        <v>30</v>
      </c>
      <c r="B329">
        <v>1616258.3766137999</v>
      </c>
      <c r="C329">
        <v>0.40935844998848597</v>
      </c>
      <c r="D329">
        <v>39666.123354798699</v>
      </c>
      <c r="E329">
        <v>1.0046452354723E-2</v>
      </c>
      <c r="F329">
        <v>1655924.4999686</v>
      </c>
      <c r="G329">
        <v>0.41940490234320899</v>
      </c>
    </row>
    <row r="331" spans="1:7" x14ac:dyDescent="0.2">
      <c r="A331">
        <v>1996</v>
      </c>
      <c r="B331" t="s">
        <v>32</v>
      </c>
      <c r="C331" t="s">
        <v>33</v>
      </c>
      <c r="D331" t="s">
        <v>34</v>
      </c>
      <c r="E331" t="s">
        <v>35</v>
      </c>
      <c r="F331" t="s">
        <v>36</v>
      </c>
      <c r="G331" t="s">
        <v>37</v>
      </c>
    </row>
    <row r="332" spans="1:7" x14ac:dyDescent="0.2">
      <c r="A332" s="1" t="s">
        <v>0</v>
      </c>
      <c r="B332">
        <v>2973676.6165684601</v>
      </c>
      <c r="C332">
        <v>0.42494085581443602</v>
      </c>
      <c r="D332">
        <v>29325.323954988799</v>
      </c>
      <c r="E332">
        <v>4.1906131248557899E-3</v>
      </c>
      <c r="F332">
        <v>3003001.9405234498</v>
      </c>
      <c r="G332">
        <v>0.42913146893929199</v>
      </c>
    </row>
    <row r="333" spans="1:7" x14ac:dyDescent="0.2">
      <c r="A333" s="1" t="s">
        <v>1</v>
      </c>
      <c r="B333">
        <v>1839471.3433451201</v>
      </c>
      <c r="C333">
        <v>0.37838237293522298</v>
      </c>
      <c r="D333">
        <v>23550.426689348002</v>
      </c>
      <c r="E333">
        <v>4.8443626841979202E-3</v>
      </c>
      <c r="F333">
        <v>1863021.7700344599</v>
      </c>
      <c r="G333">
        <v>0.383226735619421</v>
      </c>
    </row>
    <row r="334" spans="1:7" x14ac:dyDescent="0.2">
      <c r="A334" s="1" t="s">
        <v>2</v>
      </c>
      <c r="B334">
        <v>3946213.3485800298</v>
      </c>
      <c r="C334">
        <v>0.35975457420995099</v>
      </c>
      <c r="D334">
        <v>47697.726633990598</v>
      </c>
      <c r="E334">
        <v>4.3483394890872903E-3</v>
      </c>
      <c r="F334">
        <v>3993911.07521402</v>
      </c>
      <c r="G334">
        <v>0.36410291369903802</v>
      </c>
    </row>
    <row r="335" spans="1:7" x14ac:dyDescent="0.2">
      <c r="A335" s="1" t="s">
        <v>3</v>
      </c>
      <c r="B335">
        <v>2586987.3748592101</v>
      </c>
      <c r="C335">
        <v>0.36904053435098899</v>
      </c>
      <c r="D335">
        <v>29838.521672144499</v>
      </c>
      <c r="E335">
        <v>4.2565433790457E-3</v>
      </c>
      <c r="F335">
        <v>2616825.89653135</v>
      </c>
      <c r="G335">
        <v>0.37329707773003501</v>
      </c>
    </row>
    <row r="336" spans="1:7" x14ac:dyDescent="0.2">
      <c r="A336" s="1" t="s">
        <v>4</v>
      </c>
      <c r="B336">
        <v>2114618.46415191</v>
      </c>
      <c r="C336">
        <v>0.35085119661472097</v>
      </c>
      <c r="D336">
        <v>24879.062836269899</v>
      </c>
      <c r="E336">
        <v>4.12785999684296E-3</v>
      </c>
      <c r="F336">
        <v>2139497.5269881701</v>
      </c>
      <c r="G336">
        <v>0.35497905661156398</v>
      </c>
    </row>
    <row r="337" spans="1:7" x14ac:dyDescent="0.2">
      <c r="A337" s="1" t="s">
        <v>5</v>
      </c>
      <c r="B337">
        <v>5704784.2380982097</v>
      </c>
      <c r="C337">
        <v>0.38293380410361</v>
      </c>
      <c r="D337">
        <v>72010.013446489902</v>
      </c>
      <c r="E337">
        <v>4.8336741990103902E-3</v>
      </c>
      <c r="F337">
        <v>5776794.2515447</v>
      </c>
      <c r="G337">
        <v>0.38776747830261998</v>
      </c>
    </row>
    <row r="338" spans="1:7" x14ac:dyDescent="0.2">
      <c r="A338" s="1" t="s">
        <v>6</v>
      </c>
      <c r="B338">
        <v>3446727.8029824998</v>
      </c>
      <c r="C338">
        <v>0.36359434567566801</v>
      </c>
      <c r="D338">
        <v>40382.1811551672</v>
      </c>
      <c r="E338">
        <v>4.2599049223916398E-3</v>
      </c>
      <c r="F338">
        <v>3487109.9841376701</v>
      </c>
      <c r="G338">
        <v>0.36785425059805998</v>
      </c>
    </row>
    <row r="339" spans="1:7" x14ac:dyDescent="0.2">
      <c r="A339" s="1" t="s">
        <v>7</v>
      </c>
      <c r="B339">
        <v>4739188.9963340303</v>
      </c>
      <c r="C339">
        <v>0.36361660821347302</v>
      </c>
      <c r="D339">
        <v>56307.2477092439</v>
      </c>
      <c r="E339">
        <v>4.32020129302901E-3</v>
      </c>
      <c r="F339">
        <v>4795496.2440432804</v>
      </c>
      <c r="G339">
        <v>0.36793680950650198</v>
      </c>
    </row>
    <row r="340" spans="1:7" x14ac:dyDescent="0.2">
      <c r="A340" s="1" t="s">
        <v>8</v>
      </c>
      <c r="B340">
        <v>3572973.1653497098</v>
      </c>
      <c r="C340">
        <v>0.374993069097323</v>
      </c>
      <c r="D340">
        <v>47183.2464718466</v>
      </c>
      <c r="E340">
        <v>4.95200763779635E-3</v>
      </c>
      <c r="F340">
        <v>3620156.41182156</v>
      </c>
      <c r="G340">
        <v>0.37994507673511901</v>
      </c>
    </row>
    <row r="341" spans="1:7" x14ac:dyDescent="0.2">
      <c r="A341" s="1" t="s">
        <v>9</v>
      </c>
      <c r="B341">
        <v>5692110.5354656996</v>
      </c>
      <c r="C341">
        <v>0.36460702955061802</v>
      </c>
      <c r="D341">
        <v>66436.296644783899</v>
      </c>
      <c r="E341">
        <v>4.2555640167336499E-3</v>
      </c>
      <c r="F341">
        <v>5758546.8321104804</v>
      </c>
      <c r="G341">
        <v>0.36886259356735102</v>
      </c>
    </row>
    <row r="342" spans="1:7" x14ac:dyDescent="0.2">
      <c r="A342" s="1" t="s">
        <v>10</v>
      </c>
      <c r="B342">
        <v>3814054.4203074099</v>
      </c>
      <c r="C342">
        <v>0.329396833919265</v>
      </c>
      <c r="D342">
        <v>49599.394538188797</v>
      </c>
      <c r="E342">
        <v>4.2836000027170699E-3</v>
      </c>
      <c r="F342">
        <v>3863653.8148456002</v>
      </c>
      <c r="G342">
        <v>0.33368043392198199</v>
      </c>
    </row>
    <row r="343" spans="1:7" x14ac:dyDescent="0.2">
      <c r="A343" s="1" t="s">
        <v>11</v>
      </c>
      <c r="B343">
        <v>2947184.5070237</v>
      </c>
      <c r="C343">
        <v>0.35118417724593798</v>
      </c>
      <c r="D343">
        <v>35378.961793323302</v>
      </c>
      <c r="E343">
        <v>4.2157291338881997E-3</v>
      </c>
      <c r="F343">
        <v>2982563.4688170198</v>
      </c>
      <c r="G343">
        <v>0.35539990637982699</v>
      </c>
    </row>
    <row r="344" spans="1:7" x14ac:dyDescent="0.2">
      <c r="A344" s="1" t="s">
        <v>12</v>
      </c>
      <c r="B344">
        <v>2711293.4929811601</v>
      </c>
      <c r="C344">
        <v>0.34202788656194499</v>
      </c>
      <c r="D344">
        <v>30520.676386990101</v>
      </c>
      <c r="E344">
        <v>3.8501632036911501E-3</v>
      </c>
      <c r="F344">
        <v>2741814.1693681502</v>
      </c>
      <c r="G344">
        <v>0.34587804976563602</v>
      </c>
    </row>
    <row r="345" spans="1:7" x14ac:dyDescent="0.2">
      <c r="A345" s="1" t="s">
        <v>13</v>
      </c>
      <c r="B345">
        <v>2205144.5577655602</v>
      </c>
      <c r="C345">
        <v>0.33351742781668497</v>
      </c>
      <c r="D345">
        <v>26329.979611033199</v>
      </c>
      <c r="E345">
        <v>3.9822818161344004E-3</v>
      </c>
      <c r="F345">
        <v>2231474.5373765999</v>
      </c>
      <c r="G345">
        <v>0.337499709632819</v>
      </c>
    </row>
    <row r="346" spans="1:7" x14ac:dyDescent="0.2">
      <c r="A346" s="1" t="s">
        <v>14</v>
      </c>
      <c r="B346">
        <v>6994471.2442188999</v>
      </c>
      <c r="C346">
        <v>0.35043004595675298</v>
      </c>
      <c r="D346">
        <v>87086.716650875504</v>
      </c>
      <c r="E346">
        <v>4.36313211572822E-3</v>
      </c>
      <c r="F346">
        <v>7081557.9608697696</v>
      </c>
      <c r="G346">
        <v>0.35479317807248101</v>
      </c>
    </row>
    <row r="347" spans="1:7" x14ac:dyDescent="0.2">
      <c r="A347" s="1" t="s">
        <v>15</v>
      </c>
      <c r="B347">
        <v>3960794.6652592402</v>
      </c>
      <c r="C347">
        <v>0.36612374329165598</v>
      </c>
      <c r="D347">
        <v>42559.321409874698</v>
      </c>
      <c r="E347">
        <v>3.9340534876013801E-3</v>
      </c>
      <c r="F347">
        <v>4003353.9866691101</v>
      </c>
      <c r="G347">
        <v>0.37005779677925799</v>
      </c>
    </row>
    <row r="348" spans="1:7" x14ac:dyDescent="0.2">
      <c r="A348" s="1" t="s">
        <v>16</v>
      </c>
      <c r="B348">
        <v>4800840.2385155503</v>
      </c>
      <c r="C348">
        <v>0.34950188012285799</v>
      </c>
      <c r="D348">
        <v>58622.765555721897</v>
      </c>
      <c r="E348">
        <v>4.2677460114901797E-3</v>
      </c>
      <c r="F348">
        <v>4859463.0040712804</v>
      </c>
      <c r="G348">
        <v>0.35376962613434798</v>
      </c>
    </row>
    <row r="349" spans="1:7" x14ac:dyDescent="0.2">
      <c r="A349" s="1" t="s">
        <v>17</v>
      </c>
      <c r="B349">
        <v>3944071.0435159402</v>
      </c>
      <c r="C349">
        <v>0.361069614551774</v>
      </c>
      <c r="D349">
        <v>46842.363955327397</v>
      </c>
      <c r="E349">
        <v>4.2882985908302999E-3</v>
      </c>
      <c r="F349">
        <v>3990913.4074712601</v>
      </c>
      <c r="G349">
        <v>0.36535791314260502</v>
      </c>
    </row>
    <row r="350" spans="1:7" x14ac:dyDescent="0.2">
      <c r="A350" s="1" t="s">
        <v>18</v>
      </c>
      <c r="B350">
        <v>7290860.2229074296</v>
      </c>
      <c r="C350">
        <v>0.35976373917523002</v>
      </c>
      <c r="D350">
        <v>85964.318281633794</v>
      </c>
      <c r="E350">
        <v>4.2418649699907801E-3</v>
      </c>
      <c r="F350">
        <v>7376824.5411890699</v>
      </c>
      <c r="G350">
        <v>0.36400560414522098</v>
      </c>
    </row>
    <row r="351" spans="1:7" x14ac:dyDescent="0.2">
      <c r="A351" s="1" t="s">
        <v>19</v>
      </c>
      <c r="B351">
        <v>2282536.67574149</v>
      </c>
      <c r="C351">
        <v>0.350951490719832</v>
      </c>
      <c r="D351">
        <v>26628.421788014599</v>
      </c>
      <c r="E351">
        <v>4.0942537402972098E-3</v>
      </c>
      <c r="F351">
        <v>2309165.09752951</v>
      </c>
      <c r="G351">
        <v>0.35504574446012899</v>
      </c>
    </row>
    <row r="352" spans="1:7" x14ac:dyDescent="0.2">
      <c r="A352" s="1" t="s">
        <v>20</v>
      </c>
      <c r="B352">
        <v>575318.27343058505</v>
      </c>
      <c r="C352">
        <v>0.35354863845110901</v>
      </c>
      <c r="D352">
        <v>6736.5014358487797</v>
      </c>
      <c r="E352">
        <v>4.1397623203700299E-3</v>
      </c>
      <c r="F352">
        <v>582054.77486643405</v>
      </c>
      <c r="G352">
        <v>0.35768840077147901</v>
      </c>
    </row>
    <row r="353" spans="1:7" x14ac:dyDescent="0.2">
      <c r="A353" s="1" t="s">
        <v>21</v>
      </c>
      <c r="B353">
        <v>2364607.76810118</v>
      </c>
      <c r="C353">
        <v>0.34668233652130598</v>
      </c>
      <c r="D353">
        <v>31060.293998152301</v>
      </c>
      <c r="E353">
        <v>4.5538441688217296E-3</v>
      </c>
      <c r="F353">
        <v>2395668.0620993301</v>
      </c>
      <c r="G353">
        <v>0.35123618069012802</v>
      </c>
    </row>
    <row r="354" spans="1:7" x14ac:dyDescent="0.2">
      <c r="A354" s="1" t="s">
        <v>22</v>
      </c>
      <c r="B354">
        <v>5314284.2807642398</v>
      </c>
      <c r="C354">
        <v>0.34752858970476802</v>
      </c>
      <c r="D354">
        <v>67772.086170051698</v>
      </c>
      <c r="E354">
        <v>4.4319679346625099E-3</v>
      </c>
      <c r="F354">
        <v>5382056.3669342902</v>
      </c>
      <c r="G354">
        <v>0.35196055763943102</v>
      </c>
    </row>
    <row r="355" spans="1:7" x14ac:dyDescent="0.2">
      <c r="A355" s="1" t="s">
        <v>23</v>
      </c>
      <c r="B355">
        <v>1709146.7131916599</v>
      </c>
      <c r="C355">
        <v>0.307460954271216</v>
      </c>
      <c r="D355">
        <v>21778.756855778101</v>
      </c>
      <c r="E355">
        <v>3.9178130900266598E-3</v>
      </c>
      <c r="F355">
        <v>1730925.4700474399</v>
      </c>
      <c r="G355">
        <v>0.31137876736124298</v>
      </c>
    </row>
    <row r="356" spans="1:7" x14ac:dyDescent="0.2">
      <c r="A356" s="1" t="s">
        <v>24</v>
      </c>
      <c r="B356">
        <v>1945693.0347704601</v>
      </c>
      <c r="C356">
        <v>0.332978315996729</v>
      </c>
      <c r="D356">
        <v>22249.965021510801</v>
      </c>
      <c r="E356">
        <v>3.80777221866492E-3</v>
      </c>
      <c r="F356">
        <v>1967942.99979197</v>
      </c>
      <c r="G356">
        <v>0.33678608821539402</v>
      </c>
    </row>
    <row r="357" spans="1:7" x14ac:dyDescent="0.2">
      <c r="A357" s="1" t="s">
        <v>25</v>
      </c>
      <c r="B357">
        <v>60472.048428734503</v>
      </c>
      <c r="C357">
        <v>0.204573757666491</v>
      </c>
      <c r="D357">
        <v>813.48723856434697</v>
      </c>
      <c r="E357">
        <v>2.7519845206329901E-3</v>
      </c>
      <c r="F357">
        <v>61285.5356672989</v>
      </c>
      <c r="G357">
        <v>0.20732574218712399</v>
      </c>
    </row>
    <row r="358" spans="1:7" x14ac:dyDescent="0.2">
      <c r="A358" s="1" t="s">
        <v>26</v>
      </c>
      <c r="B358">
        <v>2633448.78925069</v>
      </c>
      <c r="C358">
        <v>0.36983792539063298</v>
      </c>
      <c r="D358">
        <v>29654.597083079199</v>
      </c>
      <c r="E358">
        <v>4.1646508214886304E-3</v>
      </c>
      <c r="F358">
        <v>2663103.3863337701</v>
      </c>
      <c r="G358">
        <v>0.37400257621212102</v>
      </c>
    </row>
    <row r="359" spans="1:7" x14ac:dyDescent="0.2">
      <c r="A359" s="1" t="s">
        <v>27</v>
      </c>
      <c r="B359">
        <v>1416551.0491356801</v>
      </c>
      <c r="C359">
        <v>0.33949195535345</v>
      </c>
      <c r="D359">
        <v>16783.540736135499</v>
      </c>
      <c r="E359">
        <v>4.0223591417630497E-3</v>
      </c>
      <c r="F359">
        <v>1433334.5898718101</v>
      </c>
      <c r="G359">
        <v>0.34351431449521302</v>
      </c>
    </row>
    <row r="360" spans="1:7" x14ac:dyDescent="0.2">
      <c r="A360" s="1" t="s">
        <v>28</v>
      </c>
      <c r="B360">
        <v>354665.57642451901</v>
      </c>
      <c r="C360">
        <v>0.31224063582686301</v>
      </c>
      <c r="D360">
        <v>4061.7933756449902</v>
      </c>
      <c r="E360">
        <v>3.5759234346743902E-3</v>
      </c>
      <c r="F360">
        <v>358727.36980016402</v>
      </c>
      <c r="G360">
        <v>0.31581655926153801</v>
      </c>
    </row>
    <row r="361" spans="1:7" x14ac:dyDescent="0.2">
      <c r="A361" s="1" t="s">
        <v>29</v>
      </c>
      <c r="B361">
        <v>393715.82928638998</v>
      </c>
      <c r="C361">
        <v>0.35581328810637602</v>
      </c>
      <c r="D361">
        <v>4321.8298997698903</v>
      </c>
      <c r="E361">
        <v>3.9057726230128302E-3</v>
      </c>
      <c r="F361">
        <v>398037.65918616002</v>
      </c>
      <c r="G361">
        <v>0.35971906072938897</v>
      </c>
    </row>
    <row r="362" spans="1:7" x14ac:dyDescent="0.2">
      <c r="A362" s="1" t="s">
        <v>30</v>
      </c>
      <c r="B362">
        <v>1460887.5216956499</v>
      </c>
      <c r="C362">
        <v>0.36209156883737398</v>
      </c>
      <c r="D362">
        <v>15640.121362051201</v>
      </c>
      <c r="E362">
        <v>3.8765175256058101E-3</v>
      </c>
      <c r="F362">
        <v>1476527.64305771</v>
      </c>
      <c r="G362">
        <v>0.36596808636298001</v>
      </c>
    </row>
    <row r="364" spans="1:7" x14ac:dyDescent="0.2">
      <c r="A364">
        <v>1997</v>
      </c>
      <c r="B364" t="s">
        <v>32</v>
      </c>
      <c r="C364" t="s">
        <v>33</v>
      </c>
      <c r="D364" t="s">
        <v>34</v>
      </c>
      <c r="E364" t="s">
        <v>35</v>
      </c>
      <c r="F364" t="s">
        <v>36</v>
      </c>
      <c r="G364" t="s">
        <v>37</v>
      </c>
    </row>
    <row r="365" spans="1:7" x14ac:dyDescent="0.2">
      <c r="A365" s="1" t="s">
        <v>0</v>
      </c>
      <c r="B365">
        <v>3194511.9603061001</v>
      </c>
      <c r="C365">
        <v>0.43966380907394698</v>
      </c>
      <c r="D365">
        <v>41417.650562999297</v>
      </c>
      <c r="E365">
        <v>5.7003518019939003E-3</v>
      </c>
      <c r="F365">
        <v>3235929.6108690999</v>
      </c>
      <c r="G365">
        <v>0.445364160875941</v>
      </c>
    </row>
    <row r="366" spans="1:7" x14ac:dyDescent="0.2">
      <c r="A366" s="1" t="s">
        <v>1</v>
      </c>
      <c r="B366">
        <v>1966022.2392893899</v>
      </c>
      <c r="C366">
        <v>0.39292678834171402</v>
      </c>
      <c r="D366">
        <v>33188.582139464903</v>
      </c>
      <c r="E366">
        <v>6.63302923490257E-3</v>
      </c>
      <c r="F366">
        <v>1999210.8214288501</v>
      </c>
      <c r="G366">
        <v>0.39955981757661702</v>
      </c>
    </row>
    <row r="367" spans="1:7" x14ac:dyDescent="0.2">
      <c r="A367" s="1" t="s">
        <v>2</v>
      </c>
      <c r="B367">
        <v>4358309.5462098001</v>
      </c>
      <c r="C367">
        <v>0.37825428302721797</v>
      </c>
      <c r="D367">
        <v>67931.727681735603</v>
      </c>
      <c r="E367">
        <v>5.8957416118827896E-3</v>
      </c>
      <c r="F367">
        <v>4426241.2738915402</v>
      </c>
      <c r="G367">
        <v>0.38415002463910097</v>
      </c>
    </row>
    <row r="368" spans="1:7" x14ac:dyDescent="0.2">
      <c r="A368" s="1" t="s">
        <v>3</v>
      </c>
      <c r="B368">
        <v>2785937.3146181498</v>
      </c>
      <c r="C368">
        <v>0.38532566824171299</v>
      </c>
      <c r="D368">
        <v>42574.414662977397</v>
      </c>
      <c r="E368">
        <v>5.8885082208894202E-3</v>
      </c>
      <c r="F368">
        <v>2828511.72928112</v>
      </c>
      <c r="G368">
        <v>0.39121417646260298</v>
      </c>
    </row>
    <row r="369" spans="1:7" x14ac:dyDescent="0.2">
      <c r="A369" s="1" t="s">
        <v>4</v>
      </c>
      <c r="B369">
        <v>2328083.8254642799</v>
      </c>
      <c r="C369">
        <v>0.36888274816738398</v>
      </c>
      <c r="D369">
        <v>35854.583187445001</v>
      </c>
      <c r="E369">
        <v>5.6811258408803796E-3</v>
      </c>
      <c r="F369">
        <v>2363938.40865173</v>
      </c>
      <c r="G369">
        <v>0.37456387400826402</v>
      </c>
    </row>
    <row r="370" spans="1:7" x14ac:dyDescent="0.2">
      <c r="A370" s="1" t="s">
        <v>5</v>
      </c>
      <c r="B370">
        <v>6010618.2780394396</v>
      </c>
      <c r="C370">
        <v>0.39274187823082601</v>
      </c>
      <c r="D370">
        <v>101249.601083153</v>
      </c>
      <c r="E370">
        <v>6.6157850424149898E-3</v>
      </c>
      <c r="F370">
        <v>6111867.8791226</v>
      </c>
      <c r="G370">
        <v>0.39935766327324101</v>
      </c>
    </row>
    <row r="371" spans="1:7" x14ac:dyDescent="0.2">
      <c r="A371" s="1" t="s">
        <v>6</v>
      </c>
      <c r="B371">
        <v>3693585.3212542101</v>
      </c>
      <c r="C371">
        <v>0.38082469499633698</v>
      </c>
      <c r="D371">
        <v>56959.201489207902</v>
      </c>
      <c r="E371">
        <v>5.8727411573632898E-3</v>
      </c>
      <c r="F371">
        <v>3750544.5227434202</v>
      </c>
      <c r="G371">
        <v>0.3866974361537</v>
      </c>
    </row>
    <row r="372" spans="1:7" x14ac:dyDescent="0.2">
      <c r="A372" s="1" t="s">
        <v>7</v>
      </c>
      <c r="B372">
        <v>5003752.8672053805</v>
      </c>
      <c r="C372">
        <v>0.37925181543825998</v>
      </c>
      <c r="D372">
        <v>79584.5475338533</v>
      </c>
      <c r="E372">
        <v>6.0319893755871002E-3</v>
      </c>
      <c r="F372">
        <v>5083337.4147392297</v>
      </c>
      <c r="G372">
        <v>0.385283804813847</v>
      </c>
    </row>
    <row r="373" spans="1:7" x14ac:dyDescent="0.2">
      <c r="A373" s="1" t="s">
        <v>8</v>
      </c>
      <c r="B373">
        <v>3908923.4925887198</v>
      </c>
      <c r="C373">
        <v>0.38734415407752598</v>
      </c>
      <c r="D373">
        <v>68202.812294065705</v>
      </c>
      <c r="E373">
        <v>6.7583723968610296E-3</v>
      </c>
      <c r="F373">
        <v>3977126.3048827802</v>
      </c>
      <c r="G373">
        <v>0.39410252647438698</v>
      </c>
    </row>
    <row r="374" spans="1:7" x14ac:dyDescent="0.2">
      <c r="A374" s="1" t="s">
        <v>9</v>
      </c>
      <c r="B374">
        <v>6559313.4242088497</v>
      </c>
      <c r="C374">
        <v>0.37875228167957198</v>
      </c>
      <c r="D374">
        <v>102369.410841388</v>
      </c>
      <c r="E374">
        <v>5.9110832830869897E-3</v>
      </c>
      <c r="F374">
        <v>6661682.8350502402</v>
      </c>
      <c r="G374">
        <v>0.38466336496265902</v>
      </c>
    </row>
    <row r="375" spans="1:7" x14ac:dyDescent="0.2">
      <c r="A375" s="1" t="s">
        <v>10</v>
      </c>
      <c r="B375">
        <v>4453206.9478026703</v>
      </c>
      <c r="C375">
        <v>0.34192853615333602</v>
      </c>
      <c r="D375">
        <v>75755.998343161802</v>
      </c>
      <c r="E375">
        <v>5.8167378974141697E-3</v>
      </c>
      <c r="F375">
        <v>4528962.9461458297</v>
      </c>
      <c r="G375">
        <v>0.34774527405075001</v>
      </c>
    </row>
    <row r="376" spans="1:7" x14ac:dyDescent="0.2">
      <c r="A376" s="1" t="s">
        <v>11</v>
      </c>
      <c r="B376">
        <v>3220606.90231555</v>
      </c>
      <c r="C376">
        <v>0.36034400207427297</v>
      </c>
      <c r="D376">
        <v>51781.618048030701</v>
      </c>
      <c r="E376">
        <v>5.7936892167414602E-3</v>
      </c>
      <c r="F376">
        <v>3272388.52036358</v>
      </c>
      <c r="G376">
        <v>0.36613769129101398</v>
      </c>
    </row>
    <row r="377" spans="1:7" x14ac:dyDescent="0.2">
      <c r="A377" s="1" t="s">
        <v>12</v>
      </c>
      <c r="B377">
        <v>3068640.9928580602</v>
      </c>
      <c r="C377">
        <v>0.35440392334318299</v>
      </c>
      <c r="D377">
        <v>45942.304332133499</v>
      </c>
      <c r="E377">
        <v>5.3059751664106701E-3</v>
      </c>
      <c r="F377">
        <v>3114583.2971901898</v>
      </c>
      <c r="G377">
        <v>0.35970989850959401</v>
      </c>
    </row>
    <row r="378" spans="1:7" x14ac:dyDescent="0.2">
      <c r="A378" s="1" t="s">
        <v>13</v>
      </c>
      <c r="B378">
        <v>2500158.5449476899</v>
      </c>
      <c r="C378">
        <v>0.357343089954892</v>
      </c>
      <c r="D378">
        <v>38595.355081695401</v>
      </c>
      <c r="E378">
        <v>5.5163635404921196E-3</v>
      </c>
      <c r="F378">
        <v>2538753.9000293901</v>
      </c>
      <c r="G378">
        <v>0.36285945349538401</v>
      </c>
    </row>
    <row r="379" spans="1:7" x14ac:dyDescent="0.2">
      <c r="A379" s="1" t="s">
        <v>14</v>
      </c>
      <c r="B379">
        <v>7628067.52277942</v>
      </c>
      <c r="C379">
        <v>0.36493765424723901</v>
      </c>
      <c r="D379">
        <v>126260.96197597501</v>
      </c>
      <c r="E379">
        <v>6.0405049049333803E-3</v>
      </c>
      <c r="F379">
        <v>7754328.4847553903</v>
      </c>
      <c r="G379">
        <v>0.37097815915217203</v>
      </c>
    </row>
    <row r="380" spans="1:7" x14ac:dyDescent="0.2">
      <c r="A380" s="1" t="s">
        <v>15</v>
      </c>
      <c r="B380">
        <v>4673562.2390882401</v>
      </c>
      <c r="C380">
        <v>0.385229761323167</v>
      </c>
      <c r="D380">
        <v>65011.368168909903</v>
      </c>
      <c r="E380">
        <v>5.3587205137739903E-3</v>
      </c>
      <c r="F380">
        <v>4738573.6072571501</v>
      </c>
      <c r="G380">
        <v>0.390588481836941</v>
      </c>
    </row>
    <row r="381" spans="1:7" x14ac:dyDescent="0.2">
      <c r="A381" s="1" t="s">
        <v>16</v>
      </c>
      <c r="B381">
        <v>5387033.4165608399</v>
      </c>
      <c r="C381">
        <v>0.36900488581852198</v>
      </c>
      <c r="D381">
        <v>85543.579917916199</v>
      </c>
      <c r="E381">
        <v>5.8596256045262097E-3</v>
      </c>
      <c r="F381">
        <v>5472576.9964787597</v>
      </c>
      <c r="G381">
        <v>0.374864511423048</v>
      </c>
    </row>
    <row r="382" spans="1:7" x14ac:dyDescent="0.2">
      <c r="A382" s="1" t="s">
        <v>17</v>
      </c>
      <c r="B382">
        <v>4392448.1257725796</v>
      </c>
      <c r="C382">
        <v>0.381092115949556</v>
      </c>
      <c r="D382">
        <v>67210.387581318806</v>
      </c>
      <c r="E382">
        <v>5.8312239743638101E-3</v>
      </c>
      <c r="F382">
        <v>4459658.5133539001</v>
      </c>
      <c r="G382">
        <v>0.38692333992391897</v>
      </c>
    </row>
    <row r="383" spans="1:7" x14ac:dyDescent="0.2">
      <c r="A383" s="1" t="s">
        <v>18</v>
      </c>
      <c r="B383">
        <v>8782320.3104883209</v>
      </c>
      <c r="C383">
        <v>0.37177187571260301</v>
      </c>
      <c r="D383">
        <v>132204.59715789801</v>
      </c>
      <c r="E383">
        <v>5.5964653218721003E-3</v>
      </c>
      <c r="F383">
        <v>8914524.9076462202</v>
      </c>
      <c r="G383">
        <v>0.37736834103447597</v>
      </c>
    </row>
    <row r="384" spans="1:7" x14ac:dyDescent="0.2">
      <c r="A384" s="1" t="s">
        <v>19</v>
      </c>
      <c r="B384">
        <v>2565969.9508807599</v>
      </c>
      <c r="C384">
        <v>0.36836643356097099</v>
      </c>
      <c r="D384">
        <v>39961.505476157399</v>
      </c>
      <c r="E384">
        <v>5.7368081208147301E-3</v>
      </c>
      <c r="F384">
        <v>2605931.4563569101</v>
      </c>
      <c r="G384">
        <v>0.37410324168178499</v>
      </c>
    </row>
    <row r="385" spans="1:7" x14ac:dyDescent="0.2">
      <c r="A385" s="1" t="s">
        <v>20</v>
      </c>
      <c r="B385">
        <v>634813.59040451702</v>
      </c>
      <c r="C385">
        <v>0.36927607306155602</v>
      </c>
      <c r="D385">
        <v>9789.9593141532205</v>
      </c>
      <c r="E385">
        <v>5.6948965579946397E-3</v>
      </c>
      <c r="F385">
        <v>644603.54971866996</v>
      </c>
      <c r="G385">
        <v>0.37497096961955001</v>
      </c>
    </row>
    <row r="386" spans="1:7" x14ac:dyDescent="0.2">
      <c r="A386" s="1" t="s">
        <v>21</v>
      </c>
      <c r="B386">
        <v>2535551.46036071</v>
      </c>
      <c r="C386">
        <v>0.36147286187758998</v>
      </c>
      <c r="D386">
        <v>43950.488866970998</v>
      </c>
      <c r="E386">
        <v>6.2656622198482498E-3</v>
      </c>
      <c r="F386">
        <v>2579501.94922768</v>
      </c>
      <c r="G386">
        <v>0.36773852409743801</v>
      </c>
    </row>
    <row r="387" spans="1:7" x14ac:dyDescent="0.2">
      <c r="A387" s="1" t="s">
        <v>22</v>
      </c>
      <c r="B387">
        <v>5658291.2189005902</v>
      </c>
      <c r="C387">
        <v>0.36177392627812999</v>
      </c>
      <c r="D387">
        <v>94703.989822292904</v>
      </c>
      <c r="E387">
        <v>6.0550849906364501E-3</v>
      </c>
      <c r="F387">
        <v>5752995.2087228801</v>
      </c>
      <c r="G387">
        <v>0.36782901126876699</v>
      </c>
    </row>
    <row r="388" spans="1:7" x14ac:dyDescent="0.2">
      <c r="A388" s="1" t="s">
        <v>23</v>
      </c>
      <c r="B388">
        <v>1801507.38848957</v>
      </c>
      <c r="C388">
        <v>0.32610480140340897</v>
      </c>
      <c r="D388">
        <v>30487.346709326899</v>
      </c>
      <c r="E388">
        <v>5.51875069038578E-3</v>
      </c>
      <c r="F388">
        <v>1831994.7351989001</v>
      </c>
      <c r="G388">
        <v>0.33162355209379402</v>
      </c>
    </row>
    <row r="389" spans="1:7" x14ac:dyDescent="0.2">
      <c r="A389" s="1" t="s">
        <v>24</v>
      </c>
      <c r="B389">
        <v>2125946.5299141002</v>
      </c>
      <c r="C389">
        <v>0.345845864436719</v>
      </c>
      <c r="D389">
        <v>32616.926279327101</v>
      </c>
      <c r="E389">
        <v>5.3060737443845303E-3</v>
      </c>
      <c r="F389">
        <v>2158563.4561934299</v>
      </c>
      <c r="G389">
        <v>0.35115193818110302</v>
      </c>
    </row>
    <row r="390" spans="1:7" x14ac:dyDescent="0.2">
      <c r="A390" s="1" t="s">
        <v>25</v>
      </c>
      <c r="B390">
        <v>70030.409268006304</v>
      </c>
      <c r="C390">
        <v>0.21988543621983</v>
      </c>
      <c r="D390">
        <v>1239.99505704484</v>
      </c>
      <c r="E390">
        <v>3.893406548365E-3</v>
      </c>
      <c r="F390">
        <v>71270.404325051204</v>
      </c>
      <c r="G390">
        <v>0.22377884276819501</v>
      </c>
    </row>
    <row r="391" spans="1:7" x14ac:dyDescent="0.2">
      <c r="A391" s="1" t="s">
        <v>26</v>
      </c>
      <c r="B391">
        <v>2906474.2925933301</v>
      </c>
      <c r="C391">
        <v>0.38909791434707097</v>
      </c>
      <c r="D391">
        <v>41998.042702386301</v>
      </c>
      <c r="E391">
        <v>5.6223964766524597E-3</v>
      </c>
      <c r="F391">
        <v>2948472.33529572</v>
      </c>
      <c r="G391">
        <v>0.394720310823723</v>
      </c>
    </row>
    <row r="392" spans="1:7" x14ac:dyDescent="0.2">
      <c r="A392" s="1" t="s">
        <v>27</v>
      </c>
      <c r="B392">
        <v>1511413.4547508501</v>
      </c>
      <c r="C392">
        <v>0.36206969308298798</v>
      </c>
      <c r="D392">
        <v>23216.823799764701</v>
      </c>
      <c r="E392">
        <v>5.5617529678061196E-3</v>
      </c>
      <c r="F392">
        <v>1534630.2785506099</v>
      </c>
      <c r="G392">
        <v>0.36763144605079401</v>
      </c>
    </row>
    <row r="393" spans="1:7" x14ac:dyDescent="0.2">
      <c r="A393" s="1" t="s">
        <v>28</v>
      </c>
      <c r="B393">
        <v>383787.45840747101</v>
      </c>
      <c r="C393">
        <v>0.32771762465231402</v>
      </c>
      <c r="D393">
        <v>5808.6995570499002</v>
      </c>
      <c r="E393">
        <v>4.9600714652177401E-3</v>
      </c>
      <c r="F393">
        <v>389596.15796452097</v>
      </c>
      <c r="G393">
        <v>0.33267769611753201</v>
      </c>
    </row>
    <row r="394" spans="1:7" x14ac:dyDescent="0.2">
      <c r="A394" s="1" t="s">
        <v>29</v>
      </c>
      <c r="B394">
        <v>428545.59008269</v>
      </c>
      <c r="C394">
        <v>0.37190427329314502</v>
      </c>
      <c r="D394">
        <v>6158.8339865908702</v>
      </c>
      <c r="E394">
        <v>5.3448144867719602E-3</v>
      </c>
      <c r="F394">
        <v>434704.42406928103</v>
      </c>
      <c r="G394">
        <v>0.377249087779917</v>
      </c>
    </row>
    <row r="395" spans="1:7" x14ac:dyDescent="0.2">
      <c r="A395" s="1" t="s">
        <v>30</v>
      </c>
      <c r="B395">
        <v>1588291.1740000199</v>
      </c>
      <c r="C395">
        <v>0.38363593852576899</v>
      </c>
      <c r="D395">
        <v>22075.1640804005</v>
      </c>
      <c r="E395">
        <v>5.3320363600375302E-3</v>
      </c>
      <c r="F395">
        <v>1610366.3380804199</v>
      </c>
      <c r="G395">
        <v>0.38896797488580698</v>
      </c>
    </row>
    <row r="397" spans="1:7" x14ac:dyDescent="0.2">
      <c r="A397">
        <v>1998</v>
      </c>
      <c r="B397" t="s">
        <v>32</v>
      </c>
      <c r="C397" t="s">
        <v>33</v>
      </c>
      <c r="D397" t="s">
        <v>34</v>
      </c>
      <c r="E397" t="s">
        <v>35</v>
      </c>
      <c r="F397" t="s">
        <v>36</v>
      </c>
      <c r="G397" t="s">
        <v>37</v>
      </c>
    </row>
    <row r="398" spans="1:7" x14ac:dyDescent="0.2">
      <c r="A398" s="1" t="s">
        <v>0</v>
      </c>
      <c r="B398">
        <v>3364378.5893227099</v>
      </c>
      <c r="C398">
        <v>0.44666829481424702</v>
      </c>
      <c r="D398">
        <v>32859.138782575297</v>
      </c>
      <c r="E398">
        <v>4.3625100741210903E-3</v>
      </c>
      <c r="F398">
        <v>3397237.7281052899</v>
      </c>
      <c r="G398">
        <v>0.451030804888368</v>
      </c>
    </row>
    <row r="399" spans="1:7" x14ac:dyDescent="0.2">
      <c r="A399" s="1" t="s">
        <v>1</v>
      </c>
      <c r="B399">
        <v>2100923.0498790299</v>
      </c>
      <c r="C399">
        <v>0.40632475170700899</v>
      </c>
      <c r="D399">
        <v>26253.383873406499</v>
      </c>
      <c r="E399">
        <v>5.0774823401765704E-3</v>
      </c>
      <c r="F399">
        <v>2127176.4337524399</v>
      </c>
      <c r="G399">
        <v>0.41140223404718601</v>
      </c>
    </row>
    <row r="400" spans="1:7" x14ac:dyDescent="0.2">
      <c r="A400" s="1" t="s">
        <v>2</v>
      </c>
      <c r="B400">
        <v>4814891.5121949399</v>
      </c>
      <c r="C400">
        <v>0.39763896114498998</v>
      </c>
      <c r="D400">
        <v>54270.094319112999</v>
      </c>
      <c r="E400">
        <v>4.4819086518639402E-3</v>
      </c>
      <c r="F400">
        <v>4869161.6065140599</v>
      </c>
      <c r="G400">
        <v>0.40212086979685402</v>
      </c>
    </row>
    <row r="401" spans="1:7" x14ac:dyDescent="0.2">
      <c r="A401" s="1" t="s">
        <v>3</v>
      </c>
      <c r="B401">
        <v>2997511.66930245</v>
      </c>
      <c r="C401">
        <v>0.40172346720208901</v>
      </c>
      <c r="D401">
        <v>34065.5048714648</v>
      </c>
      <c r="E401">
        <v>4.5654243381608303E-3</v>
      </c>
      <c r="F401">
        <v>3031577.1741739102</v>
      </c>
      <c r="G401">
        <v>0.40628889154025</v>
      </c>
    </row>
    <row r="402" spans="1:7" x14ac:dyDescent="0.2">
      <c r="A402" s="1" t="s">
        <v>4</v>
      </c>
      <c r="B402">
        <v>2548917.2818967002</v>
      </c>
      <c r="C402">
        <v>0.38661132263304798</v>
      </c>
      <c r="D402">
        <v>28982.0218753933</v>
      </c>
      <c r="E402">
        <v>4.39589699101103E-3</v>
      </c>
      <c r="F402">
        <v>2577899.30377209</v>
      </c>
      <c r="G402">
        <v>0.39100721962405899</v>
      </c>
    </row>
    <row r="403" spans="1:7" x14ac:dyDescent="0.2">
      <c r="A403" s="1" t="s">
        <v>5</v>
      </c>
      <c r="B403">
        <v>6399587.8324717898</v>
      </c>
      <c r="C403">
        <v>0.40788930950615598</v>
      </c>
      <c r="D403">
        <v>79969.452878821598</v>
      </c>
      <c r="E403">
        <v>5.0969977708281398E-3</v>
      </c>
      <c r="F403">
        <v>6479557.2853506096</v>
      </c>
      <c r="G403">
        <v>0.41298630727698399</v>
      </c>
    </row>
    <row r="404" spans="1:7" x14ac:dyDescent="0.2">
      <c r="A404" s="1" t="s">
        <v>6</v>
      </c>
      <c r="B404">
        <v>3895636.9436063701</v>
      </c>
      <c r="C404">
        <v>0.39579650543605299</v>
      </c>
      <c r="D404">
        <v>45022.812072006098</v>
      </c>
      <c r="E404">
        <v>4.5743153022128101E-3</v>
      </c>
      <c r="F404">
        <v>3940659.7556783701</v>
      </c>
      <c r="G404">
        <v>0.40037082073826602</v>
      </c>
    </row>
    <row r="405" spans="1:7" x14ac:dyDescent="0.2">
      <c r="A405" s="1" t="s">
        <v>7</v>
      </c>
      <c r="B405">
        <v>5274161.2923403597</v>
      </c>
      <c r="C405">
        <v>0.39646498308122602</v>
      </c>
      <c r="D405">
        <v>62933.438339482404</v>
      </c>
      <c r="E405">
        <v>4.7307814804113798E-3</v>
      </c>
      <c r="F405">
        <v>5337094.7306798398</v>
      </c>
      <c r="G405">
        <v>0.40119576456163802</v>
      </c>
    </row>
    <row r="406" spans="1:7" x14ac:dyDescent="0.2">
      <c r="A406" s="1" t="s">
        <v>8</v>
      </c>
      <c r="B406">
        <v>4253892.00827129</v>
      </c>
      <c r="C406">
        <v>0.39917193886104901</v>
      </c>
      <c r="D406">
        <v>55239.748495754196</v>
      </c>
      <c r="E406">
        <v>5.1835254553647602E-3</v>
      </c>
      <c r="F406">
        <v>4309131.7567670504</v>
      </c>
      <c r="G406">
        <v>0.404355464316414</v>
      </c>
    </row>
    <row r="407" spans="1:7" x14ac:dyDescent="0.2">
      <c r="A407" s="1" t="s">
        <v>9</v>
      </c>
      <c r="B407">
        <v>7423674.1168062901</v>
      </c>
      <c r="C407">
        <v>0.39171161214050598</v>
      </c>
      <c r="D407">
        <v>87777.503900394702</v>
      </c>
      <c r="E407">
        <v>4.63159710697068E-3</v>
      </c>
      <c r="F407">
        <v>7511451.6207066895</v>
      </c>
      <c r="G407">
        <v>0.39634320924747601</v>
      </c>
    </row>
    <row r="408" spans="1:7" x14ac:dyDescent="0.2">
      <c r="A408" s="1" t="s">
        <v>10</v>
      </c>
      <c r="B408">
        <v>5161091.1601871001</v>
      </c>
      <c r="C408">
        <v>0.35902448685791</v>
      </c>
      <c r="D408">
        <v>64528.794197649397</v>
      </c>
      <c r="E408">
        <v>4.4888603020782304E-3</v>
      </c>
      <c r="F408">
        <v>5225619.9543847498</v>
      </c>
      <c r="G408">
        <v>0.36351334715998801</v>
      </c>
    </row>
    <row r="409" spans="1:7" x14ac:dyDescent="0.2">
      <c r="A409" s="1" t="s">
        <v>11</v>
      </c>
      <c r="B409">
        <v>3533834.5152902501</v>
      </c>
      <c r="C409">
        <v>0.37263162064843502</v>
      </c>
      <c r="D409">
        <v>42419.246511322897</v>
      </c>
      <c r="E409">
        <v>4.4729747547053497E-3</v>
      </c>
      <c r="F409">
        <v>3576253.76180158</v>
      </c>
      <c r="G409">
        <v>0.37710459540314001</v>
      </c>
    </row>
    <row r="410" spans="1:7" x14ac:dyDescent="0.2">
      <c r="A410" s="1" t="s">
        <v>12</v>
      </c>
      <c r="B410">
        <v>3461880.4360733898</v>
      </c>
      <c r="C410">
        <v>0.369351002839647</v>
      </c>
      <c r="D410">
        <v>38595.799776663698</v>
      </c>
      <c r="E410">
        <v>4.1178190917182701E-3</v>
      </c>
      <c r="F410">
        <v>3500476.2358500501</v>
      </c>
      <c r="G410">
        <v>0.37346882193136599</v>
      </c>
    </row>
    <row r="411" spans="1:7" x14ac:dyDescent="0.2">
      <c r="A411" s="1" t="s">
        <v>13</v>
      </c>
      <c r="B411">
        <v>2810517.6295710802</v>
      </c>
      <c r="C411">
        <v>0.38003719248710499</v>
      </c>
      <c r="D411">
        <v>31661.2334219521</v>
      </c>
      <c r="E411">
        <v>4.2812207024632296E-3</v>
      </c>
      <c r="F411">
        <v>2842178.8629930299</v>
      </c>
      <c r="G411">
        <v>0.384318413189568</v>
      </c>
    </row>
    <row r="412" spans="1:7" x14ac:dyDescent="0.2">
      <c r="A412" s="1" t="s">
        <v>14</v>
      </c>
      <c r="B412">
        <v>8379689.8647655603</v>
      </c>
      <c r="C412">
        <v>0.38199599701141901</v>
      </c>
      <c r="D412">
        <v>102409.241351292</v>
      </c>
      <c r="E412">
        <v>4.6684210137249802E-3</v>
      </c>
      <c r="F412">
        <v>8482099.1061168499</v>
      </c>
      <c r="G412">
        <v>0.38666441802514401</v>
      </c>
    </row>
    <row r="413" spans="1:7" x14ac:dyDescent="0.2">
      <c r="A413" s="1" t="s">
        <v>15</v>
      </c>
      <c r="B413">
        <v>5275383.8859260101</v>
      </c>
      <c r="C413">
        <v>0.40327102434367001</v>
      </c>
      <c r="D413">
        <v>55436.801571166601</v>
      </c>
      <c r="E413">
        <v>4.2378064306531201E-3</v>
      </c>
      <c r="F413">
        <v>5330820.68749718</v>
      </c>
      <c r="G413">
        <v>0.40750883077432298</v>
      </c>
    </row>
    <row r="414" spans="1:7" x14ac:dyDescent="0.2">
      <c r="A414" s="1" t="s">
        <v>16</v>
      </c>
      <c r="B414">
        <v>5877593.4381085103</v>
      </c>
      <c r="C414">
        <v>0.38816179214923102</v>
      </c>
      <c r="D414">
        <v>69760.905883728599</v>
      </c>
      <c r="E414">
        <v>4.6070757589684796E-3</v>
      </c>
      <c r="F414">
        <v>5947354.3439922296</v>
      </c>
      <c r="G414">
        <v>0.39276886790819898</v>
      </c>
    </row>
    <row r="415" spans="1:7" x14ac:dyDescent="0.2">
      <c r="A415" s="1" t="s">
        <v>17</v>
      </c>
      <c r="B415">
        <v>4744621.7397941304</v>
      </c>
      <c r="C415">
        <v>0.400074460764135</v>
      </c>
      <c r="D415">
        <v>53845.9578557766</v>
      </c>
      <c r="E415">
        <v>4.5403814539729604E-3</v>
      </c>
      <c r="F415">
        <v>4798467.6976499101</v>
      </c>
      <c r="G415">
        <v>0.40461484221810801</v>
      </c>
    </row>
    <row r="416" spans="1:7" x14ac:dyDescent="0.2">
      <c r="A416" s="1" t="s">
        <v>18</v>
      </c>
      <c r="B416">
        <v>10555902.5253297</v>
      </c>
      <c r="C416">
        <v>0.38621652164026798</v>
      </c>
      <c r="D416">
        <v>114031.551203991</v>
      </c>
      <c r="E416">
        <v>4.1721557164410899E-3</v>
      </c>
      <c r="F416">
        <v>10669934.076533699</v>
      </c>
      <c r="G416">
        <v>0.39038867735670901</v>
      </c>
    </row>
    <row r="417" spans="1:7" x14ac:dyDescent="0.2">
      <c r="A417" s="1" t="s">
        <v>19</v>
      </c>
      <c r="B417">
        <v>2926085.8898028</v>
      </c>
      <c r="C417">
        <v>0.38531587899264702</v>
      </c>
      <c r="D417">
        <v>33614.120331448197</v>
      </c>
      <c r="E417">
        <v>4.4264094800544199E-3</v>
      </c>
      <c r="F417">
        <v>2959700.0101342401</v>
      </c>
      <c r="G417">
        <v>0.38974228847270198</v>
      </c>
    </row>
    <row r="418" spans="1:7" x14ac:dyDescent="0.2">
      <c r="A418" s="1" t="s">
        <v>20</v>
      </c>
      <c r="B418">
        <v>703545.72694856697</v>
      </c>
      <c r="C418">
        <v>0.38582752926139102</v>
      </c>
      <c r="D418">
        <v>7962.0928273603604</v>
      </c>
      <c r="E418">
        <v>4.3664462531159201E-3</v>
      </c>
      <c r="F418">
        <v>711507.81977592804</v>
      </c>
      <c r="G418">
        <v>0.39019397551450602</v>
      </c>
    </row>
    <row r="419" spans="1:7" x14ac:dyDescent="0.2">
      <c r="A419" s="1" t="s">
        <v>21</v>
      </c>
      <c r="B419">
        <v>2720914.7389055002</v>
      </c>
      <c r="C419">
        <v>0.380296115348769</v>
      </c>
      <c r="D419">
        <v>34828.354992244102</v>
      </c>
      <c r="E419">
        <v>4.8678806131449096E-3</v>
      </c>
      <c r="F419">
        <v>2755743.0938977399</v>
      </c>
      <c r="G419">
        <v>0.38516399596191397</v>
      </c>
    </row>
    <row r="420" spans="1:7" x14ac:dyDescent="0.2">
      <c r="A420" s="1" t="s">
        <v>22</v>
      </c>
      <c r="B420">
        <v>6020112.4704503603</v>
      </c>
      <c r="C420">
        <v>0.37943117656101899</v>
      </c>
      <c r="D420">
        <v>74164.847624224305</v>
      </c>
      <c r="E420">
        <v>4.6744069204113997E-3</v>
      </c>
      <c r="F420">
        <v>6094277.3180745803</v>
      </c>
      <c r="G420">
        <v>0.38410558348142998</v>
      </c>
    </row>
    <row r="421" spans="1:7" x14ac:dyDescent="0.2">
      <c r="A421" s="1" t="s">
        <v>23</v>
      </c>
      <c r="B421">
        <v>1923807.1239672301</v>
      </c>
      <c r="C421">
        <v>0.34635988007563301</v>
      </c>
      <c r="D421">
        <v>23942.470011966499</v>
      </c>
      <c r="E421">
        <v>4.31057299806549E-3</v>
      </c>
      <c r="F421">
        <v>1947749.5939792001</v>
      </c>
      <c r="G421">
        <v>0.35067045307369898</v>
      </c>
    </row>
    <row r="422" spans="1:7" x14ac:dyDescent="0.2">
      <c r="A422" s="1" t="s">
        <v>24</v>
      </c>
      <c r="B422">
        <v>2331227.51002901</v>
      </c>
      <c r="C422">
        <v>0.35977007165480202</v>
      </c>
      <c r="D422">
        <v>26850.399651033</v>
      </c>
      <c r="E422">
        <v>4.1437269270608599E-3</v>
      </c>
      <c r="F422">
        <v>2358077.9096800401</v>
      </c>
      <c r="G422">
        <v>0.36391379858186301</v>
      </c>
    </row>
    <row r="423" spans="1:7" x14ac:dyDescent="0.2">
      <c r="A423" s="1" t="s">
        <v>25</v>
      </c>
      <c r="B423">
        <v>80526.497751396397</v>
      </c>
      <c r="C423">
        <v>0.23612963214263999</v>
      </c>
      <c r="D423">
        <v>1054.74604606754</v>
      </c>
      <c r="E423">
        <v>3.09285518203866E-3</v>
      </c>
      <c r="F423">
        <v>81581.243797463903</v>
      </c>
      <c r="G423">
        <v>0.23922248732467799</v>
      </c>
    </row>
    <row r="424" spans="1:7" x14ac:dyDescent="0.2">
      <c r="A424" s="1" t="s">
        <v>26</v>
      </c>
      <c r="B424">
        <v>3103385.0267745098</v>
      </c>
      <c r="C424">
        <v>0.405288585576981</v>
      </c>
      <c r="D424">
        <v>33310.487521358402</v>
      </c>
      <c r="E424">
        <v>4.3502047783102798E-3</v>
      </c>
      <c r="F424">
        <v>3136695.51429587</v>
      </c>
      <c r="G424">
        <v>0.40963879035529199</v>
      </c>
    </row>
    <row r="425" spans="1:7" x14ac:dyDescent="0.2">
      <c r="A425" s="1" t="s">
        <v>27</v>
      </c>
      <c r="B425">
        <v>1601380.3591183</v>
      </c>
      <c r="C425">
        <v>0.38004996208623398</v>
      </c>
      <c r="D425">
        <v>18071.132691452</v>
      </c>
      <c r="E425">
        <v>4.2887582922667197E-3</v>
      </c>
      <c r="F425">
        <v>1619451.49180975</v>
      </c>
      <c r="G425">
        <v>0.38433872037850098</v>
      </c>
    </row>
    <row r="426" spans="1:7" x14ac:dyDescent="0.2">
      <c r="A426" s="1" t="s">
        <v>28</v>
      </c>
      <c r="B426">
        <v>410959.04926474602</v>
      </c>
      <c r="C426">
        <v>0.34048730900094598</v>
      </c>
      <c r="D426">
        <v>4659.0178705524204</v>
      </c>
      <c r="E426">
        <v>3.8600840160834802E-3</v>
      </c>
      <c r="F426">
        <v>415618.06713529897</v>
      </c>
      <c r="G426">
        <v>0.34434739301702899</v>
      </c>
    </row>
    <row r="427" spans="1:7" x14ac:dyDescent="0.2">
      <c r="A427" s="1" t="s">
        <v>29</v>
      </c>
      <c r="B427">
        <v>464629.383890917</v>
      </c>
      <c r="C427">
        <v>0.38637280593474199</v>
      </c>
      <c r="D427">
        <v>4927.5481511276603</v>
      </c>
      <c r="E427">
        <v>4.0976112823220001E-3</v>
      </c>
      <c r="F427">
        <v>469556.93204204499</v>
      </c>
      <c r="G427">
        <v>0.39047041721706399</v>
      </c>
    </row>
    <row r="428" spans="1:7" x14ac:dyDescent="0.2">
      <c r="A428" s="1" t="s">
        <v>30</v>
      </c>
      <c r="B428">
        <v>1696501.5592318999</v>
      </c>
      <c r="C428">
        <v>0.40020773313771002</v>
      </c>
      <c r="D428">
        <v>17500.612949338101</v>
      </c>
      <c r="E428">
        <v>4.1284256998538197E-3</v>
      </c>
      <c r="F428">
        <v>1714002.1721812401</v>
      </c>
      <c r="G428">
        <v>0.40433615883756402</v>
      </c>
    </row>
    <row r="430" spans="1:7" x14ac:dyDescent="0.2">
      <c r="A430">
        <v>1999</v>
      </c>
      <c r="B430" t="s">
        <v>32</v>
      </c>
      <c r="C430" t="s">
        <v>33</v>
      </c>
      <c r="D430" t="s">
        <v>34</v>
      </c>
      <c r="E430" t="s">
        <v>35</v>
      </c>
      <c r="F430" t="s">
        <v>36</v>
      </c>
      <c r="G430" t="s">
        <v>37</v>
      </c>
    </row>
    <row r="431" spans="1:7" x14ac:dyDescent="0.2">
      <c r="A431" s="1" t="s">
        <v>0</v>
      </c>
      <c r="B431">
        <v>3604291.35762646</v>
      </c>
      <c r="C431">
        <v>0.46255274691805698</v>
      </c>
      <c r="D431">
        <v>53374.216534018997</v>
      </c>
      <c r="E431">
        <v>6.8497210748988298E-3</v>
      </c>
      <c r="F431">
        <v>3657665.5741604799</v>
      </c>
      <c r="G431">
        <v>0.46940246799295599</v>
      </c>
    </row>
    <row r="432" spans="1:7" x14ac:dyDescent="0.2">
      <c r="A432" s="1" t="s">
        <v>1</v>
      </c>
      <c r="B432">
        <v>2114215.8953771899</v>
      </c>
      <c r="C432">
        <v>0.396979795451395</v>
      </c>
      <c r="D432">
        <v>42424.912919925402</v>
      </c>
      <c r="E432">
        <v>7.9659950007095106E-3</v>
      </c>
      <c r="F432">
        <v>2156640.80829712</v>
      </c>
      <c r="G432">
        <v>0.40494579045210499</v>
      </c>
    </row>
    <row r="433" spans="1:7" x14ac:dyDescent="0.2">
      <c r="A433" s="1" t="s">
        <v>2</v>
      </c>
      <c r="B433">
        <v>4893256.4773491602</v>
      </c>
      <c r="C433">
        <v>0.386956163140316</v>
      </c>
      <c r="D433">
        <v>88478.793989333295</v>
      </c>
      <c r="E433">
        <v>6.99685675579843E-3</v>
      </c>
      <c r="F433">
        <v>4981735.2713384898</v>
      </c>
      <c r="G433">
        <v>0.39395301989611498</v>
      </c>
    </row>
    <row r="434" spans="1:7" x14ac:dyDescent="0.2">
      <c r="A434" s="1" t="s">
        <v>3</v>
      </c>
      <c r="B434">
        <v>2974127.6885643499</v>
      </c>
      <c r="C434">
        <v>0.38595733623161199</v>
      </c>
      <c r="D434">
        <v>55540.947705648403</v>
      </c>
      <c r="E434">
        <v>7.2076381625023498E-3</v>
      </c>
      <c r="F434">
        <v>3029668.6362700001</v>
      </c>
      <c r="G434">
        <v>0.39316497439411402</v>
      </c>
    </row>
    <row r="435" spans="1:7" x14ac:dyDescent="0.2">
      <c r="A435" s="1" t="s">
        <v>4</v>
      </c>
      <c r="B435">
        <v>2548449.6879087202</v>
      </c>
      <c r="C435">
        <v>0.371141494307685</v>
      </c>
      <c r="D435">
        <v>47768.449307071103</v>
      </c>
      <c r="E435">
        <v>6.9567210766227402E-3</v>
      </c>
      <c r="F435">
        <v>2596218.1372157899</v>
      </c>
      <c r="G435">
        <v>0.37809821538430699</v>
      </c>
    </row>
    <row r="436" spans="1:7" x14ac:dyDescent="0.2">
      <c r="A436" s="1" t="s">
        <v>5</v>
      </c>
      <c r="B436">
        <v>6204618.34918183</v>
      </c>
      <c r="C436">
        <v>0.386827159710735</v>
      </c>
      <c r="D436">
        <v>128958.68466355601</v>
      </c>
      <c r="E436">
        <v>8.0399339493643102E-3</v>
      </c>
      <c r="F436">
        <v>6333577.0338453799</v>
      </c>
      <c r="G436">
        <v>0.39486709366009998</v>
      </c>
    </row>
    <row r="437" spans="1:7" x14ac:dyDescent="0.2">
      <c r="A437" s="1" t="s">
        <v>6</v>
      </c>
      <c r="B437">
        <v>3837046.1590052098</v>
      </c>
      <c r="C437">
        <v>0.38471515504299902</v>
      </c>
      <c r="D437">
        <v>72506.433161068097</v>
      </c>
      <c r="E437">
        <v>7.2697388874798001E-3</v>
      </c>
      <c r="F437">
        <v>3909552.5921662701</v>
      </c>
      <c r="G437">
        <v>0.39198489393047897</v>
      </c>
    </row>
    <row r="438" spans="1:7" x14ac:dyDescent="0.2">
      <c r="A438" s="1" t="s">
        <v>7</v>
      </c>
      <c r="B438">
        <v>5070875.7951127896</v>
      </c>
      <c r="C438">
        <v>0.37774352076261902</v>
      </c>
      <c r="D438">
        <v>101393.899634213</v>
      </c>
      <c r="E438">
        <v>7.5531111743247304E-3</v>
      </c>
      <c r="F438">
        <v>5172269.694747</v>
      </c>
      <c r="G438">
        <v>0.38529663193694402</v>
      </c>
    </row>
    <row r="439" spans="1:7" x14ac:dyDescent="0.2">
      <c r="A439" s="1" t="s">
        <v>8</v>
      </c>
      <c r="B439">
        <v>4314732.1685006097</v>
      </c>
      <c r="C439">
        <v>0.38600309629160601</v>
      </c>
      <c r="D439">
        <v>91070.819681542795</v>
      </c>
      <c r="E439">
        <v>8.1473465805192904E-3</v>
      </c>
      <c r="F439">
        <v>4405802.9881821601</v>
      </c>
      <c r="G439">
        <v>0.39415044287212497</v>
      </c>
    </row>
    <row r="440" spans="1:7" x14ac:dyDescent="0.2">
      <c r="A440" s="1" t="s">
        <v>9</v>
      </c>
      <c r="B440">
        <v>7650914.4903330998</v>
      </c>
      <c r="C440">
        <v>0.37299255159544698</v>
      </c>
      <c r="D440">
        <v>152269.63553763999</v>
      </c>
      <c r="E440">
        <v>7.42335311176902E-3</v>
      </c>
      <c r="F440">
        <v>7803184.12587074</v>
      </c>
      <c r="G440">
        <v>0.38041590470721598</v>
      </c>
    </row>
    <row r="441" spans="1:7" x14ac:dyDescent="0.2">
      <c r="A441" s="1" t="s">
        <v>10</v>
      </c>
      <c r="B441">
        <v>5185599.0531911897</v>
      </c>
      <c r="C441">
        <v>0.33209050600009399</v>
      </c>
      <c r="D441">
        <v>111680.523902156</v>
      </c>
      <c r="E441">
        <v>7.1521228912209802E-3</v>
      </c>
      <c r="F441">
        <v>5297279.5770933498</v>
      </c>
      <c r="G441">
        <v>0.33924262889131501</v>
      </c>
    </row>
    <row r="442" spans="1:7" x14ac:dyDescent="0.2">
      <c r="A442" s="1" t="s">
        <v>11</v>
      </c>
      <c r="B442">
        <v>3554128.8990166299</v>
      </c>
      <c r="C442">
        <v>0.352422884548103</v>
      </c>
      <c r="D442">
        <v>70967.181524099506</v>
      </c>
      <c r="E442">
        <v>7.0370151256731097E-3</v>
      </c>
      <c r="F442">
        <v>3625096.0805407302</v>
      </c>
      <c r="G442">
        <v>0.35945989967377601</v>
      </c>
    </row>
    <row r="443" spans="1:7" x14ac:dyDescent="0.2">
      <c r="A443" s="1" t="s">
        <v>12</v>
      </c>
      <c r="B443">
        <v>3461749.6314726202</v>
      </c>
      <c r="C443">
        <v>0.34356768106525698</v>
      </c>
      <c r="D443">
        <v>65952.2781886952</v>
      </c>
      <c r="E443">
        <v>6.5455546155778997E-3</v>
      </c>
      <c r="F443">
        <v>3527701.90966132</v>
      </c>
      <c r="G443">
        <v>0.35011323568083402</v>
      </c>
    </row>
    <row r="444" spans="1:7" x14ac:dyDescent="0.2">
      <c r="A444" s="1" t="s">
        <v>13</v>
      </c>
      <c r="B444">
        <v>2884559.2075974499</v>
      </c>
      <c r="C444">
        <v>0.37038175792997802</v>
      </c>
      <c r="D444">
        <v>52825.535947602999</v>
      </c>
      <c r="E444">
        <v>6.7828785820494997E-3</v>
      </c>
      <c r="F444">
        <v>2937384.7435450498</v>
      </c>
      <c r="G444">
        <v>0.37716463651202697</v>
      </c>
    </row>
    <row r="445" spans="1:7" x14ac:dyDescent="0.2">
      <c r="A445" s="1" t="s">
        <v>14</v>
      </c>
      <c r="B445">
        <v>8391604.6995285898</v>
      </c>
      <c r="C445">
        <v>0.36444429999471301</v>
      </c>
      <c r="D445">
        <v>169351.91074438501</v>
      </c>
      <c r="E445">
        <v>7.3548910814962096E-3</v>
      </c>
      <c r="F445">
        <v>8560956.6102729794</v>
      </c>
      <c r="G445">
        <v>0.37179919107620901</v>
      </c>
    </row>
    <row r="446" spans="1:7" x14ac:dyDescent="0.2">
      <c r="A446" s="1" t="s">
        <v>15</v>
      </c>
      <c r="B446">
        <v>5637270.95773682</v>
      </c>
      <c r="C446">
        <v>0.39243406277458798</v>
      </c>
      <c r="D446">
        <v>96311.980680928493</v>
      </c>
      <c r="E446">
        <v>6.7046807144530603E-3</v>
      </c>
      <c r="F446">
        <v>5733582.9384177402</v>
      </c>
      <c r="G446">
        <v>0.39913874348904099</v>
      </c>
    </row>
    <row r="447" spans="1:7" x14ac:dyDescent="0.2">
      <c r="A447" s="1" t="s">
        <v>16</v>
      </c>
      <c r="B447">
        <v>6056944.5330904303</v>
      </c>
      <c r="C447">
        <v>0.37791998435514901</v>
      </c>
      <c r="D447">
        <v>116299.628081908</v>
      </c>
      <c r="E447">
        <v>7.2564563510702802E-3</v>
      </c>
      <c r="F447">
        <v>6173244.1611723397</v>
      </c>
      <c r="G447">
        <v>0.38517644070621898</v>
      </c>
    </row>
    <row r="448" spans="1:7" x14ac:dyDescent="0.2">
      <c r="A448" s="1" t="s">
        <v>17</v>
      </c>
      <c r="B448">
        <v>4823133.92836631</v>
      </c>
      <c r="C448">
        <v>0.38859501829535897</v>
      </c>
      <c r="D448">
        <v>88193.3422017517</v>
      </c>
      <c r="E448">
        <v>7.1056483057328201E-3</v>
      </c>
      <c r="F448">
        <v>4911327.2705680598</v>
      </c>
      <c r="G448">
        <v>0.39570066660109099</v>
      </c>
    </row>
    <row r="449" spans="1:7" x14ac:dyDescent="0.2">
      <c r="A449" s="1" t="s">
        <v>18</v>
      </c>
      <c r="B449">
        <v>11015488.7288792</v>
      </c>
      <c r="C449">
        <v>0.35503662697362398</v>
      </c>
      <c r="D449">
        <v>200425.554536804</v>
      </c>
      <c r="E449">
        <v>6.4598507241453301E-3</v>
      </c>
      <c r="F449">
        <v>11215914.283415999</v>
      </c>
      <c r="G449">
        <v>0.36149647769776999</v>
      </c>
    </row>
    <row r="450" spans="1:7" x14ac:dyDescent="0.2">
      <c r="A450" s="1" t="s">
        <v>19</v>
      </c>
      <c r="B450">
        <v>3043155.9067653501</v>
      </c>
      <c r="C450">
        <v>0.36809352057383199</v>
      </c>
      <c r="D450">
        <v>57466.0851819073</v>
      </c>
      <c r="E450">
        <v>6.9509726929133601E-3</v>
      </c>
      <c r="F450">
        <v>3100621.9919472602</v>
      </c>
      <c r="G450">
        <v>0.37504449326674499</v>
      </c>
    </row>
    <row r="451" spans="1:7" x14ac:dyDescent="0.2">
      <c r="A451" s="1" t="s">
        <v>20</v>
      </c>
      <c r="B451">
        <v>713677.57927547698</v>
      </c>
      <c r="C451">
        <v>0.36867218444807598</v>
      </c>
      <c r="D451">
        <v>13218.340414005799</v>
      </c>
      <c r="E451">
        <v>6.8283417844751497E-3</v>
      </c>
      <c r="F451">
        <v>726895.91968948196</v>
      </c>
      <c r="G451">
        <v>0.37550052623255098</v>
      </c>
    </row>
    <row r="452" spans="1:7" x14ac:dyDescent="0.2">
      <c r="A452" s="1" t="s">
        <v>21</v>
      </c>
      <c r="B452">
        <v>2630502.25509565</v>
      </c>
      <c r="C452">
        <v>0.36200347950254702</v>
      </c>
      <c r="D452">
        <v>56217.366710684903</v>
      </c>
      <c r="E452">
        <v>7.7365006315110001E-3</v>
      </c>
      <c r="F452">
        <v>2686719.62180633</v>
      </c>
      <c r="G452">
        <v>0.36973998013405801</v>
      </c>
    </row>
    <row r="453" spans="1:7" x14ac:dyDescent="0.2">
      <c r="A453" s="1" t="s">
        <v>22</v>
      </c>
      <c r="B453">
        <v>5792349.3926277896</v>
      </c>
      <c r="C453">
        <v>0.36102475576733001</v>
      </c>
      <c r="D453">
        <v>118412.618152861</v>
      </c>
      <c r="E453">
        <v>7.3804053676072403E-3</v>
      </c>
      <c r="F453">
        <v>5910762.0107806502</v>
      </c>
      <c r="G453">
        <v>0.36840516113493799</v>
      </c>
    </row>
    <row r="454" spans="1:7" x14ac:dyDescent="0.2">
      <c r="A454" s="1" t="s">
        <v>23</v>
      </c>
      <c r="B454">
        <v>1879614.0891108699</v>
      </c>
      <c r="C454">
        <v>0.33505164495977502</v>
      </c>
      <c r="D454">
        <v>38400.450230182701</v>
      </c>
      <c r="E454">
        <v>6.8450934111187103E-3</v>
      </c>
      <c r="F454">
        <v>1918014.53934105</v>
      </c>
      <c r="G454">
        <v>0.34189673837089402</v>
      </c>
    </row>
    <row r="455" spans="1:7" x14ac:dyDescent="0.2">
      <c r="A455" s="1" t="s">
        <v>24</v>
      </c>
      <c r="B455">
        <v>2341934.6895979098</v>
      </c>
      <c r="C455">
        <v>0.34057764113267802</v>
      </c>
      <c r="D455">
        <v>45189.539699094799</v>
      </c>
      <c r="E455">
        <v>6.5717233289847498E-3</v>
      </c>
      <c r="F455">
        <v>2387124.229297</v>
      </c>
      <c r="G455">
        <v>0.347149364461663</v>
      </c>
    </row>
    <row r="456" spans="1:7" x14ac:dyDescent="0.2">
      <c r="A456" s="1" t="s">
        <v>25</v>
      </c>
      <c r="B456">
        <v>83554.680169638203</v>
      </c>
      <c r="C456">
        <v>0.22943877581039199</v>
      </c>
      <c r="D456">
        <v>1819.9071266092401</v>
      </c>
      <c r="E456">
        <v>4.9974132193442702E-3</v>
      </c>
      <c r="F456">
        <v>85374.587296247395</v>
      </c>
      <c r="G456">
        <v>0.23443618902973601</v>
      </c>
    </row>
    <row r="457" spans="1:7" x14ac:dyDescent="0.2">
      <c r="A457" s="1" t="s">
        <v>26</v>
      </c>
      <c r="B457">
        <v>3246769.16623426</v>
      </c>
      <c r="C457">
        <v>0.40334737050102898</v>
      </c>
      <c r="D457">
        <v>54168.006867122604</v>
      </c>
      <c r="E457">
        <v>6.7293121304574897E-3</v>
      </c>
      <c r="F457">
        <v>3300937.17310138</v>
      </c>
      <c r="G457">
        <v>0.410076682631486</v>
      </c>
    </row>
    <row r="458" spans="1:7" x14ac:dyDescent="0.2">
      <c r="A458" s="1" t="s">
        <v>27</v>
      </c>
      <c r="B458">
        <v>1615218.9654015601</v>
      </c>
      <c r="C458">
        <v>0.37849631730748101</v>
      </c>
      <c r="D458">
        <v>28732.281022009902</v>
      </c>
      <c r="E458">
        <v>6.7328720053573196E-3</v>
      </c>
      <c r="F458">
        <v>1643951.24642357</v>
      </c>
      <c r="G458">
        <v>0.38522918931283801</v>
      </c>
    </row>
    <row r="459" spans="1:7" x14ac:dyDescent="0.2">
      <c r="A459" s="1" t="s">
        <v>28</v>
      </c>
      <c r="B459">
        <v>412559.81010021002</v>
      </c>
      <c r="C459">
        <v>0.33191457662693602</v>
      </c>
      <c r="D459">
        <v>7624.2795548434096</v>
      </c>
      <c r="E459">
        <v>6.1339215759202903E-3</v>
      </c>
      <c r="F459">
        <v>420184.08965505398</v>
      </c>
      <c r="G459">
        <v>0.33804849820285698</v>
      </c>
    </row>
    <row r="460" spans="1:7" x14ac:dyDescent="0.2">
      <c r="A460" s="1" t="s">
        <v>29</v>
      </c>
      <c r="B460">
        <v>474617.65505459101</v>
      </c>
      <c r="C460">
        <v>0.37749274799516103</v>
      </c>
      <c r="D460">
        <v>8071.8626159035603</v>
      </c>
      <c r="E460">
        <v>6.4200511040120702E-3</v>
      </c>
      <c r="F460">
        <v>482689.51767049398</v>
      </c>
      <c r="G460">
        <v>0.38391279909917297</v>
      </c>
    </row>
    <row r="461" spans="1:7" x14ac:dyDescent="0.2">
      <c r="A461" s="1" t="s">
        <v>30</v>
      </c>
      <c r="B461">
        <v>1740168.7623474</v>
      </c>
      <c r="C461">
        <v>0.398611676382297</v>
      </c>
      <c r="D461">
        <v>28351.938488497799</v>
      </c>
      <c r="E461">
        <v>6.4944354674789199E-3</v>
      </c>
      <c r="F461">
        <v>1768520.7008358999</v>
      </c>
      <c r="G461">
        <v>0.40510611184977602</v>
      </c>
    </row>
    <row r="463" spans="1:7" x14ac:dyDescent="0.2">
      <c r="A463">
        <v>2000</v>
      </c>
      <c r="B463" t="s">
        <v>32</v>
      </c>
      <c r="C463" t="s">
        <v>33</v>
      </c>
      <c r="D463" t="s">
        <v>34</v>
      </c>
      <c r="E463" t="s">
        <v>35</v>
      </c>
      <c r="F463" t="s">
        <v>36</v>
      </c>
      <c r="G463" t="s">
        <v>37</v>
      </c>
    </row>
    <row r="464" spans="1:7" x14ac:dyDescent="0.2">
      <c r="A464" s="1" t="s">
        <v>0</v>
      </c>
      <c r="B464">
        <v>3977038.59691174</v>
      </c>
      <c r="C464">
        <v>0.49541286173154198</v>
      </c>
      <c r="D464">
        <v>44519.038641625397</v>
      </c>
      <c r="E464">
        <v>5.5456601180866498E-3</v>
      </c>
      <c r="F464">
        <v>4021557.6355533702</v>
      </c>
      <c r="G464">
        <v>0.50095852184962797</v>
      </c>
    </row>
    <row r="465" spans="1:7" x14ac:dyDescent="0.2">
      <c r="A465" s="1" t="s">
        <v>1</v>
      </c>
      <c r="B465">
        <v>2368635.1149374698</v>
      </c>
      <c r="C465">
        <v>0.431976592062839</v>
      </c>
      <c r="D465">
        <v>35178.4930428269</v>
      </c>
      <c r="E465">
        <v>6.4156295930569403E-3</v>
      </c>
      <c r="F465">
        <v>2403813.6079803002</v>
      </c>
      <c r="G465">
        <v>0.43839222165589598</v>
      </c>
    </row>
    <row r="466" spans="1:7" x14ac:dyDescent="0.2">
      <c r="A466" s="1" t="s">
        <v>2</v>
      </c>
      <c r="B466">
        <v>5655677.75154672</v>
      </c>
      <c r="C466">
        <v>0.42793706004280502</v>
      </c>
      <c r="D466">
        <v>73863.142561964298</v>
      </c>
      <c r="E466">
        <v>5.5888573327653101E-3</v>
      </c>
      <c r="F466">
        <v>5729540.8941086903</v>
      </c>
      <c r="G466">
        <v>0.43352591737557</v>
      </c>
    </row>
    <row r="467" spans="1:7" x14ac:dyDescent="0.2">
      <c r="A467" s="1" t="s">
        <v>3</v>
      </c>
      <c r="B467">
        <v>3417686.3306277501</v>
      </c>
      <c r="C467">
        <v>0.42556540816168897</v>
      </c>
      <c r="D467">
        <v>46521.475730529099</v>
      </c>
      <c r="E467">
        <v>5.79278754463997E-3</v>
      </c>
      <c r="F467">
        <v>3464207.8063582801</v>
      </c>
      <c r="G467">
        <v>0.431358195706329</v>
      </c>
    </row>
    <row r="468" spans="1:7" x14ac:dyDescent="0.2">
      <c r="A468" s="1" t="s">
        <v>4</v>
      </c>
      <c r="B468">
        <v>2941601.7011849401</v>
      </c>
      <c r="C468">
        <v>0.40887153776538698</v>
      </c>
      <c r="D468">
        <v>40437.066841637003</v>
      </c>
      <c r="E468">
        <v>5.6205997214380798E-3</v>
      </c>
      <c r="F468">
        <v>2982038.7680265801</v>
      </c>
      <c r="G468">
        <v>0.41449213748682501</v>
      </c>
    </row>
    <row r="469" spans="1:7" x14ac:dyDescent="0.2">
      <c r="A469" s="1" t="s">
        <v>5</v>
      </c>
      <c r="B469">
        <v>7109261.6567727895</v>
      </c>
      <c r="C469">
        <v>0.43164233357724902</v>
      </c>
      <c r="D469">
        <v>106908.545567708</v>
      </c>
      <c r="E469">
        <v>6.4910051586345701E-3</v>
      </c>
      <c r="F469">
        <v>7216170.2023405004</v>
      </c>
      <c r="G469">
        <v>0.438133338735884</v>
      </c>
    </row>
    <row r="470" spans="1:7" x14ac:dyDescent="0.2">
      <c r="A470" s="1" t="s">
        <v>6</v>
      </c>
      <c r="B470">
        <v>4246096.8023411902</v>
      </c>
      <c r="C470">
        <v>0.42060538006677101</v>
      </c>
      <c r="D470">
        <v>59957.602684410798</v>
      </c>
      <c r="E470">
        <v>5.9392169888977204E-3</v>
      </c>
      <c r="F470">
        <v>4306054.4050256005</v>
      </c>
      <c r="G470">
        <v>0.42654459705566899</v>
      </c>
    </row>
    <row r="471" spans="1:7" x14ac:dyDescent="0.2">
      <c r="A471" s="1" t="s">
        <v>7</v>
      </c>
      <c r="B471">
        <v>5708693.85146017</v>
      </c>
      <c r="C471">
        <v>0.41844272693808499</v>
      </c>
      <c r="D471">
        <v>83793.996651133493</v>
      </c>
      <c r="E471">
        <v>6.1420334269234999E-3</v>
      </c>
      <c r="F471">
        <v>5792487.84811131</v>
      </c>
      <c r="G471">
        <v>0.42458476036500797</v>
      </c>
    </row>
    <row r="472" spans="1:7" x14ac:dyDescent="0.2">
      <c r="A472" s="1" t="s">
        <v>8</v>
      </c>
      <c r="B472">
        <v>4938627.5487607</v>
      </c>
      <c r="C472">
        <v>0.421706876857182</v>
      </c>
      <c r="D472">
        <v>77198.223369749001</v>
      </c>
      <c r="E472">
        <v>6.5919167531370698E-3</v>
      </c>
      <c r="F472">
        <v>5015825.7721304502</v>
      </c>
      <c r="G472">
        <v>0.42829879361031897</v>
      </c>
    </row>
    <row r="473" spans="1:7" x14ac:dyDescent="0.2">
      <c r="A473" s="1" t="s">
        <v>9</v>
      </c>
      <c r="B473">
        <v>8990636.4014632404</v>
      </c>
      <c r="C473">
        <v>0.40710464931163798</v>
      </c>
      <c r="D473">
        <v>134736.78402725401</v>
      </c>
      <c r="E473">
        <v>6.1010109586754104E-3</v>
      </c>
      <c r="F473">
        <v>9125373.1854904909</v>
      </c>
      <c r="G473">
        <v>0.41320566027031302</v>
      </c>
    </row>
    <row r="474" spans="1:7" x14ac:dyDescent="0.2">
      <c r="A474" s="1" t="s">
        <v>10</v>
      </c>
      <c r="B474">
        <v>6230374.4594697496</v>
      </c>
      <c r="C474">
        <v>0.37004499354442899</v>
      </c>
      <c r="D474">
        <v>98888.126454500598</v>
      </c>
      <c r="E474">
        <v>5.8733317481194699E-3</v>
      </c>
      <c r="F474">
        <v>6329262.5859242501</v>
      </c>
      <c r="G474">
        <v>0.37591832529254798</v>
      </c>
    </row>
    <row r="475" spans="1:7" x14ac:dyDescent="0.2">
      <c r="A475" s="1" t="s">
        <v>11</v>
      </c>
      <c r="B475">
        <v>4145837.24081408</v>
      </c>
      <c r="C475">
        <v>0.38706858409202199</v>
      </c>
      <c r="D475">
        <v>60793.175432500197</v>
      </c>
      <c r="E475">
        <v>5.6758447016350203E-3</v>
      </c>
      <c r="F475">
        <v>4206630.41624658</v>
      </c>
      <c r="G475">
        <v>0.39274442879365701</v>
      </c>
    </row>
    <row r="476" spans="1:7" x14ac:dyDescent="0.2">
      <c r="A476" s="1" t="s">
        <v>12</v>
      </c>
      <c r="B476">
        <v>4090847.5353071098</v>
      </c>
      <c r="C476">
        <v>0.37956078253620601</v>
      </c>
      <c r="D476">
        <v>57842.726736885597</v>
      </c>
      <c r="E476">
        <v>5.3668171289185003E-3</v>
      </c>
      <c r="F476">
        <v>4148690.262044</v>
      </c>
      <c r="G476">
        <v>0.38492759966512502</v>
      </c>
    </row>
    <row r="477" spans="1:7" x14ac:dyDescent="0.2">
      <c r="A477" s="1" t="s">
        <v>13</v>
      </c>
      <c r="B477">
        <v>3371550.88541963</v>
      </c>
      <c r="C477">
        <v>0.41142034529243898</v>
      </c>
      <c r="D477">
        <v>45177.381638952102</v>
      </c>
      <c r="E477">
        <v>5.5128617615369602E-3</v>
      </c>
      <c r="F477">
        <v>3416728.26705859</v>
      </c>
      <c r="G477">
        <v>0.41693320705397602</v>
      </c>
    </row>
    <row r="478" spans="1:7" x14ac:dyDescent="0.2">
      <c r="A478" s="1" t="s">
        <v>14</v>
      </c>
      <c r="B478">
        <v>9785156.5063450709</v>
      </c>
      <c r="C478">
        <v>0.40360529551728402</v>
      </c>
      <c r="D478">
        <v>143340.15477533999</v>
      </c>
      <c r="E478">
        <v>5.9123066136019904E-3</v>
      </c>
      <c r="F478">
        <v>9928496.6611204091</v>
      </c>
      <c r="G478">
        <v>0.409517602130886</v>
      </c>
    </row>
    <row r="479" spans="1:7" x14ac:dyDescent="0.2">
      <c r="A479" s="1" t="s">
        <v>15</v>
      </c>
      <c r="B479">
        <v>6687119.5946974102</v>
      </c>
      <c r="C479">
        <v>0.42838715596329202</v>
      </c>
      <c r="D479">
        <v>85048.177524881699</v>
      </c>
      <c r="E479">
        <v>5.4483169283581203E-3</v>
      </c>
      <c r="F479">
        <v>6772167.7722223001</v>
      </c>
      <c r="G479">
        <v>0.43383547289164998</v>
      </c>
    </row>
    <row r="480" spans="1:7" x14ac:dyDescent="0.2">
      <c r="A480" s="1" t="s">
        <v>16</v>
      </c>
      <c r="B480">
        <v>7078119.3264133399</v>
      </c>
      <c r="C480">
        <v>0.41576954221645201</v>
      </c>
      <c r="D480">
        <v>99479.071116533203</v>
      </c>
      <c r="E480">
        <v>5.8434120634127803E-3</v>
      </c>
      <c r="F480">
        <v>7177598.3975298703</v>
      </c>
      <c r="G480">
        <v>0.42161295427986401</v>
      </c>
    </row>
    <row r="481" spans="1:7" x14ac:dyDescent="0.2">
      <c r="A481" s="1" t="s">
        <v>17</v>
      </c>
      <c r="B481">
        <v>5530148.1862222403</v>
      </c>
      <c r="C481">
        <v>0.42666133963851699</v>
      </c>
      <c r="D481">
        <v>74173.4756334915</v>
      </c>
      <c r="E481">
        <v>5.7226232306532704E-3</v>
      </c>
      <c r="F481">
        <v>5604321.6618557302</v>
      </c>
      <c r="G481">
        <v>0.43238396286917002</v>
      </c>
    </row>
    <row r="482" spans="1:7" x14ac:dyDescent="0.2">
      <c r="A482" s="1" t="s">
        <v>18</v>
      </c>
      <c r="B482">
        <v>13674296.686879801</v>
      </c>
      <c r="C482">
        <v>0.39415177206652402</v>
      </c>
      <c r="D482">
        <v>180701.844442314</v>
      </c>
      <c r="E482">
        <v>5.2086007663534996E-3</v>
      </c>
      <c r="F482">
        <v>13854998.531322099</v>
      </c>
      <c r="G482">
        <v>0.39936037283287701</v>
      </c>
    </row>
    <row r="483" spans="1:7" x14ac:dyDescent="0.2">
      <c r="A483" s="1" t="s">
        <v>19</v>
      </c>
      <c r="B483">
        <v>3635961.5253010402</v>
      </c>
      <c r="C483">
        <v>0.40281631247881899</v>
      </c>
      <c r="D483">
        <v>50290.143745322399</v>
      </c>
      <c r="E483">
        <v>5.5714809181990101E-3</v>
      </c>
      <c r="F483">
        <v>3686251.6690463698</v>
      </c>
      <c r="G483">
        <v>0.40838779339701797</v>
      </c>
    </row>
    <row r="484" spans="1:7" x14ac:dyDescent="0.2">
      <c r="A484" s="1" t="s">
        <v>20</v>
      </c>
      <c r="B484">
        <v>833598.75048214197</v>
      </c>
      <c r="C484">
        <v>0.40486055545449501</v>
      </c>
      <c r="D484">
        <v>11270.525460844599</v>
      </c>
      <c r="E484">
        <v>5.4738460148871498E-3</v>
      </c>
      <c r="F484">
        <v>844869.27594298602</v>
      </c>
      <c r="G484">
        <v>0.41033440146938199</v>
      </c>
    </row>
    <row r="485" spans="1:7" x14ac:dyDescent="0.2">
      <c r="A485" s="1" t="s">
        <v>21</v>
      </c>
      <c r="B485">
        <v>2994065.46861429</v>
      </c>
      <c r="C485">
        <v>0.40265944153389199</v>
      </c>
      <c r="D485">
        <v>46489.5462963381</v>
      </c>
      <c r="E485">
        <v>6.25218618132328E-3</v>
      </c>
      <c r="F485">
        <v>3040555.01491063</v>
      </c>
      <c r="G485">
        <v>0.408911627715215</v>
      </c>
    </row>
    <row r="486" spans="1:7" x14ac:dyDescent="0.2">
      <c r="A486" s="1" t="s">
        <v>22</v>
      </c>
      <c r="B486">
        <v>6544916.4944129596</v>
      </c>
      <c r="C486">
        <v>0.40075639117770401</v>
      </c>
      <c r="D486">
        <v>96830.561899482505</v>
      </c>
      <c r="E486">
        <v>5.9291003293429397E-3</v>
      </c>
      <c r="F486">
        <v>6641747.05631244</v>
      </c>
      <c r="G486">
        <v>0.40668549150704703</v>
      </c>
    </row>
    <row r="487" spans="1:7" x14ac:dyDescent="0.2">
      <c r="A487" s="1" t="s">
        <v>23</v>
      </c>
      <c r="B487">
        <v>2137086.2679339098</v>
      </c>
      <c r="C487">
        <v>0.37294539706848101</v>
      </c>
      <c r="D487">
        <v>31644.442196327302</v>
      </c>
      <c r="E487">
        <v>5.5223082179688904E-3</v>
      </c>
      <c r="F487">
        <v>2168730.7101302398</v>
      </c>
      <c r="G487">
        <v>0.37846770528645002</v>
      </c>
    </row>
    <row r="488" spans="1:7" x14ac:dyDescent="0.2">
      <c r="A488" s="1" t="s">
        <v>24</v>
      </c>
      <c r="B488">
        <v>2707753.54983705</v>
      </c>
      <c r="C488">
        <v>0.37124857503279002</v>
      </c>
      <c r="D488">
        <v>39008.996656263698</v>
      </c>
      <c r="E488">
        <v>5.3483576535125503E-3</v>
      </c>
      <c r="F488">
        <v>2746762.5464933198</v>
      </c>
      <c r="G488">
        <v>0.37659693268630301</v>
      </c>
    </row>
    <row r="489" spans="1:7" x14ac:dyDescent="0.2">
      <c r="A489" s="1" t="s">
        <v>25</v>
      </c>
      <c r="B489">
        <v>100727.25888365701</v>
      </c>
      <c r="C489">
        <v>0.25737419731558397</v>
      </c>
      <c r="D489">
        <v>1606.5188467779701</v>
      </c>
      <c r="E489">
        <v>4.1049116519632101E-3</v>
      </c>
      <c r="F489">
        <v>102333.777730435</v>
      </c>
      <c r="G489">
        <v>0.261479108967547</v>
      </c>
    </row>
    <row r="490" spans="1:7" x14ac:dyDescent="0.2">
      <c r="A490" s="1" t="s">
        <v>26</v>
      </c>
      <c r="B490">
        <v>3737649.21731201</v>
      </c>
      <c r="C490">
        <v>0.43787340416813397</v>
      </c>
      <c r="D490">
        <v>45326.0933991649</v>
      </c>
      <c r="E490">
        <v>5.3100464116342203E-3</v>
      </c>
      <c r="F490">
        <v>3782975.3107111799</v>
      </c>
      <c r="G490">
        <v>0.44318345057976799</v>
      </c>
    </row>
    <row r="491" spans="1:7" x14ac:dyDescent="0.2">
      <c r="A491" s="1" t="s">
        <v>27</v>
      </c>
      <c r="B491">
        <v>1801647.7567386499</v>
      </c>
      <c r="C491">
        <v>0.41239368462291798</v>
      </c>
      <c r="D491">
        <v>23456.484371246501</v>
      </c>
      <c r="E491">
        <v>5.36914387508736E-3</v>
      </c>
      <c r="F491">
        <v>1825104.2411098999</v>
      </c>
      <c r="G491">
        <v>0.417762828498005</v>
      </c>
    </row>
    <row r="492" spans="1:7" x14ac:dyDescent="0.2">
      <c r="A492" s="1" t="s">
        <v>28</v>
      </c>
      <c r="B492">
        <v>460468.47769691597</v>
      </c>
      <c r="C492">
        <v>0.35925996188232401</v>
      </c>
      <c r="D492">
        <v>6395.9730637535804</v>
      </c>
      <c r="E492">
        <v>4.9901722927425301E-3</v>
      </c>
      <c r="F492">
        <v>466864.45076066902</v>
      </c>
      <c r="G492">
        <v>0.36425013417506702</v>
      </c>
    </row>
    <row r="493" spans="1:7" x14ac:dyDescent="0.2">
      <c r="A493" s="1" t="s">
        <v>29</v>
      </c>
      <c r="B493">
        <v>545097.09842145804</v>
      </c>
      <c r="C493">
        <v>0.41146519766482897</v>
      </c>
      <c r="D493">
        <v>6795.6330280435996</v>
      </c>
      <c r="E493">
        <v>5.1296667974182796E-3</v>
      </c>
      <c r="F493">
        <v>551892.73144950101</v>
      </c>
      <c r="G493">
        <v>0.41659486446224703</v>
      </c>
    </row>
    <row r="494" spans="1:7" x14ac:dyDescent="0.2">
      <c r="A494" s="1" t="s">
        <v>30</v>
      </c>
      <c r="B494">
        <v>1945777.5234338299</v>
      </c>
      <c r="C494">
        <v>0.431829789652177</v>
      </c>
      <c r="D494">
        <v>23593.366149993999</v>
      </c>
      <c r="E494">
        <v>5.2361167805858701E-3</v>
      </c>
      <c r="F494">
        <v>1969370.88958382</v>
      </c>
      <c r="G494">
        <v>0.437065906432763</v>
      </c>
    </row>
    <row r="496" spans="1:7" x14ac:dyDescent="0.2">
      <c r="A496">
        <v>2001</v>
      </c>
      <c r="B496" t="s">
        <v>32</v>
      </c>
      <c r="C496" t="s">
        <v>33</v>
      </c>
      <c r="D496" t="s">
        <v>34</v>
      </c>
      <c r="E496" t="s">
        <v>35</v>
      </c>
      <c r="F496" t="s">
        <v>36</v>
      </c>
      <c r="G496" t="s">
        <v>37</v>
      </c>
    </row>
    <row r="497" spans="1:7" x14ac:dyDescent="0.2">
      <c r="A497" s="1" t="s">
        <v>0</v>
      </c>
      <c r="B497">
        <v>4179574.1084938599</v>
      </c>
      <c r="C497">
        <v>0.49558204220037699</v>
      </c>
      <c r="D497">
        <v>36268.029682694301</v>
      </c>
      <c r="E497">
        <v>4.30038653464874E-3</v>
      </c>
      <c r="F497">
        <v>4215842.1381765604</v>
      </c>
      <c r="G497">
        <v>0.49988242873502597</v>
      </c>
    </row>
    <row r="498" spans="1:7" x14ac:dyDescent="0.2">
      <c r="A498" s="1" t="s">
        <v>1</v>
      </c>
      <c r="B498">
        <v>2380386.2329889499</v>
      </c>
      <c r="C498">
        <v>0.42937552218292602</v>
      </c>
      <c r="D498">
        <v>27634.139285970701</v>
      </c>
      <c r="E498">
        <v>4.9846629179544702E-3</v>
      </c>
      <c r="F498">
        <v>2408020.3722749199</v>
      </c>
      <c r="G498">
        <v>0.43436018510088098</v>
      </c>
    </row>
    <row r="499" spans="1:7" x14ac:dyDescent="0.2">
      <c r="A499" s="1" t="s">
        <v>2</v>
      </c>
      <c r="B499">
        <v>6031531.7584787598</v>
      </c>
      <c r="C499">
        <v>0.42102402492896601</v>
      </c>
      <c r="D499">
        <v>62461.372472272502</v>
      </c>
      <c r="E499">
        <v>4.36004310246659E-3</v>
      </c>
      <c r="F499">
        <v>6093993.1309510302</v>
      </c>
      <c r="G499">
        <v>0.42538406803143303</v>
      </c>
    </row>
    <row r="500" spans="1:7" x14ac:dyDescent="0.2">
      <c r="A500" s="1" t="s">
        <v>3</v>
      </c>
      <c r="B500">
        <v>3588578.8743123999</v>
      </c>
      <c r="C500">
        <v>0.42168586924465901</v>
      </c>
      <c r="D500">
        <v>37742.927542900798</v>
      </c>
      <c r="E500">
        <v>4.4350869149604099E-3</v>
      </c>
      <c r="F500">
        <v>3626321.8018553001</v>
      </c>
      <c r="G500">
        <v>0.42612095615961898</v>
      </c>
    </row>
    <row r="501" spans="1:7" x14ac:dyDescent="0.2">
      <c r="A501" s="1" t="s">
        <v>4</v>
      </c>
      <c r="B501">
        <v>3059517.42587322</v>
      </c>
      <c r="C501">
        <v>0.40599012391679101</v>
      </c>
      <c r="D501">
        <v>33224.364324973198</v>
      </c>
      <c r="E501">
        <v>4.4087880249620197E-3</v>
      </c>
      <c r="F501">
        <v>3092741.7901981901</v>
      </c>
      <c r="G501">
        <v>0.41039891194175299</v>
      </c>
    </row>
    <row r="502" spans="1:7" x14ac:dyDescent="0.2">
      <c r="A502" s="1" t="s">
        <v>5</v>
      </c>
      <c r="B502">
        <v>7186505.9131352296</v>
      </c>
      <c r="C502">
        <v>0.42730404437993103</v>
      </c>
      <c r="D502">
        <v>85769.060211697593</v>
      </c>
      <c r="E502">
        <v>5.0997615188958104E-3</v>
      </c>
      <c r="F502">
        <v>7272274.97334693</v>
      </c>
      <c r="G502">
        <v>0.43240380589882699</v>
      </c>
    </row>
    <row r="503" spans="1:7" x14ac:dyDescent="0.2">
      <c r="A503" s="1" t="s">
        <v>6</v>
      </c>
      <c r="B503">
        <v>4227224.7521194704</v>
      </c>
      <c r="C503">
        <v>0.41309589887348402</v>
      </c>
      <c r="D503">
        <v>47399.318128831699</v>
      </c>
      <c r="E503">
        <v>4.6319902717740702E-3</v>
      </c>
      <c r="F503">
        <v>4274624.0702483002</v>
      </c>
      <c r="G503">
        <v>0.41772788914525799</v>
      </c>
    </row>
    <row r="504" spans="1:7" x14ac:dyDescent="0.2">
      <c r="A504" s="1" t="s">
        <v>7</v>
      </c>
      <c r="B504">
        <v>5792091.3314203601</v>
      </c>
      <c r="C504">
        <v>0.41191698666343302</v>
      </c>
      <c r="D504">
        <v>67449.844312054105</v>
      </c>
      <c r="E504">
        <v>4.7968402136928604E-3</v>
      </c>
      <c r="F504">
        <v>5859541.1757324096</v>
      </c>
      <c r="G504">
        <v>0.41671382687712599</v>
      </c>
    </row>
    <row r="505" spans="1:7" x14ac:dyDescent="0.2">
      <c r="A505" s="1" t="s">
        <v>8</v>
      </c>
      <c r="B505">
        <v>4940148.0526869204</v>
      </c>
      <c r="C505">
        <v>0.419433087283752</v>
      </c>
      <c r="D505">
        <v>59843.454944828001</v>
      </c>
      <c r="E505">
        <v>5.0808851867472603E-3</v>
      </c>
      <c r="F505">
        <v>4999991.5076317396</v>
      </c>
      <c r="G505">
        <v>0.42451397247049899</v>
      </c>
    </row>
    <row r="506" spans="1:7" x14ac:dyDescent="0.2">
      <c r="A506" s="1" t="s">
        <v>9</v>
      </c>
      <c r="B506">
        <v>9502522.6916027702</v>
      </c>
      <c r="C506">
        <v>0.40254480079613703</v>
      </c>
      <c r="D506">
        <v>112310.64098028</v>
      </c>
      <c r="E506">
        <v>4.7576907804329502E-3</v>
      </c>
      <c r="F506">
        <v>9614833.3325830493</v>
      </c>
      <c r="G506">
        <v>0.40730249157657</v>
      </c>
    </row>
    <row r="507" spans="1:7" x14ac:dyDescent="0.2">
      <c r="A507" s="1" t="s">
        <v>10</v>
      </c>
      <c r="B507">
        <v>6559000.8914104104</v>
      </c>
      <c r="C507">
        <v>0.37074827390790699</v>
      </c>
      <c r="D507">
        <v>80762.058017899399</v>
      </c>
      <c r="E507">
        <v>4.5650845461232799E-3</v>
      </c>
      <c r="F507">
        <v>6639762.9494283097</v>
      </c>
      <c r="G507">
        <v>0.37531335845403102</v>
      </c>
    </row>
    <row r="508" spans="1:7" x14ac:dyDescent="0.2">
      <c r="A508" s="1" t="s">
        <v>11</v>
      </c>
      <c r="B508">
        <v>4534766.32785697</v>
      </c>
      <c r="C508">
        <v>0.38109061338858102</v>
      </c>
      <c r="D508">
        <v>52553.188955810598</v>
      </c>
      <c r="E508">
        <v>4.4164407968867499E-3</v>
      </c>
      <c r="F508">
        <v>4587319.5168127799</v>
      </c>
      <c r="G508">
        <v>0.38550705418546799</v>
      </c>
    </row>
    <row r="509" spans="1:7" x14ac:dyDescent="0.2">
      <c r="A509" s="1" t="s">
        <v>12</v>
      </c>
      <c r="B509">
        <v>4292046.7510017799</v>
      </c>
      <c r="C509">
        <v>0.37597631253855801</v>
      </c>
      <c r="D509">
        <v>47647.139716989397</v>
      </c>
      <c r="E509">
        <v>4.1738119207629498E-3</v>
      </c>
      <c r="F509">
        <v>4339693.8907187702</v>
      </c>
      <c r="G509">
        <v>0.380150124459321</v>
      </c>
    </row>
    <row r="510" spans="1:7" x14ac:dyDescent="0.2">
      <c r="A510" s="1" t="s">
        <v>13</v>
      </c>
      <c r="B510">
        <v>3641144.8452237402</v>
      </c>
      <c r="C510">
        <v>0.40416245150437802</v>
      </c>
      <c r="D510">
        <v>38846.200531980801</v>
      </c>
      <c r="E510">
        <v>4.3118789023816701E-3</v>
      </c>
      <c r="F510">
        <v>3679991.0457557202</v>
      </c>
      <c r="G510">
        <v>0.40847433040675901</v>
      </c>
    </row>
    <row r="511" spans="1:7" x14ac:dyDescent="0.2">
      <c r="A511" s="1" t="s">
        <v>14</v>
      </c>
      <c r="B511">
        <v>10289040.8677218</v>
      </c>
      <c r="C511">
        <v>0.39640872439157299</v>
      </c>
      <c r="D511">
        <v>119331.598317091</v>
      </c>
      <c r="E511">
        <v>4.5975215062936704E-3</v>
      </c>
      <c r="F511">
        <v>10408372.466038899</v>
      </c>
      <c r="G511">
        <v>0.40100624589786599</v>
      </c>
    </row>
    <row r="512" spans="1:7" x14ac:dyDescent="0.2">
      <c r="A512" s="1" t="s">
        <v>15</v>
      </c>
      <c r="B512">
        <v>7249944.97962604</v>
      </c>
      <c r="C512">
        <v>0.420385571827948</v>
      </c>
      <c r="D512">
        <v>72981.991596774198</v>
      </c>
      <c r="E512">
        <v>4.2318357389982504E-3</v>
      </c>
      <c r="F512">
        <v>7322926.9712228104</v>
      </c>
      <c r="G512">
        <v>0.42461740756694599</v>
      </c>
    </row>
    <row r="513" spans="1:7" x14ac:dyDescent="0.2">
      <c r="A513" s="1" t="s">
        <v>16</v>
      </c>
      <c r="B513">
        <v>7240876.0154317301</v>
      </c>
      <c r="C513">
        <v>0.41343399346397097</v>
      </c>
      <c r="D513">
        <v>79234.601878549802</v>
      </c>
      <c r="E513">
        <v>4.5240766179896396E-3</v>
      </c>
      <c r="F513">
        <v>7320110.61731028</v>
      </c>
      <c r="G513">
        <v>0.41795807008196001</v>
      </c>
    </row>
    <row r="514" spans="1:7" x14ac:dyDescent="0.2">
      <c r="A514" s="1" t="s">
        <v>17</v>
      </c>
      <c r="B514">
        <v>5833738.2666850695</v>
      </c>
      <c r="C514">
        <v>0.421959813067669</v>
      </c>
      <c r="D514">
        <v>60975.268774128497</v>
      </c>
      <c r="E514">
        <v>4.4103989307532499E-3</v>
      </c>
      <c r="F514">
        <v>5894713.5354591999</v>
      </c>
      <c r="G514">
        <v>0.42637021199842201</v>
      </c>
    </row>
    <row r="515" spans="1:7" x14ac:dyDescent="0.2">
      <c r="A515" s="1" t="s">
        <v>18</v>
      </c>
      <c r="B515">
        <v>13915129.303984899</v>
      </c>
      <c r="C515">
        <v>0.39108596119614802</v>
      </c>
      <c r="D515">
        <v>147496.21624321901</v>
      </c>
      <c r="E515">
        <v>4.1453944294829797E-3</v>
      </c>
      <c r="F515">
        <v>14062625.520228099</v>
      </c>
      <c r="G515">
        <v>0.395231355625631</v>
      </c>
    </row>
    <row r="516" spans="1:7" x14ac:dyDescent="0.2">
      <c r="A516" s="1" t="s">
        <v>19</v>
      </c>
      <c r="B516">
        <v>3849833.5712848399</v>
      </c>
      <c r="C516">
        <v>0.39934095998998298</v>
      </c>
      <c r="D516">
        <v>41747.649275427299</v>
      </c>
      <c r="E516">
        <v>4.3304589744668697E-3</v>
      </c>
      <c r="F516">
        <v>3891581.2205602699</v>
      </c>
      <c r="G516">
        <v>0.40367141896445002</v>
      </c>
    </row>
    <row r="517" spans="1:7" x14ac:dyDescent="0.2">
      <c r="A517" s="1" t="s">
        <v>20</v>
      </c>
      <c r="B517">
        <v>856281.78164246201</v>
      </c>
      <c r="C517">
        <v>0.40096050642088399</v>
      </c>
      <c r="D517">
        <v>9254.4784168463102</v>
      </c>
      <c r="E517">
        <v>4.3334804409387896E-3</v>
      </c>
      <c r="F517">
        <v>865536.26005930803</v>
      </c>
      <c r="G517">
        <v>0.405293986861822</v>
      </c>
    </row>
    <row r="518" spans="1:7" x14ac:dyDescent="0.2">
      <c r="A518" s="1" t="s">
        <v>21</v>
      </c>
      <c r="B518">
        <v>3158501.1305343299</v>
      </c>
      <c r="C518">
        <v>0.39881016047829398</v>
      </c>
      <c r="D518">
        <v>38351.982544534701</v>
      </c>
      <c r="E518">
        <v>4.8425375458577401E-3</v>
      </c>
      <c r="F518">
        <v>3196853.1130788699</v>
      </c>
      <c r="G518">
        <v>0.40365269802415199</v>
      </c>
    </row>
    <row r="519" spans="1:7" x14ac:dyDescent="0.2">
      <c r="A519" s="1" t="s">
        <v>22</v>
      </c>
      <c r="B519">
        <v>6765460.2762064198</v>
      </c>
      <c r="C519">
        <v>0.39837598768497501</v>
      </c>
      <c r="D519">
        <v>78465.564387254606</v>
      </c>
      <c r="E519">
        <v>4.6203503436368096E-3</v>
      </c>
      <c r="F519">
        <v>6843925.8405936798</v>
      </c>
      <c r="G519">
        <v>0.40299633802861201</v>
      </c>
    </row>
    <row r="520" spans="1:7" x14ac:dyDescent="0.2">
      <c r="A520" s="1" t="s">
        <v>23</v>
      </c>
      <c r="B520">
        <v>2247983.6209019599</v>
      </c>
      <c r="C520">
        <v>0.37558249299843599</v>
      </c>
      <c r="D520">
        <v>25641.196216686301</v>
      </c>
      <c r="E520">
        <v>4.2840100385878703E-3</v>
      </c>
      <c r="F520">
        <v>2273624.8171186498</v>
      </c>
      <c r="G520">
        <v>0.37986650303702402</v>
      </c>
    </row>
    <row r="521" spans="1:7" x14ac:dyDescent="0.2">
      <c r="A521" s="1" t="s">
        <v>24</v>
      </c>
      <c r="B521">
        <v>2937673.8901740098</v>
      </c>
      <c r="C521">
        <v>0.37861751376529201</v>
      </c>
      <c r="D521">
        <v>32085.614135603701</v>
      </c>
      <c r="E521">
        <v>4.1353042937435202E-3</v>
      </c>
      <c r="F521">
        <v>2969759.50430961</v>
      </c>
      <c r="G521">
        <v>0.38275281805903599</v>
      </c>
    </row>
    <row r="522" spans="1:7" x14ac:dyDescent="0.2">
      <c r="A522" s="1" t="s">
        <v>25</v>
      </c>
      <c r="B522">
        <v>109072.28313238399</v>
      </c>
      <c r="C522">
        <v>0.26818389550511001</v>
      </c>
      <c r="D522">
        <v>1299.0147623396599</v>
      </c>
      <c r="E522">
        <v>3.19398136059974E-3</v>
      </c>
      <c r="F522">
        <v>110371.297894724</v>
      </c>
      <c r="G522">
        <v>0.27137787686571002</v>
      </c>
    </row>
    <row r="523" spans="1:7" x14ac:dyDescent="0.2">
      <c r="A523" s="1" t="s">
        <v>26</v>
      </c>
      <c r="B523">
        <v>3870651.2285941299</v>
      </c>
      <c r="C523">
        <v>0.42945795087114103</v>
      </c>
      <c r="D523">
        <v>37392.891306907703</v>
      </c>
      <c r="E523">
        <v>4.1488301397913999E-3</v>
      </c>
      <c r="F523">
        <v>3908044.1199010401</v>
      </c>
      <c r="G523">
        <v>0.43360678101093297</v>
      </c>
    </row>
    <row r="524" spans="1:7" x14ac:dyDescent="0.2">
      <c r="A524" s="1" t="s">
        <v>27</v>
      </c>
      <c r="B524">
        <v>1890390.9714095199</v>
      </c>
      <c r="C524">
        <v>0.40368150063559599</v>
      </c>
      <c r="D524">
        <v>19439.256029472901</v>
      </c>
      <c r="E524">
        <v>4.1511349577416099E-3</v>
      </c>
      <c r="F524">
        <v>1909830.22743899</v>
      </c>
      <c r="G524">
        <v>0.40783263559333699</v>
      </c>
    </row>
    <row r="525" spans="1:7" x14ac:dyDescent="0.2">
      <c r="A525" s="1" t="s">
        <v>28</v>
      </c>
      <c r="B525">
        <v>480741.67947838601</v>
      </c>
      <c r="C525">
        <v>0.36465201990030799</v>
      </c>
      <c r="D525">
        <v>5176.9172357480102</v>
      </c>
      <c r="E525">
        <v>3.9267935514151796E-3</v>
      </c>
      <c r="F525">
        <v>485918.59671413398</v>
      </c>
      <c r="G525">
        <v>0.368578813451723</v>
      </c>
    </row>
    <row r="526" spans="1:7" x14ac:dyDescent="0.2">
      <c r="A526" s="1" t="s">
        <v>29</v>
      </c>
      <c r="B526">
        <v>580405.27751161496</v>
      </c>
      <c r="C526">
        <v>0.409024248894306</v>
      </c>
      <c r="D526">
        <v>5661.3728057825801</v>
      </c>
      <c r="E526">
        <v>3.9896928048686201E-3</v>
      </c>
      <c r="F526">
        <v>586066.65031739802</v>
      </c>
      <c r="G526">
        <v>0.41301394169917499</v>
      </c>
    </row>
    <row r="527" spans="1:7" x14ac:dyDescent="0.2">
      <c r="A527" s="1" t="s">
        <v>30</v>
      </c>
      <c r="B527">
        <v>2005846.0950144299</v>
      </c>
      <c r="C527">
        <v>0.43236853630010902</v>
      </c>
      <c r="D527">
        <v>18878.3112965902</v>
      </c>
      <c r="E527">
        <v>4.0692991568058298E-3</v>
      </c>
      <c r="F527">
        <v>2024724.40631102</v>
      </c>
      <c r="G527">
        <v>0.436437835456915</v>
      </c>
    </row>
    <row r="529" spans="1:7" x14ac:dyDescent="0.2">
      <c r="A529">
        <v>2002</v>
      </c>
      <c r="B529" t="s">
        <v>32</v>
      </c>
      <c r="C529" t="s">
        <v>33</v>
      </c>
      <c r="D529" t="s">
        <v>34</v>
      </c>
      <c r="E529" t="s">
        <v>35</v>
      </c>
      <c r="F529" t="s">
        <v>36</v>
      </c>
      <c r="G529" t="s">
        <v>37</v>
      </c>
    </row>
    <row r="530" spans="1:7" x14ac:dyDescent="0.2">
      <c r="A530" s="1" t="s">
        <v>0</v>
      </c>
      <c r="B530">
        <v>4310166.87843192</v>
      </c>
      <c r="C530">
        <v>0.47932144485223299</v>
      </c>
      <c r="D530">
        <v>106830.84052647901</v>
      </c>
      <c r="E530">
        <v>1.1880355048934799E-2</v>
      </c>
      <c r="F530">
        <v>4416997.7189584002</v>
      </c>
      <c r="G530">
        <v>0.49120179990116802</v>
      </c>
    </row>
    <row r="531" spans="1:7" x14ac:dyDescent="0.2">
      <c r="A531" s="1" t="s">
        <v>1</v>
      </c>
      <c r="B531">
        <v>2291655.0405111802</v>
      </c>
      <c r="C531">
        <v>0.40389465186220003</v>
      </c>
      <c r="D531">
        <v>78565.052154359</v>
      </c>
      <c r="E531">
        <v>1.38467630718724E-2</v>
      </c>
      <c r="F531">
        <v>2370220.0926655401</v>
      </c>
      <c r="G531">
        <v>0.41774141493407202</v>
      </c>
    </row>
    <row r="532" spans="1:7" x14ac:dyDescent="0.2">
      <c r="A532" s="1" t="s">
        <v>2</v>
      </c>
      <c r="B532">
        <v>5996753.3019823097</v>
      </c>
      <c r="C532">
        <v>0.38743213781508801</v>
      </c>
      <c r="D532">
        <v>190100.04737196901</v>
      </c>
      <c r="E532">
        <v>1.22817905028251E-2</v>
      </c>
      <c r="F532">
        <v>6186853.3493542802</v>
      </c>
      <c r="G532">
        <v>0.39971392831791402</v>
      </c>
    </row>
    <row r="533" spans="1:7" x14ac:dyDescent="0.2">
      <c r="A533" s="1" t="s">
        <v>3</v>
      </c>
      <c r="B533">
        <v>3455717.5384288901</v>
      </c>
      <c r="C533">
        <v>0.38358655848003598</v>
      </c>
      <c r="D533">
        <v>110912.600435901</v>
      </c>
      <c r="E533">
        <v>1.23113600056042E-2</v>
      </c>
      <c r="F533">
        <v>3566630.1388647901</v>
      </c>
      <c r="G533">
        <v>0.39589791848563999</v>
      </c>
    </row>
    <row r="534" spans="1:7" x14ac:dyDescent="0.2">
      <c r="A534" s="1" t="s">
        <v>4</v>
      </c>
      <c r="B534">
        <v>2949029.9872020902</v>
      </c>
      <c r="C534">
        <v>0.374441830141652</v>
      </c>
      <c r="D534">
        <v>98652.554032482905</v>
      </c>
      <c r="E534">
        <v>1.2526031624085899E-2</v>
      </c>
      <c r="F534">
        <v>3047682.5412345701</v>
      </c>
      <c r="G534">
        <v>0.386967861765738</v>
      </c>
    </row>
    <row r="535" spans="1:7" x14ac:dyDescent="0.2">
      <c r="A535" s="1" t="s">
        <v>5</v>
      </c>
      <c r="B535">
        <v>6594205.4840508997</v>
      </c>
      <c r="C535">
        <v>0.38167311942381499</v>
      </c>
      <c r="D535">
        <v>249098.988756676</v>
      </c>
      <c r="E535">
        <v>1.4417868583869699E-2</v>
      </c>
      <c r="F535">
        <v>6843304.4728075704</v>
      </c>
      <c r="G535">
        <v>0.396090988007685</v>
      </c>
    </row>
    <row r="536" spans="1:7" x14ac:dyDescent="0.2">
      <c r="A536" s="1" t="s">
        <v>6</v>
      </c>
      <c r="B536">
        <v>3911420.8510207799</v>
      </c>
      <c r="C536">
        <v>0.37595830654246598</v>
      </c>
      <c r="D536">
        <v>135465.12433515099</v>
      </c>
      <c r="E536">
        <v>1.3020649191282201E-2</v>
      </c>
      <c r="F536">
        <v>4046885.9753559302</v>
      </c>
      <c r="G536">
        <v>0.38897895573374902</v>
      </c>
    </row>
    <row r="537" spans="1:7" x14ac:dyDescent="0.2">
      <c r="A537" s="1" t="s">
        <v>7</v>
      </c>
      <c r="B537">
        <v>5320878.3310679803</v>
      </c>
      <c r="C537">
        <v>0.36904199666580401</v>
      </c>
      <c r="D537">
        <v>196309.173813662</v>
      </c>
      <c r="E537">
        <v>1.36154831891199E-2</v>
      </c>
      <c r="F537">
        <v>5517187.50488164</v>
      </c>
      <c r="G537">
        <v>0.38265747985492399</v>
      </c>
    </row>
    <row r="538" spans="1:7" x14ac:dyDescent="0.2">
      <c r="A538" s="1" t="s">
        <v>8</v>
      </c>
      <c r="B538">
        <v>4657503.8005120903</v>
      </c>
      <c r="C538">
        <v>0.39071850993108698</v>
      </c>
      <c r="D538">
        <v>167889.996077435</v>
      </c>
      <c r="E538">
        <v>1.40843103751196E-2</v>
      </c>
      <c r="F538">
        <v>4825393.7965895301</v>
      </c>
      <c r="G538">
        <v>0.40480282030620601</v>
      </c>
    </row>
    <row r="539" spans="1:7" x14ac:dyDescent="0.2">
      <c r="A539" s="1" t="s">
        <v>9</v>
      </c>
      <c r="B539">
        <v>9438622.5232305508</v>
      </c>
      <c r="C539">
        <v>0.37094711378356998</v>
      </c>
      <c r="D539">
        <v>338074.20592655701</v>
      </c>
      <c r="E539">
        <v>1.32866475615984E-2</v>
      </c>
      <c r="F539">
        <v>9776696.7291570995</v>
      </c>
      <c r="G539">
        <v>0.38423376134516801</v>
      </c>
    </row>
    <row r="540" spans="1:7" x14ac:dyDescent="0.2">
      <c r="A540" s="1" t="s">
        <v>10</v>
      </c>
      <c r="B540">
        <v>6564562.3794635599</v>
      </c>
      <c r="C540">
        <v>0.35266305805944198</v>
      </c>
      <c r="D540">
        <v>238345.407613972</v>
      </c>
      <c r="E540">
        <v>1.2804451456889999E-2</v>
      </c>
      <c r="F540">
        <v>6802907.7870775303</v>
      </c>
      <c r="G540">
        <v>0.365467509516332</v>
      </c>
    </row>
    <row r="541" spans="1:7" x14ac:dyDescent="0.2">
      <c r="A541" s="1" t="s">
        <v>11</v>
      </c>
      <c r="B541">
        <v>4609214.8947499301</v>
      </c>
      <c r="C541">
        <v>0.35124594970171402</v>
      </c>
      <c r="D541">
        <v>163260.75248990601</v>
      </c>
      <c r="E541">
        <v>1.2441311452553699E-2</v>
      </c>
      <c r="F541">
        <v>4772475.6472398303</v>
      </c>
      <c r="G541">
        <v>0.36368726115426803</v>
      </c>
    </row>
    <row r="542" spans="1:7" x14ac:dyDescent="0.2">
      <c r="A542" s="1" t="s">
        <v>12</v>
      </c>
      <c r="B542">
        <v>4235702.6315449998</v>
      </c>
      <c r="C542">
        <v>0.35266708751144199</v>
      </c>
      <c r="D542">
        <v>141855.249751116</v>
      </c>
      <c r="E542">
        <v>1.18109513650363E-2</v>
      </c>
      <c r="F542">
        <v>4377557.8812961197</v>
      </c>
      <c r="G542">
        <v>0.364478038876479</v>
      </c>
    </row>
    <row r="543" spans="1:7" x14ac:dyDescent="0.2">
      <c r="A543" s="1" t="s">
        <v>13</v>
      </c>
      <c r="B543">
        <v>3713321.98080234</v>
      </c>
      <c r="C543">
        <v>0.37805169781841202</v>
      </c>
      <c r="D543">
        <v>119962.063706031</v>
      </c>
      <c r="E543">
        <v>1.2213285595036399E-2</v>
      </c>
      <c r="F543">
        <v>3833284.0445083701</v>
      </c>
      <c r="G543">
        <v>0.39026498341344801</v>
      </c>
    </row>
    <row r="544" spans="1:7" x14ac:dyDescent="0.2">
      <c r="A544" s="1" t="s">
        <v>14</v>
      </c>
      <c r="B544">
        <v>10000364.924519701</v>
      </c>
      <c r="C544">
        <v>0.36046771520471899</v>
      </c>
      <c r="D544">
        <v>358615.44062487199</v>
      </c>
      <c r="E544">
        <v>1.2926457133802E-2</v>
      </c>
      <c r="F544">
        <v>10358980.365144599</v>
      </c>
      <c r="G544">
        <v>0.37339417233852101</v>
      </c>
    </row>
    <row r="545" spans="1:7" x14ac:dyDescent="0.2">
      <c r="A545" s="1" t="s">
        <v>15</v>
      </c>
      <c r="B545">
        <v>7219240.1070099603</v>
      </c>
      <c r="C545">
        <v>0.38227501777092299</v>
      </c>
      <c r="D545">
        <v>225031.31611697399</v>
      </c>
      <c r="E545">
        <v>1.1915914845954501E-2</v>
      </c>
      <c r="F545">
        <v>7444271.4231269397</v>
      </c>
      <c r="G545">
        <v>0.39419093261687699</v>
      </c>
    </row>
    <row r="546" spans="1:7" x14ac:dyDescent="0.2">
      <c r="A546" s="1" t="s">
        <v>16</v>
      </c>
      <c r="B546">
        <v>7003093.1757281497</v>
      </c>
      <c r="C546">
        <v>0.38581560826405298</v>
      </c>
      <c r="D546">
        <v>228492.479550708</v>
      </c>
      <c r="E546">
        <v>1.2588146804494301E-2</v>
      </c>
      <c r="F546">
        <v>7231585.6552788503</v>
      </c>
      <c r="G546">
        <v>0.39840375506854703</v>
      </c>
    </row>
    <row r="547" spans="1:7" x14ac:dyDescent="0.2">
      <c r="A547" s="1" t="s">
        <v>17</v>
      </c>
      <c r="B547">
        <v>5807677.6952303601</v>
      </c>
      <c r="C547">
        <v>0.39330774202539798</v>
      </c>
      <c r="D547">
        <v>181311.37820877001</v>
      </c>
      <c r="E547">
        <v>1.2278775185022701E-2</v>
      </c>
      <c r="F547">
        <v>5988989.0734391296</v>
      </c>
      <c r="G547">
        <v>0.40558651721042099</v>
      </c>
    </row>
    <row r="548" spans="1:7" x14ac:dyDescent="0.2">
      <c r="A548" s="1" t="s">
        <v>18</v>
      </c>
      <c r="B548">
        <v>13062803.1805676</v>
      </c>
      <c r="C548">
        <v>0.35345673887375301</v>
      </c>
      <c r="D548">
        <v>434610.54743334203</v>
      </c>
      <c r="E548">
        <v>1.1759805659817799E-2</v>
      </c>
      <c r="F548">
        <v>13497413.728001</v>
      </c>
      <c r="G548">
        <v>0.365216544533571</v>
      </c>
    </row>
    <row r="549" spans="1:7" x14ac:dyDescent="0.2">
      <c r="A549" s="1" t="s">
        <v>19</v>
      </c>
      <c r="B549">
        <v>3795453.5614435798</v>
      </c>
      <c r="C549">
        <v>0.37316711595811303</v>
      </c>
      <c r="D549">
        <v>124780.71177721101</v>
      </c>
      <c r="E549">
        <v>1.22683778334497E-2</v>
      </c>
      <c r="F549">
        <v>3920234.2732207901</v>
      </c>
      <c r="G549">
        <v>0.385435493791562</v>
      </c>
    </row>
    <row r="550" spans="1:7" x14ac:dyDescent="0.2">
      <c r="A550" s="1" t="s">
        <v>20</v>
      </c>
      <c r="B550">
        <v>826397.32738635805</v>
      </c>
      <c r="C550">
        <v>0.37018614362402802</v>
      </c>
      <c r="D550">
        <v>27420.3402821114</v>
      </c>
      <c r="E550">
        <v>1.2282989900265899E-2</v>
      </c>
      <c r="F550">
        <v>853817.66766846995</v>
      </c>
      <c r="G550">
        <v>0.38246913352429301</v>
      </c>
    </row>
    <row r="551" spans="1:7" x14ac:dyDescent="0.2">
      <c r="A551" s="1" t="s">
        <v>21</v>
      </c>
      <c r="B551">
        <v>3142346.5310758902</v>
      </c>
      <c r="C551">
        <v>0.37537753703475502</v>
      </c>
      <c r="D551">
        <v>114037.77001352199</v>
      </c>
      <c r="E551">
        <v>1.36226914547058E-2</v>
      </c>
      <c r="F551">
        <v>3256384.3010894102</v>
      </c>
      <c r="G551">
        <v>0.38900022848946098</v>
      </c>
    </row>
    <row r="552" spans="1:7" x14ac:dyDescent="0.2">
      <c r="A552" s="1" t="s">
        <v>22</v>
      </c>
      <c r="B552">
        <v>6675631.3632575199</v>
      </c>
      <c r="C552">
        <v>0.37828102126009699</v>
      </c>
      <c r="D552">
        <v>229296.58184594801</v>
      </c>
      <c r="E552">
        <v>1.29933096110641E-2</v>
      </c>
      <c r="F552">
        <v>6904927.9451034702</v>
      </c>
      <c r="G552">
        <v>0.39127433087116098</v>
      </c>
    </row>
    <row r="553" spans="1:7" x14ac:dyDescent="0.2">
      <c r="A553" s="1" t="s">
        <v>23</v>
      </c>
      <c r="B553">
        <v>2272935.5567408302</v>
      </c>
      <c r="C553">
        <v>0.36608978017162203</v>
      </c>
      <c r="D553">
        <v>74943.407656657902</v>
      </c>
      <c r="E553">
        <v>1.2070740656492201E-2</v>
      </c>
      <c r="F553">
        <v>2347878.9643974798</v>
      </c>
      <c r="G553">
        <v>0.37816052082811502</v>
      </c>
    </row>
    <row r="554" spans="1:7" x14ac:dyDescent="0.2">
      <c r="A554" s="1" t="s">
        <v>24</v>
      </c>
      <c r="B554">
        <v>3072714.97623858</v>
      </c>
      <c r="C554">
        <v>0.37762064083491798</v>
      </c>
      <c r="D554">
        <v>95201.168479978398</v>
      </c>
      <c r="E554">
        <v>1.1699726960568899E-2</v>
      </c>
      <c r="F554">
        <v>3167916.1447185599</v>
      </c>
      <c r="G554">
        <v>0.38932036779548701</v>
      </c>
    </row>
    <row r="555" spans="1:7" x14ac:dyDescent="0.2">
      <c r="A555" s="1" t="s">
        <v>25</v>
      </c>
      <c r="B555">
        <v>120628.230973215</v>
      </c>
      <c r="C555">
        <v>0.28004323107194701</v>
      </c>
      <c r="D555">
        <v>3799.7393439602401</v>
      </c>
      <c r="E555">
        <v>8.8212458603501003E-3</v>
      </c>
      <c r="F555">
        <v>124427.970317175</v>
      </c>
      <c r="G555">
        <v>0.288864476932297</v>
      </c>
    </row>
    <row r="556" spans="1:7" x14ac:dyDescent="0.2">
      <c r="A556" s="1" t="s">
        <v>26</v>
      </c>
      <c r="B556">
        <v>3824729.42054825</v>
      </c>
      <c r="C556">
        <v>0.40202164450974198</v>
      </c>
      <c r="D556">
        <v>111233.947122019</v>
      </c>
      <c r="E556">
        <v>1.16919262594251E-2</v>
      </c>
      <c r="F556">
        <v>3935963.3676702701</v>
      </c>
      <c r="G556">
        <v>0.41371357076916698</v>
      </c>
    </row>
    <row r="557" spans="1:7" x14ac:dyDescent="0.2">
      <c r="A557" s="1" t="s">
        <v>27</v>
      </c>
      <c r="B557">
        <v>1914073.8586027599</v>
      </c>
      <c r="C557">
        <v>0.38199467432716999</v>
      </c>
      <c r="D557">
        <v>58157.345715290598</v>
      </c>
      <c r="E557">
        <v>1.1606551250045401E-2</v>
      </c>
      <c r="F557">
        <v>1972231.2043180501</v>
      </c>
      <c r="G557">
        <v>0.393601225577216</v>
      </c>
    </row>
    <row r="558" spans="1:7" x14ac:dyDescent="0.2">
      <c r="A558" s="1" t="s">
        <v>28</v>
      </c>
      <c r="B558">
        <v>485035.47416958399</v>
      </c>
      <c r="C558">
        <v>0.35722936086851798</v>
      </c>
      <c r="D558">
        <v>15196.0334075675</v>
      </c>
      <c r="E558">
        <v>1.1191901605168E-2</v>
      </c>
      <c r="F558">
        <v>500231.50757715199</v>
      </c>
      <c r="G558">
        <v>0.36842126247368601</v>
      </c>
    </row>
    <row r="559" spans="1:7" x14ac:dyDescent="0.2">
      <c r="A559" s="1" t="s">
        <v>29</v>
      </c>
      <c r="B559">
        <v>581885.21636535798</v>
      </c>
      <c r="C559">
        <v>0.38584677158630298</v>
      </c>
      <c r="D559">
        <v>17011.696935420201</v>
      </c>
      <c r="E559">
        <v>1.12804177819412E-2</v>
      </c>
      <c r="F559">
        <v>598896.91330077895</v>
      </c>
      <c r="G559">
        <v>0.39712718936824398</v>
      </c>
    </row>
    <row r="560" spans="1:7" x14ac:dyDescent="0.2">
      <c r="A560" s="1" t="s">
        <v>30</v>
      </c>
      <c r="B560">
        <v>1991542.4866144401</v>
      </c>
      <c r="C560">
        <v>0.42321771894201698</v>
      </c>
      <c r="D560">
        <v>54397.9737614435</v>
      </c>
      <c r="E560">
        <v>1.15599775174884E-2</v>
      </c>
      <c r="F560">
        <v>2045940.4603758799</v>
      </c>
      <c r="G560">
        <v>0.43477769645950498</v>
      </c>
    </row>
    <row r="562" spans="1:7" x14ac:dyDescent="0.2">
      <c r="A562">
        <v>2003</v>
      </c>
      <c r="B562" t="s">
        <v>32</v>
      </c>
      <c r="C562" t="s">
        <v>33</v>
      </c>
      <c r="D562" t="s">
        <v>34</v>
      </c>
      <c r="E562" t="s">
        <v>35</v>
      </c>
      <c r="F562" t="s">
        <v>36</v>
      </c>
      <c r="G562" t="s">
        <v>37</v>
      </c>
    </row>
    <row r="563" spans="1:7" x14ac:dyDescent="0.2">
      <c r="A563" s="1" t="s">
        <v>0</v>
      </c>
      <c r="B563">
        <v>4906222.57048319</v>
      </c>
      <c r="C563">
        <v>0.51873528800308599</v>
      </c>
      <c r="D563">
        <v>123664.40358601</v>
      </c>
      <c r="E563">
        <v>1.30750468590342E-2</v>
      </c>
      <c r="F563">
        <v>5029886.9740692005</v>
      </c>
      <c r="G563">
        <v>0.53181033486212004</v>
      </c>
    </row>
    <row r="564" spans="1:7" x14ac:dyDescent="0.2">
      <c r="A564" s="1" t="s">
        <v>1</v>
      </c>
      <c r="B564">
        <v>2464913.7536869599</v>
      </c>
      <c r="C564">
        <v>0.42511676279041499</v>
      </c>
      <c r="D564">
        <v>87921.489561353606</v>
      </c>
      <c r="E564">
        <v>1.5163572748185E-2</v>
      </c>
      <c r="F564">
        <v>2552835.2432483099</v>
      </c>
      <c r="G564">
        <v>0.44028033553860002</v>
      </c>
    </row>
    <row r="565" spans="1:7" x14ac:dyDescent="0.2">
      <c r="A565" s="1" t="s">
        <v>2</v>
      </c>
      <c r="B565">
        <v>6718305.3622090798</v>
      </c>
      <c r="C565">
        <v>0.40212919065241898</v>
      </c>
      <c r="D565">
        <v>225998.958844379</v>
      </c>
      <c r="E565">
        <v>1.35273366583767E-2</v>
      </c>
      <c r="F565">
        <v>6944304.3210534602</v>
      </c>
      <c r="G565">
        <v>0.415656527310795</v>
      </c>
    </row>
    <row r="566" spans="1:7" x14ac:dyDescent="0.2">
      <c r="A566" s="1" t="s">
        <v>3</v>
      </c>
      <c r="B566">
        <v>3922574.0339121101</v>
      </c>
      <c r="C566">
        <v>0.40780212577012598</v>
      </c>
      <c r="D566">
        <v>128320.20149552199</v>
      </c>
      <c r="E566">
        <v>1.3340538762740699E-2</v>
      </c>
      <c r="F566">
        <v>4050894.23540763</v>
      </c>
      <c r="G566">
        <v>0.42114266453286597</v>
      </c>
    </row>
    <row r="567" spans="1:7" x14ac:dyDescent="0.2">
      <c r="A567" s="1" t="s">
        <v>4</v>
      </c>
      <c r="B567">
        <v>3300258.8566341102</v>
      </c>
      <c r="C567">
        <v>0.40019748521537002</v>
      </c>
      <c r="D567">
        <v>114949.45525768799</v>
      </c>
      <c r="E567">
        <v>1.39390529408111E-2</v>
      </c>
      <c r="F567">
        <v>3415208.3118917998</v>
      </c>
      <c r="G567">
        <v>0.41413653815618101</v>
      </c>
    </row>
    <row r="568" spans="1:7" x14ac:dyDescent="0.2">
      <c r="A568" s="1" t="s">
        <v>5</v>
      </c>
      <c r="B568">
        <v>7086877.6262031402</v>
      </c>
      <c r="C568">
        <v>0.40029923263654099</v>
      </c>
      <c r="D568">
        <v>283745.15299763298</v>
      </c>
      <c r="E568">
        <v>1.6027222847665199E-2</v>
      </c>
      <c r="F568">
        <v>7370622.77920077</v>
      </c>
      <c r="G568">
        <v>0.41632645548420599</v>
      </c>
    </row>
    <row r="569" spans="1:7" x14ac:dyDescent="0.2">
      <c r="A569" s="1" t="s">
        <v>6</v>
      </c>
      <c r="B569">
        <v>4176968.87700153</v>
      </c>
      <c r="C569">
        <v>0.39768760979860202</v>
      </c>
      <c r="D569">
        <v>151807.98417384599</v>
      </c>
      <c r="E569">
        <v>1.44535801324379E-2</v>
      </c>
      <c r="F569">
        <v>4328776.8611753797</v>
      </c>
      <c r="G569">
        <v>0.41214118993103999</v>
      </c>
    </row>
    <row r="570" spans="1:7" x14ac:dyDescent="0.2">
      <c r="A570" s="1" t="s">
        <v>7</v>
      </c>
      <c r="B570">
        <v>5689545.3342330595</v>
      </c>
      <c r="C570">
        <v>0.38844821582795802</v>
      </c>
      <c r="D570">
        <v>224128.746586033</v>
      </c>
      <c r="E570">
        <v>1.5302173831582101E-2</v>
      </c>
      <c r="F570">
        <v>5913674.0808191001</v>
      </c>
      <c r="G570">
        <v>0.40375038965954002</v>
      </c>
    </row>
    <row r="571" spans="1:7" x14ac:dyDescent="0.2">
      <c r="A571" s="1" t="s">
        <v>8</v>
      </c>
      <c r="B571">
        <v>4969168.3566478798</v>
      </c>
      <c r="C571">
        <v>0.41220134755534299</v>
      </c>
      <c r="D571">
        <v>184904.98236276</v>
      </c>
      <c r="E571">
        <v>1.53381969434906E-2</v>
      </c>
      <c r="F571">
        <v>5154073.33901064</v>
      </c>
      <c r="G571">
        <v>0.42753954449883302</v>
      </c>
    </row>
    <row r="572" spans="1:7" x14ac:dyDescent="0.2">
      <c r="A572" s="1" t="s">
        <v>9</v>
      </c>
      <c r="B572">
        <v>10045845.2329506</v>
      </c>
      <c r="C572">
        <v>0.37588059930645701</v>
      </c>
      <c r="D572">
        <v>398146.822412098</v>
      </c>
      <c r="E572">
        <v>1.48972697418577E-2</v>
      </c>
      <c r="F572">
        <v>10443992.0553627</v>
      </c>
      <c r="G572">
        <v>0.39077786904831502</v>
      </c>
    </row>
    <row r="573" spans="1:7" x14ac:dyDescent="0.2">
      <c r="A573" s="1" t="s">
        <v>10</v>
      </c>
      <c r="B573">
        <v>6449159.6845816104</v>
      </c>
      <c r="C573">
        <v>0.33052817428091302</v>
      </c>
      <c r="D573">
        <v>275329.16701981297</v>
      </c>
      <c r="E573">
        <v>1.41109929591156E-2</v>
      </c>
      <c r="F573">
        <v>6724488.8516014302</v>
      </c>
      <c r="G573">
        <v>0.34463916724002802</v>
      </c>
    </row>
    <row r="574" spans="1:7" x14ac:dyDescent="0.2">
      <c r="A574" s="1" t="s">
        <v>11</v>
      </c>
      <c r="B574">
        <v>4907774.2313560601</v>
      </c>
      <c r="C574">
        <v>0.345131210469108</v>
      </c>
      <c r="D574">
        <v>197214.76113947699</v>
      </c>
      <c r="E574">
        <v>1.3868806107577699E-2</v>
      </c>
      <c r="F574">
        <v>5104988.9924955396</v>
      </c>
      <c r="G574">
        <v>0.35900001657668501</v>
      </c>
    </row>
    <row r="575" spans="1:7" x14ac:dyDescent="0.2">
      <c r="A575" s="1" t="s">
        <v>12</v>
      </c>
      <c r="B575">
        <v>4181963.9220738998</v>
      </c>
      <c r="C575">
        <v>0.33324860042783</v>
      </c>
      <c r="D575">
        <v>165259.26374426199</v>
      </c>
      <c r="E575">
        <v>1.31690323916515E-2</v>
      </c>
      <c r="F575">
        <v>4347223.18581816</v>
      </c>
      <c r="G575">
        <v>0.34641763281948101</v>
      </c>
    </row>
    <row r="576" spans="1:7" x14ac:dyDescent="0.2">
      <c r="A576" s="1" t="s">
        <v>13</v>
      </c>
      <c r="B576">
        <v>4030309.0683824499</v>
      </c>
      <c r="C576">
        <v>0.37850485156382502</v>
      </c>
      <c r="D576">
        <v>144308.184825723</v>
      </c>
      <c r="E576">
        <v>1.3552645008147599E-2</v>
      </c>
      <c r="F576">
        <v>4174617.2532081702</v>
      </c>
      <c r="G576">
        <v>0.39205749657197198</v>
      </c>
    </row>
    <row r="577" spans="1:7" x14ac:dyDescent="0.2">
      <c r="A577" s="1" t="s">
        <v>14</v>
      </c>
      <c r="B577">
        <v>10809411.0090461</v>
      </c>
      <c r="C577">
        <v>0.36266233031893602</v>
      </c>
      <c r="D577">
        <v>421354.20368003199</v>
      </c>
      <c r="E577">
        <v>1.4136690451348201E-2</v>
      </c>
      <c r="F577">
        <v>11230765.212726099</v>
      </c>
      <c r="G577">
        <v>0.37679902077028499</v>
      </c>
    </row>
    <row r="578" spans="1:7" x14ac:dyDescent="0.2">
      <c r="A578" s="1" t="s">
        <v>15</v>
      </c>
      <c r="B578">
        <v>8096151.0157929603</v>
      </c>
      <c r="C578">
        <v>0.40617195225713298</v>
      </c>
      <c r="D578">
        <v>270477.73410766397</v>
      </c>
      <c r="E578">
        <v>1.3569468885930301E-2</v>
      </c>
      <c r="F578">
        <v>8366628.7499006297</v>
      </c>
      <c r="G578">
        <v>0.41974142114306401</v>
      </c>
    </row>
    <row r="579" spans="1:7" x14ac:dyDescent="0.2">
      <c r="A579" s="1" t="s">
        <v>16</v>
      </c>
      <c r="B579">
        <v>7502596.3764557997</v>
      </c>
      <c r="C579">
        <v>0.40411337064274699</v>
      </c>
      <c r="D579">
        <v>258609.41473948199</v>
      </c>
      <c r="E579">
        <v>1.39295141343708E-2</v>
      </c>
      <c r="F579">
        <v>7761205.7911952902</v>
      </c>
      <c r="G579">
        <v>0.41804288477711798</v>
      </c>
    </row>
    <row r="580" spans="1:7" x14ac:dyDescent="0.2">
      <c r="A580" s="1" t="s">
        <v>17</v>
      </c>
      <c r="B580">
        <v>6493131.2834120402</v>
      </c>
      <c r="C580">
        <v>0.41272381744608</v>
      </c>
      <c r="D580">
        <v>211500.028220748</v>
      </c>
      <c r="E580">
        <v>1.3443606054943401E-2</v>
      </c>
      <c r="F580">
        <v>6704631.3116327897</v>
      </c>
      <c r="G580">
        <v>0.42616742350102299</v>
      </c>
    </row>
    <row r="581" spans="1:7" x14ac:dyDescent="0.2">
      <c r="A581" s="1" t="s">
        <v>18</v>
      </c>
      <c r="B581">
        <v>13627645.4020466</v>
      </c>
      <c r="C581">
        <v>0.35229499323602698</v>
      </c>
      <c r="D581">
        <v>501950.69005996501</v>
      </c>
      <c r="E581">
        <v>1.29761752483622E-2</v>
      </c>
      <c r="F581">
        <v>14129596.092106599</v>
      </c>
      <c r="G581">
        <v>0.36527116848438901</v>
      </c>
    </row>
    <row r="582" spans="1:7" x14ac:dyDescent="0.2">
      <c r="A582" s="1" t="s">
        <v>19</v>
      </c>
      <c r="B582">
        <v>4132524.8557366901</v>
      </c>
      <c r="C582">
        <v>0.37676792655679098</v>
      </c>
      <c r="D582">
        <v>145814.55607546101</v>
      </c>
      <c r="E582">
        <v>1.3294111922421E-2</v>
      </c>
      <c r="F582">
        <v>4278339.4118121602</v>
      </c>
      <c r="G582">
        <v>0.390062038479212</v>
      </c>
    </row>
    <row r="583" spans="1:7" x14ac:dyDescent="0.2">
      <c r="A583" s="1" t="s">
        <v>20</v>
      </c>
      <c r="B583">
        <v>915271.49627588002</v>
      </c>
      <c r="C583">
        <v>0.380828197695882</v>
      </c>
      <c r="D583">
        <v>31842.628794378499</v>
      </c>
      <c r="E583">
        <v>1.3249151735854999E-2</v>
      </c>
      <c r="F583">
        <v>947114.12507025898</v>
      </c>
      <c r="G583">
        <v>0.394077349431737</v>
      </c>
    </row>
    <row r="584" spans="1:7" x14ac:dyDescent="0.2">
      <c r="A584" s="1" t="s">
        <v>21</v>
      </c>
      <c r="B584">
        <v>3196386.51700899</v>
      </c>
      <c r="C584">
        <v>0.36486897083504399</v>
      </c>
      <c r="D584">
        <v>132698.93616066599</v>
      </c>
      <c r="E584">
        <v>1.51476437565361E-2</v>
      </c>
      <c r="F584">
        <v>3329085.4531696602</v>
      </c>
      <c r="G584">
        <v>0.38001661459157998</v>
      </c>
    </row>
    <row r="585" spans="1:7" x14ac:dyDescent="0.2">
      <c r="A585" s="1" t="s">
        <v>22</v>
      </c>
      <c r="B585">
        <v>6720597.5406501703</v>
      </c>
      <c r="C585">
        <v>0.36883993813503502</v>
      </c>
      <c r="D585">
        <v>262401.76948605402</v>
      </c>
      <c r="E585">
        <v>1.4401137970002101E-2</v>
      </c>
      <c r="F585">
        <v>6982999.3101362204</v>
      </c>
      <c r="G585">
        <v>0.38324107610503699</v>
      </c>
    </row>
    <row r="586" spans="1:7" x14ac:dyDescent="0.2">
      <c r="A586" s="1" t="s">
        <v>23</v>
      </c>
      <c r="B586">
        <v>2289698.5189594398</v>
      </c>
      <c r="C586">
        <v>0.35506861702724501</v>
      </c>
      <c r="D586">
        <v>85927.043288415603</v>
      </c>
      <c r="E586">
        <v>1.33248967813995E-2</v>
      </c>
      <c r="F586">
        <v>2375625.5622478598</v>
      </c>
      <c r="G586">
        <v>0.36839351380864399</v>
      </c>
    </row>
    <row r="587" spans="1:7" x14ac:dyDescent="0.2">
      <c r="A587" s="1" t="s">
        <v>24</v>
      </c>
      <c r="B587">
        <v>3060055.4399122298</v>
      </c>
      <c r="C587">
        <v>0.35683131945529201</v>
      </c>
      <c r="D587">
        <v>111082.027514651</v>
      </c>
      <c r="E587">
        <v>1.29532118695727E-2</v>
      </c>
      <c r="F587">
        <v>3171137.4674268798</v>
      </c>
      <c r="G587">
        <v>0.369784531324865</v>
      </c>
    </row>
    <row r="588" spans="1:7" x14ac:dyDescent="0.2">
      <c r="A588" s="1" t="s">
        <v>25</v>
      </c>
      <c r="B588">
        <v>121436.894196904</v>
      </c>
      <c r="C588">
        <v>0.26404222267639299</v>
      </c>
      <c r="D588">
        <v>4378.8512085082002</v>
      </c>
      <c r="E588">
        <v>9.5210077094773898E-3</v>
      </c>
      <c r="F588">
        <v>125815.745405412</v>
      </c>
      <c r="G588">
        <v>0.27356323038586999</v>
      </c>
    </row>
    <row r="589" spans="1:7" x14ac:dyDescent="0.2">
      <c r="A589" s="1" t="s">
        <v>26</v>
      </c>
      <c r="B589">
        <v>4189966.91200598</v>
      </c>
      <c r="C589">
        <v>0.42305830253237198</v>
      </c>
      <c r="D589">
        <v>129836.46531163401</v>
      </c>
      <c r="E589">
        <v>1.3109505582049E-2</v>
      </c>
      <c r="F589">
        <v>4319803.3773176204</v>
      </c>
      <c r="G589">
        <v>0.43616780811442102</v>
      </c>
    </row>
    <row r="590" spans="1:7" x14ac:dyDescent="0.2">
      <c r="A590" s="1" t="s">
        <v>27</v>
      </c>
      <c r="B590">
        <v>2135155.0977039398</v>
      </c>
      <c r="C590">
        <v>0.39875812824976198</v>
      </c>
      <c r="D590">
        <v>68321.2104901532</v>
      </c>
      <c r="E590">
        <v>1.2759559267665499E-2</v>
      </c>
      <c r="F590">
        <v>2203476.3081940901</v>
      </c>
      <c r="G590">
        <v>0.41151768751742701</v>
      </c>
    </row>
    <row r="591" spans="1:7" x14ac:dyDescent="0.2">
      <c r="A591" s="1" t="s">
        <v>28</v>
      </c>
      <c r="B591">
        <v>529397.93780902296</v>
      </c>
      <c r="C591">
        <v>0.377278549889693</v>
      </c>
      <c r="D591">
        <v>17571.5110621938</v>
      </c>
      <c r="E591">
        <v>1.25224405677731E-2</v>
      </c>
      <c r="F591">
        <v>546969.44887121697</v>
      </c>
      <c r="G591">
        <v>0.38980099045746602</v>
      </c>
    </row>
    <row r="592" spans="1:7" x14ac:dyDescent="0.2">
      <c r="A592" s="1" t="s">
        <v>29</v>
      </c>
      <c r="B592">
        <v>650686.10550061299</v>
      </c>
      <c r="C592">
        <v>0.40944983473727198</v>
      </c>
      <c r="D592">
        <v>20095.7178104429</v>
      </c>
      <c r="E592">
        <v>1.2645403470053E-2</v>
      </c>
      <c r="F592">
        <v>670781.82331105601</v>
      </c>
      <c r="G592">
        <v>0.42209523820732497</v>
      </c>
    </row>
    <row r="593" spans="1:7" x14ac:dyDescent="0.2">
      <c r="A593" s="1" t="s">
        <v>30</v>
      </c>
      <c r="B593">
        <v>2120546.3272732901</v>
      </c>
      <c r="C593">
        <v>0.43947906315209301</v>
      </c>
      <c r="D593">
        <v>61589.955921228597</v>
      </c>
      <c r="E593">
        <v>1.27643974478242E-2</v>
      </c>
      <c r="F593">
        <v>2182136.28319452</v>
      </c>
      <c r="G593">
        <v>0.45224346059991699</v>
      </c>
    </row>
    <row r="595" spans="1:7" x14ac:dyDescent="0.2">
      <c r="A595">
        <v>2004</v>
      </c>
      <c r="B595" t="s">
        <v>32</v>
      </c>
      <c r="C595" t="s">
        <v>33</v>
      </c>
      <c r="D595" t="s">
        <v>34</v>
      </c>
      <c r="E595" t="s">
        <v>35</v>
      </c>
      <c r="F595" t="s">
        <v>36</v>
      </c>
      <c r="G595" t="s">
        <v>37</v>
      </c>
    </row>
    <row r="596" spans="1:7" x14ac:dyDescent="0.2">
      <c r="A596" s="1" t="s">
        <v>0</v>
      </c>
      <c r="B596">
        <v>5104945.9131965404</v>
      </c>
      <c r="C596">
        <v>0.52725346713529797</v>
      </c>
      <c r="D596">
        <v>113866.95444239301</v>
      </c>
      <c r="E596">
        <v>1.1760505898150799E-2</v>
      </c>
      <c r="F596">
        <v>5218812.86763894</v>
      </c>
      <c r="G596">
        <v>0.539013973033449</v>
      </c>
    </row>
    <row r="597" spans="1:7" x14ac:dyDescent="0.2">
      <c r="A597" s="1" t="s">
        <v>1</v>
      </c>
      <c r="B597">
        <v>2597218.2821465498</v>
      </c>
      <c r="C597">
        <v>0.43841762712420701</v>
      </c>
      <c r="D597">
        <v>78523.4281455444</v>
      </c>
      <c r="E597">
        <v>1.32549717818771E-2</v>
      </c>
      <c r="F597">
        <v>2675741.7102920902</v>
      </c>
      <c r="G597">
        <v>0.45167259890608402</v>
      </c>
    </row>
    <row r="598" spans="1:7" x14ac:dyDescent="0.2">
      <c r="A598" s="1" t="s">
        <v>2</v>
      </c>
      <c r="B598">
        <v>7351246.95663442</v>
      </c>
      <c r="C598">
        <v>0.41220238988909202</v>
      </c>
      <c r="D598">
        <v>213256.35789470299</v>
      </c>
      <c r="E598">
        <v>1.19578053766656E-2</v>
      </c>
      <c r="F598">
        <v>7564503.31452912</v>
      </c>
      <c r="G598">
        <v>0.42416019526575799</v>
      </c>
    </row>
    <row r="599" spans="1:7" x14ac:dyDescent="0.2">
      <c r="A599" s="1" t="s">
        <v>3</v>
      </c>
      <c r="B599">
        <v>4225192.5366325099</v>
      </c>
      <c r="C599">
        <v>0.41988826715356597</v>
      </c>
      <c r="D599">
        <v>118395.77834345801</v>
      </c>
      <c r="E599">
        <v>1.17658539287664E-2</v>
      </c>
      <c r="F599">
        <v>4343588.3149759602</v>
      </c>
      <c r="G599">
        <v>0.43165412108233198</v>
      </c>
    </row>
    <row r="600" spans="1:7" x14ac:dyDescent="0.2">
      <c r="A600" s="1" t="s">
        <v>4</v>
      </c>
      <c r="B600">
        <v>3543490.5581536498</v>
      </c>
      <c r="C600">
        <v>0.41109273518122602</v>
      </c>
      <c r="D600">
        <v>106574.839199462</v>
      </c>
      <c r="E600">
        <v>1.2364119906343099E-2</v>
      </c>
      <c r="F600">
        <v>3650065.3973531201</v>
      </c>
      <c r="G600">
        <v>0.42345685508756897</v>
      </c>
    </row>
    <row r="601" spans="1:7" x14ac:dyDescent="0.2">
      <c r="A601" s="1" t="s">
        <v>5</v>
      </c>
      <c r="B601">
        <v>7495297.0019934596</v>
      </c>
      <c r="C601">
        <v>0.41407630608690399</v>
      </c>
      <c r="D601">
        <v>256870.03237829899</v>
      </c>
      <c r="E601">
        <v>1.4190737755067099E-2</v>
      </c>
      <c r="F601">
        <v>7752167.0343717597</v>
      </c>
      <c r="G601">
        <v>0.42826704384197101</v>
      </c>
    </row>
    <row r="602" spans="1:7" x14ac:dyDescent="0.2">
      <c r="A602" s="1" t="s">
        <v>6</v>
      </c>
      <c r="B602">
        <v>4281709.0081896698</v>
      </c>
      <c r="C602">
        <v>0.40643347323075202</v>
      </c>
      <c r="D602">
        <v>135073.59174914</v>
      </c>
      <c r="E602">
        <v>1.28216160723092E-2</v>
      </c>
      <c r="F602">
        <v>4416782.5999388099</v>
      </c>
      <c r="G602">
        <v>0.41925508930306099</v>
      </c>
    </row>
    <row r="603" spans="1:7" x14ac:dyDescent="0.2">
      <c r="A603" s="1" t="s">
        <v>7</v>
      </c>
      <c r="B603">
        <v>5929487.9473925103</v>
      </c>
      <c r="C603">
        <v>0.40147034931881698</v>
      </c>
      <c r="D603">
        <v>203121.979346968</v>
      </c>
      <c r="E603">
        <v>1.37528657999241E-2</v>
      </c>
      <c r="F603">
        <v>6132609.9267394803</v>
      </c>
      <c r="G603">
        <v>0.415223215118741</v>
      </c>
    </row>
    <row r="604" spans="1:7" x14ac:dyDescent="0.2">
      <c r="A604" s="1" t="s">
        <v>8</v>
      </c>
      <c r="B604">
        <v>5203487.2822281597</v>
      </c>
      <c r="C604">
        <v>0.42799273582242903</v>
      </c>
      <c r="D604">
        <v>162114.709762743</v>
      </c>
      <c r="E604">
        <v>1.33341189062549E-2</v>
      </c>
      <c r="F604">
        <v>5365601.9919909099</v>
      </c>
      <c r="G604">
        <v>0.44132685472868399</v>
      </c>
    </row>
    <row r="605" spans="1:7" x14ac:dyDescent="0.2">
      <c r="A605" s="1" t="s">
        <v>9</v>
      </c>
      <c r="B605">
        <v>11111663.078761701</v>
      </c>
      <c r="C605">
        <v>0.39364932209938602</v>
      </c>
      <c r="D605">
        <v>372038.26454975398</v>
      </c>
      <c r="E605">
        <v>1.31800802091422E-2</v>
      </c>
      <c r="F605">
        <v>11483701.343311399</v>
      </c>
      <c r="G605">
        <v>0.40682940230852799</v>
      </c>
    </row>
    <row r="606" spans="1:7" x14ac:dyDescent="0.2">
      <c r="A606" s="1" t="s">
        <v>10</v>
      </c>
      <c r="B606">
        <v>7304269.92121212</v>
      </c>
      <c r="C606">
        <v>0.35939623131770998</v>
      </c>
      <c r="D606">
        <v>253322.53482897501</v>
      </c>
      <c r="E606">
        <v>1.2464375674424001E-2</v>
      </c>
      <c r="F606">
        <v>7557592.4560411004</v>
      </c>
      <c r="G606">
        <v>0.37186060699213402</v>
      </c>
    </row>
    <row r="607" spans="1:7" x14ac:dyDescent="0.2">
      <c r="A607" s="1" t="s">
        <v>11</v>
      </c>
      <c r="B607">
        <v>5596303.1447236901</v>
      </c>
      <c r="C607">
        <v>0.36329173772225998</v>
      </c>
      <c r="D607">
        <v>189177.80526565301</v>
      </c>
      <c r="E607">
        <v>1.2280738165201E-2</v>
      </c>
      <c r="F607">
        <v>5785480.9499893403</v>
      </c>
      <c r="G607">
        <v>0.37557247588746101</v>
      </c>
    </row>
    <row r="608" spans="1:7" x14ac:dyDescent="0.2">
      <c r="A608" s="1" t="s">
        <v>12</v>
      </c>
      <c r="B608">
        <v>4710226.38877236</v>
      </c>
      <c r="C608">
        <v>0.358236828233777</v>
      </c>
      <c r="D608">
        <v>152990.888078655</v>
      </c>
      <c r="E608">
        <v>1.16357401896027E-2</v>
      </c>
      <c r="F608">
        <v>4863217.2768510198</v>
      </c>
      <c r="G608">
        <v>0.36987256842338001</v>
      </c>
    </row>
    <row r="609" spans="1:7" x14ac:dyDescent="0.2">
      <c r="A609" s="1" t="s">
        <v>13</v>
      </c>
      <c r="B609">
        <v>4534413.9631731501</v>
      </c>
      <c r="C609">
        <v>0.396219311116489</v>
      </c>
      <c r="D609">
        <v>137241.60268135401</v>
      </c>
      <c r="E609">
        <v>1.19922384044698E-2</v>
      </c>
      <c r="F609">
        <v>4671655.5658545103</v>
      </c>
      <c r="G609">
        <v>0.40821154952095901</v>
      </c>
    </row>
    <row r="610" spans="1:7" x14ac:dyDescent="0.2">
      <c r="A610" s="1" t="s">
        <v>14</v>
      </c>
      <c r="B610">
        <v>11803315.934128899</v>
      </c>
      <c r="C610">
        <v>0.37763310115394799</v>
      </c>
      <c r="D610">
        <v>393298.25108756498</v>
      </c>
      <c r="E610">
        <v>1.25831113108795E-2</v>
      </c>
      <c r="F610">
        <v>12196614.185216401</v>
      </c>
      <c r="G610">
        <v>0.39021621246482702</v>
      </c>
    </row>
    <row r="611" spans="1:7" x14ac:dyDescent="0.2">
      <c r="A611" s="1" t="s">
        <v>15</v>
      </c>
      <c r="B611">
        <v>8854266.7846321892</v>
      </c>
      <c r="C611">
        <v>0.41242272588962298</v>
      </c>
      <c r="D611">
        <v>257641.56040758101</v>
      </c>
      <c r="E611">
        <v>1.20006813924079E-2</v>
      </c>
      <c r="F611">
        <v>9111908.34503977</v>
      </c>
      <c r="G611">
        <v>0.42442340728203098</v>
      </c>
    </row>
    <row r="612" spans="1:7" x14ac:dyDescent="0.2">
      <c r="A612" s="1" t="s">
        <v>16</v>
      </c>
      <c r="B612">
        <v>8081863.2027978599</v>
      </c>
      <c r="C612">
        <v>0.42194624706356099</v>
      </c>
      <c r="D612">
        <v>232992.74082060499</v>
      </c>
      <c r="E612">
        <v>1.21643252447373E-2</v>
      </c>
      <c r="F612">
        <v>8314855.9436184699</v>
      </c>
      <c r="G612">
        <v>0.43411057230829803</v>
      </c>
    </row>
    <row r="613" spans="1:7" x14ac:dyDescent="0.2">
      <c r="A613" s="1" t="s">
        <v>17</v>
      </c>
      <c r="B613">
        <v>7094646.8877984602</v>
      </c>
      <c r="C613">
        <v>0.42420445298724102</v>
      </c>
      <c r="D613">
        <v>196165.14369875699</v>
      </c>
      <c r="E613">
        <v>1.17291429431123E-2</v>
      </c>
      <c r="F613">
        <v>7290812.0314972196</v>
      </c>
      <c r="G613">
        <v>0.43593359593035302</v>
      </c>
    </row>
    <row r="614" spans="1:7" x14ac:dyDescent="0.2">
      <c r="A614" s="1" t="s">
        <v>18</v>
      </c>
      <c r="B614">
        <v>15051354.721277701</v>
      </c>
      <c r="C614">
        <v>0.37290828103978402</v>
      </c>
      <c r="D614">
        <v>461808.68846859602</v>
      </c>
      <c r="E614">
        <v>1.14416467736695E-2</v>
      </c>
      <c r="F614">
        <v>15513163.4097463</v>
      </c>
      <c r="G614">
        <v>0.38434992781345401</v>
      </c>
    </row>
    <row r="615" spans="1:7" x14ac:dyDescent="0.2">
      <c r="A615" s="1" t="s">
        <v>19</v>
      </c>
      <c r="B615">
        <v>4564494.8942722501</v>
      </c>
      <c r="C615">
        <v>0.39157087685279601</v>
      </c>
      <c r="D615">
        <v>135286.55702718001</v>
      </c>
      <c r="E615">
        <v>1.1605725713047301E-2</v>
      </c>
      <c r="F615">
        <v>4699781.4512994299</v>
      </c>
      <c r="G615">
        <v>0.40317660256584298</v>
      </c>
    </row>
    <row r="616" spans="1:7" x14ac:dyDescent="0.2">
      <c r="A616" s="1" t="s">
        <v>20</v>
      </c>
      <c r="B616">
        <v>995618.59152255801</v>
      </c>
      <c r="C616">
        <v>0.393135467424229</v>
      </c>
      <c r="D616">
        <v>29496.563434497199</v>
      </c>
      <c r="E616">
        <v>1.16471762901655E-2</v>
      </c>
      <c r="F616">
        <v>1025115.15495706</v>
      </c>
      <c r="G616">
        <v>0.40478264371439499</v>
      </c>
    </row>
    <row r="617" spans="1:7" x14ac:dyDescent="0.2">
      <c r="A617" s="1" t="s">
        <v>21</v>
      </c>
      <c r="B617">
        <v>3508087.2375064101</v>
      </c>
      <c r="C617">
        <v>0.38790101420621798</v>
      </c>
      <c r="D617">
        <v>122256.18846111601</v>
      </c>
      <c r="E617">
        <v>1.35182782771282E-2</v>
      </c>
      <c r="F617">
        <v>3630343.4259675299</v>
      </c>
      <c r="G617">
        <v>0.40141929248334601</v>
      </c>
    </row>
    <row r="618" spans="1:7" x14ac:dyDescent="0.2">
      <c r="A618" s="1" t="s">
        <v>22</v>
      </c>
      <c r="B618">
        <v>7353224.3526595496</v>
      </c>
      <c r="C618">
        <v>0.39251317921162898</v>
      </c>
      <c r="D618">
        <v>238101.31543111999</v>
      </c>
      <c r="E618">
        <v>1.2709785505257599E-2</v>
      </c>
      <c r="F618">
        <v>7591325.6680906704</v>
      </c>
      <c r="G618">
        <v>0.40522296471688601</v>
      </c>
    </row>
    <row r="619" spans="1:7" x14ac:dyDescent="0.2">
      <c r="A619" s="1" t="s">
        <v>23</v>
      </c>
      <c r="B619">
        <v>2578282.4311176301</v>
      </c>
      <c r="C619">
        <v>0.38284877322982702</v>
      </c>
      <c r="D619">
        <v>78426.196378845605</v>
      </c>
      <c r="E619">
        <v>1.1645494190373499E-2</v>
      </c>
      <c r="F619">
        <v>2656708.6274964702</v>
      </c>
      <c r="G619">
        <v>0.3944942674202</v>
      </c>
    </row>
    <row r="620" spans="1:7" x14ac:dyDescent="0.2">
      <c r="A620" s="1" t="s">
        <v>24</v>
      </c>
      <c r="B620">
        <v>3497108.1760155899</v>
      </c>
      <c r="C620">
        <v>0.387584647654376</v>
      </c>
      <c r="D620">
        <v>103325.36796479201</v>
      </c>
      <c r="E620">
        <v>1.1451554919304901E-2</v>
      </c>
      <c r="F620">
        <v>3600433.5439803801</v>
      </c>
      <c r="G620">
        <v>0.399036202573681</v>
      </c>
    </row>
    <row r="621" spans="1:7" x14ac:dyDescent="0.2">
      <c r="A621" s="1" t="s">
        <v>25</v>
      </c>
      <c r="B621">
        <v>145875.97251561101</v>
      </c>
      <c r="C621">
        <v>0.29786912532787102</v>
      </c>
      <c r="D621">
        <v>4040.31836804351</v>
      </c>
      <c r="E621">
        <v>8.2500639247252098E-3</v>
      </c>
      <c r="F621">
        <v>149916.29088365499</v>
      </c>
      <c r="G621">
        <v>0.30611918925259601</v>
      </c>
    </row>
    <row r="622" spans="1:7" x14ac:dyDescent="0.2">
      <c r="A622" s="1" t="s">
        <v>26</v>
      </c>
      <c r="B622">
        <v>4429587.5750549901</v>
      </c>
      <c r="C622">
        <v>0.430685018237288</v>
      </c>
      <c r="D622">
        <v>120118.963408588</v>
      </c>
      <c r="E622">
        <v>1.16790642626881E-2</v>
      </c>
      <c r="F622">
        <v>4549706.5384635804</v>
      </c>
      <c r="G622">
        <v>0.442364082499976</v>
      </c>
    </row>
    <row r="623" spans="1:7" x14ac:dyDescent="0.2">
      <c r="A623" s="1" t="s">
        <v>27</v>
      </c>
      <c r="B623">
        <v>2276024.4610108398</v>
      </c>
      <c r="C623">
        <v>0.40943602298327803</v>
      </c>
      <c r="D623">
        <v>63546.060693972802</v>
      </c>
      <c r="E623">
        <v>1.14313562145281E-2</v>
      </c>
      <c r="F623">
        <v>2339570.5217048102</v>
      </c>
      <c r="G623">
        <v>0.42086737919780598</v>
      </c>
    </row>
    <row r="624" spans="1:7" x14ac:dyDescent="0.2">
      <c r="A624" s="1" t="s">
        <v>28</v>
      </c>
      <c r="B624">
        <v>575906.08118797396</v>
      </c>
      <c r="C624">
        <v>0.39817769900295902</v>
      </c>
      <c r="D624">
        <v>16190.1020021687</v>
      </c>
      <c r="E624">
        <v>1.1193730666203199E-2</v>
      </c>
      <c r="F624">
        <v>592096.18319014297</v>
      </c>
      <c r="G624">
        <v>0.40937142966916201</v>
      </c>
    </row>
    <row r="625" spans="1:7" x14ac:dyDescent="0.2">
      <c r="A625" s="1" t="s">
        <v>29</v>
      </c>
      <c r="B625">
        <v>710395.71770959604</v>
      </c>
      <c r="C625">
        <v>0.42114962823789198</v>
      </c>
      <c r="D625">
        <v>18875.616598142598</v>
      </c>
      <c r="E625">
        <v>1.1190184167633699E-2</v>
      </c>
      <c r="F625">
        <v>729271.33430773905</v>
      </c>
      <c r="G625">
        <v>0.43233981240552499</v>
      </c>
    </row>
    <row r="626" spans="1:7" x14ac:dyDescent="0.2">
      <c r="A626" s="1" t="s">
        <v>30</v>
      </c>
      <c r="B626">
        <v>2255996.7657065098</v>
      </c>
      <c r="C626">
        <v>0.45519077088931298</v>
      </c>
      <c r="D626">
        <v>55613.984058104397</v>
      </c>
      <c r="E626">
        <v>1.1221191741250899E-2</v>
      </c>
      <c r="F626">
        <v>2311610.7497646101</v>
      </c>
      <c r="G626">
        <v>0.466411962630564</v>
      </c>
    </row>
    <row r="628" spans="1:7" x14ac:dyDescent="0.2">
      <c r="A628">
        <v>2005</v>
      </c>
      <c r="B628" t="s">
        <v>32</v>
      </c>
      <c r="C628" t="s">
        <v>33</v>
      </c>
      <c r="D628" t="s">
        <v>34</v>
      </c>
      <c r="E628" t="s">
        <v>35</v>
      </c>
      <c r="F628" t="s">
        <v>36</v>
      </c>
      <c r="G628" t="s">
        <v>37</v>
      </c>
    </row>
    <row r="629" spans="1:7" x14ac:dyDescent="0.2">
      <c r="A629" s="1" t="s">
        <v>0</v>
      </c>
      <c r="B629">
        <v>5271275.0418150304</v>
      </c>
      <c r="C629">
        <v>0.52823345526259002</v>
      </c>
      <c r="D629">
        <v>136830.63119361701</v>
      </c>
      <c r="E629">
        <v>1.371177116121E-2</v>
      </c>
      <c r="F629">
        <v>5408105.6730086496</v>
      </c>
      <c r="G629">
        <v>0.54194522642380005</v>
      </c>
    </row>
    <row r="630" spans="1:7" x14ac:dyDescent="0.2">
      <c r="A630" s="1" t="s">
        <v>1</v>
      </c>
      <c r="B630">
        <v>2554005.6463314402</v>
      </c>
      <c r="C630">
        <v>0.426254336083151</v>
      </c>
      <c r="D630">
        <v>91508.724330834302</v>
      </c>
      <c r="E630">
        <v>1.52724762341398E-2</v>
      </c>
      <c r="F630">
        <v>2645514.3706622701</v>
      </c>
      <c r="G630">
        <v>0.44152681231729102</v>
      </c>
    </row>
    <row r="631" spans="1:7" x14ac:dyDescent="0.2">
      <c r="A631" s="1" t="s">
        <v>2</v>
      </c>
      <c r="B631">
        <v>7382303.8466346897</v>
      </c>
      <c r="C631">
        <v>0.39071151119390302</v>
      </c>
      <c r="D631">
        <v>260651.737610871</v>
      </c>
      <c r="E631">
        <v>1.3795101964501901E-2</v>
      </c>
      <c r="F631">
        <v>7642955.5842455598</v>
      </c>
      <c r="G631">
        <v>0.40450661315840503</v>
      </c>
    </row>
    <row r="632" spans="1:7" x14ac:dyDescent="0.2">
      <c r="A632" s="1" t="s">
        <v>3</v>
      </c>
      <c r="B632">
        <v>4236934.2724524597</v>
      </c>
      <c r="C632">
        <v>0.40744485237043598</v>
      </c>
      <c r="D632">
        <v>142403.31542976899</v>
      </c>
      <c r="E632">
        <v>1.36942171158012E-2</v>
      </c>
      <c r="F632">
        <v>4379337.5878822301</v>
      </c>
      <c r="G632">
        <v>0.42113906948623703</v>
      </c>
    </row>
    <row r="633" spans="1:7" x14ac:dyDescent="0.2">
      <c r="A633" s="1" t="s">
        <v>4</v>
      </c>
      <c r="B633">
        <v>3589894.5715267002</v>
      </c>
      <c r="C633">
        <v>0.40105239098635098</v>
      </c>
      <c r="D633">
        <v>128883.877231915</v>
      </c>
      <c r="E633">
        <v>1.4398525108069901E-2</v>
      </c>
      <c r="F633">
        <v>3718778.4487586101</v>
      </c>
      <c r="G633">
        <v>0.41545091609442097</v>
      </c>
    </row>
    <row r="634" spans="1:7" x14ac:dyDescent="0.2">
      <c r="A634" s="1" t="s">
        <v>5</v>
      </c>
      <c r="B634">
        <v>7424531.0321752001</v>
      </c>
      <c r="C634">
        <v>0.40102450021849501</v>
      </c>
      <c r="D634">
        <v>303272.49048510601</v>
      </c>
      <c r="E634">
        <v>1.6380792052690302E-2</v>
      </c>
      <c r="F634">
        <v>7727803.5226603104</v>
      </c>
      <c r="G634">
        <v>0.417405292271185</v>
      </c>
    </row>
    <row r="635" spans="1:7" x14ac:dyDescent="0.2">
      <c r="A635" s="1" t="s">
        <v>6</v>
      </c>
      <c r="B635">
        <v>4147078.7169097899</v>
      </c>
      <c r="C635">
        <v>0.39164008615402601</v>
      </c>
      <c r="D635">
        <v>156822.65608085101</v>
      </c>
      <c r="E635">
        <v>1.48099524342218E-2</v>
      </c>
      <c r="F635">
        <v>4303901.3729906399</v>
      </c>
      <c r="G635">
        <v>0.40645003858824802</v>
      </c>
    </row>
    <row r="636" spans="1:7" x14ac:dyDescent="0.2">
      <c r="A636" s="1" t="s">
        <v>7</v>
      </c>
      <c r="B636">
        <v>5759615.8960931804</v>
      </c>
      <c r="C636">
        <v>0.38538059540435399</v>
      </c>
      <c r="D636">
        <v>240202.97561489401</v>
      </c>
      <c r="E636">
        <v>1.6072176935124499E-2</v>
      </c>
      <c r="F636">
        <v>5999818.8717080699</v>
      </c>
      <c r="G636">
        <v>0.40145277233947801</v>
      </c>
    </row>
    <row r="637" spans="1:7" x14ac:dyDescent="0.2">
      <c r="A637" s="1" t="s">
        <v>8</v>
      </c>
      <c r="B637">
        <v>5120639.6481180899</v>
      </c>
      <c r="C637">
        <v>0.41935159704347702</v>
      </c>
      <c r="D637">
        <v>186327.545808886</v>
      </c>
      <c r="E637">
        <v>1.52591783991018E-2</v>
      </c>
      <c r="F637">
        <v>5306967.1939269695</v>
      </c>
      <c r="G637">
        <v>0.43461077544257898</v>
      </c>
    </row>
    <row r="638" spans="1:7" x14ac:dyDescent="0.2">
      <c r="A638" s="1" t="s">
        <v>9</v>
      </c>
      <c r="B638">
        <v>11183271.5747122</v>
      </c>
      <c r="C638">
        <v>0.374083298017584</v>
      </c>
      <c r="D638">
        <v>454264.505234043</v>
      </c>
      <c r="E638">
        <v>1.5195264029403599E-2</v>
      </c>
      <c r="F638">
        <v>11637536.0799463</v>
      </c>
      <c r="G638">
        <v>0.38927856204698702</v>
      </c>
    </row>
    <row r="639" spans="1:7" x14ac:dyDescent="0.2">
      <c r="A639" s="1" t="s">
        <v>10</v>
      </c>
      <c r="B639">
        <v>6969224.5298701096</v>
      </c>
      <c r="C639">
        <v>0.33320369039765602</v>
      </c>
      <c r="D639">
        <v>304501.54461702099</v>
      </c>
      <c r="E639">
        <v>1.4558440176997599E-2</v>
      </c>
      <c r="F639">
        <v>7273726.0744871302</v>
      </c>
      <c r="G639">
        <v>0.34776213057465399</v>
      </c>
    </row>
    <row r="640" spans="1:7" x14ac:dyDescent="0.2">
      <c r="A640" s="1" t="s">
        <v>11</v>
      </c>
      <c r="B640">
        <v>5691518.7813169695</v>
      </c>
      <c r="C640">
        <v>0.338423275343472</v>
      </c>
      <c r="D640">
        <v>236465.47619781201</v>
      </c>
      <c r="E640">
        <v>1.4060468573557101E-2</v>
      </c>
      <c r="F640">
        <v>5927984.2575147804</v>
      </c>
      <c r="G640">
        <v>0.35248374391702902</v>
      </c>
    </row>
    <row r="641" spans="1:7" x14ac:dyDescent="0.2">
      <c r="A641" s="1" t="s">
        <v>12</v>
      </c>
      <c r="B641">
        <v>4579516.4679939002</v>
      </c>
      <c r="C641">
        <v>0.33265885527396699</v>
      </c>
      <c r="D641">
        <v>184759.11232616799</v>
      </c>
      <c r="E641">
        <v>1.3421014038799001E-2</v>
      </c>
      <c r="F641">
        <v>4764275.5803200603</v>
      </c>
      <c r="G641">
        <v>0.34607986931276602</v>
      </c>
    </row>
    <row r="642" spans="1:7" x14ac:dyDescent="0.2">
      <c r="A642" s="1" t="s">
        <v>13</v>
      </c>
      <c r="B642">
        <v>4480172.8443157598</v>
      </c>
      <c r="C642">
        <v>0.370254157435356</v>
      </c>
      <c r="D642">
        <v>169808.043164684</v>
      </c>
      <c r="E642">
        <v>1.4033417042705399E-2</v>
      </c>
      <c r="F642">
        <v>4649980.8874804396</v>
      </c>
      <c r="G642">
        <v>0.384287574478061</v>
      </c>
    </row>
    <row r="643" spans="1:7" x14ac:dyDescent="0.2">
      <c r="A643" s="1" t="s">
        <v>14</v>
      </c>
      <c r="B643">
        <v>11744524.288968001</v>
      </c>
      <c r="C643">
        <v>0.35511069239147403</v>
      </c>
      <c r="D643">
        <v>478460.05106167099</v>
      </c>
      <c r="E643">
        <v>1.44668507496526E-2</v>
      </c>
      <c r="F643">
        <v>12222984.3400297</v>
      </c>
      <c r="G643">
        <v>0.36957754314112701</v>
      </c>
    </row>
    <row r="644" spans="1:7" x14ac:dyDescent="0.2">
      <c r="A644" s="1" t="s">
        <v>15</v>
      </c>
      <c r="B644">
        <v>8958341.8908903804</v>
      </c>
      <c r="C644">
        <v>0.38869503257438498</v>
      </c>
      <c r="D644">
        <v>318108.60290884302</v>
      </c>
      <c r="E644">
        <v>1.3802468724215601E-2</v>
      </c>
      <c r="F644">
        <v>9276450.4937992208</v>
      </c>
      <c r="G644">
        <v>0.40249750129860101</v>
      </c>
    </row>
    <row r="645" spans="1:7" x14ac:dyDescent="0.2">
      <c r="A645" s="1" t="s">
        <v>16</v>
      </c>
      <c r="B645">
        <v>7972274.3500105496</v>
      </c>
      <c r="C645">
        <v>0.409585604753054</v>
      </c>
      <c r="D645">
        <v>274367.00657238998</v>
      </c>
      <c r="E645">
        <v>1.4095949459025901E-2</v>
      </c>
      <c r="F645">
        <v>8246641.3565829396</v>
      </c>
      <c r="G645">
        <v>0.42368155421207998</v>
      </c>
    </row>
    <row r="646" spans="1:7" x14ac:dyDescent="0.2">
      <c r="A646" s="1" t="s">
        <v>17</v>
      </c>
      <c r="B646">
        <v>7140180.6593664195</v>
      </c>
      <c r="C646">
        <v>0.40426660175072399</v>
      </c>
      <c r="D646">
        <v>238047.87910847901</v>
      </c>
      <c r="E646">
        <v>1.3477923281242501E-2</v>
      </c>
      <c r="F646">
        <v>7378228.5384748997</v>
      </c>
      <c r="G646">
        <v>0.41774452503196602</v>
      </c>
    </row>
    <row r="647" spans="1:7" x14ac:dyDescent="0.2">
      <c r="A647" s="1" t="s">
        <v>18</v>
      </c>
      <c r="B647">
        <v>14923100.1500393</v>
      </c>
      <c r="C647">
        <v>0.35328477085038001</v>
      </c>
      <c r="D647">
        <v>554692.71524680895</v>
      </c>
      <c r="E647">
        <v>1.31316205632935E-2</v>
      </c>
      <c r="F647">
        <v>15477792.865286101</v>
      </c>
      <c r="G647">
        <v>0.36641639141367299</v>
      </c>
    </row>
    <row r="648" spans="1:7" x14ac:dyDescent="0.2">
      <c r="A648" s="1" t="s">
        <v>19</v>
      </c>
      <c r="B648">
        <v>4508255.4374299701</v>
      </c>
      <c r="C648">
        <v>0.36854892986516102</v>
      </c>
      <c r="D648">
        <v>163360.540234655</v>
      </c>
      <c r="E648">
        <v>1.3354689662393801E-2</v>
      </c>
      <c r="F648">
        <v>4671615.9776646197</v>
      </c>
      <c r="G648">
        <v>0.38190361952755397</v>
      </c>
    </row>
    <row r="649" spans="1:7" x14ac:dyDescent="0.2">
      <c r="A649" s="1" t="s">
        <v>20</v>
      </c>
      <c r="B649">
        <v>994520.29327369505</v>
      </c>
      <c r="C649">
        <v>0.37398906112616898</v>
      </c>
      <c r="D649">
        <v>35565.184200000003</v>
      </c>
      <c r="E649">
        <v>1.33742769631718E-2</v>
      </c>
      <c r="F649">
        <v>1030085.4774736901</v>
      </c>
      <c r="G649">
        <v>0.38736333808934098</v>
      </c>
    </row>
    <row r="650" spans="1:7" x14ac:dyDescent="0.2">
      <c r="A650" s="1" t="s">
        <v>21</v>
      </c>
      <c r="B650">
        <v>3356213.62742454</v>
      </c>
      <c r="C650">
        <v>0.36228589956104001</v>
      </c>
      <c r="D650">
        <v>146928.026565957</v>
      </c>
      <c r="E650">
        <v>1.5860120416716E-2</v>
      </c>
      <c r="F650">
        <v>3503141.6539904899</v>
      </c>
      <c r="G650">
        <v>0.37814601997775499</v>
      </c>
    </row>
    <row r="651" spans="1:7" x14ac:dyDescent="0.2">
      <c r="A651" s="1" t="s">
        <v>22</v>
      </c>
      <c r="B651">
        <v>7041278.8295881804</v>
      </c>
      <c r="C651">
        <v>0.36665540271104902</v>
      </c>
      <c r="D651">
        <v>282170.58172978699</v>
      </c>
      <c r="E651">
        <v>1.46932639341875E-2</v>
      </c>
      <c r="F651">
        <v>7323449.4113179697</v>
      </c>
      <c r="G651">
        <v>0.38134866664523698</v>
      </c>
    </row>
    <row r="652" spans="1:7" x14ac:dyDescent="0.2">
      <c r="A652" s="1" t="s">
        <v>23</v>
      </c>
      <c r="B652">
        <v>2558780.5694506401</v>
      </c>
      <c r="C652">
        <v>0.35541888251883902</v>
      </c>
      <c r="D652">
        <v>93678.798172340394</v>
      </c>
      <c r="E652">
        <v>1.3012141079869701E-2</v>
      </c>
      <c r="F652">
        <v>2652459.3676229799</v>
      </c>
      <c r="G652">
        <v>0.368431023598709</v>
      </c>
    </row>
    <row r="653" spans="1:7" x14ac:dyDescent="0.2">
      <c r="A653" s="1" t="s">
        <v>24</v>
      </c>
      <c r="B653">
        <v>3418450.8890303499</v>
      </c>
      <c r="C653">
        <v>0.36201599383991101</v>
      </c>
      <c r="D653">
        <v>125597.209261611</v>
      </c>
      <c r="E653">
        <v>1.3300819584761901E-2</v>
      </c>
      <c r="F653">
        <v>3544048.0982919601</v>
      </c>
      <c r="G653">
        <v>0.37531681342467299</v>
      </c>
    </row>
    <row r="654" spans="1:7" x14ac:dyDescent="0.2">
      <c r="A654" s="1" t="s">
        <v>25</v>
      </c>
      <c r="B654">
        <v>150762.64742860501</v>
      </c>
      <c r="C654">
        <v>0.28799452119420299</v>
      </c>
      <c r="D654">
        <v>4878.9467732194798</v>
      </c>
      <c r="E654">
        <v>9.3200137026696293E-3</v>
      </c>
      <c r="F654">
        <v>155641.59420182399</v>
      </c>
      <c r="G654">
        <v>0.29731453489687198</v>
      </c>
    </row>
    <row r="655" spans="1:7" x14ac:dyDescent="0.2">
      <c r="A655" s="1" t="s">
        <v>26</v>
      </c>
      <c r="B655">
        <v>4350999.1162483897</v>
      </c>
      <c r="C655">
        <v>0.40902609732682199</v>
      </c>
      <c r="D655">
        <v>144661.36371060601</v>
      </c>
      <c r="E655">
        <v>1.35992381178749E-2</v>
      </c>
      <c r="F655">
        <v>4495660.4799589999</v>
      </c>
      <c r="G655">
        <v>0.42262533544469699</v>
      </c>
    </row>
    <row r="656" spans="1:7" x14ac:dyDescent="0.2">
      <c r="A656" s="1" t="s">
        <v>27</v>
      </c>
      <c r="B656">
        <v>2268891.9725453402</v>
      </c>
      <c r="C656">
        <v>0.381831753079025</v>
      </c>
      <c r="D656">
        <v>77415.224540425494</v>
      </c>
      <c r="E656">
        <v>1.30282055113077E-2</v>
      </c>
      <c r="F656">
        <v>2346307.1970857698</v>
      </c>
      <c r="G656">
        <v>0.39485995859033302</v>
      </c>
    </row>
    <row r="657" spans="1:7" x14ac:dyDescent="0.2">
      <c r="A657" s="1" t="s">
        <v>28</v>
      </c>
      <c r="B657">
        <v>573612.93120663299</v>
      </c>
      <c r="C657">
        <v>0.38495230156524601</v>
      </c>
      <c r="D657">
        <v>19458.462561702101</v>
      </c>
      <c r="E657">
        <v>1.30585967305365E-2</v>
      </c>
      <c r="F657">
        <v>593071.39376833604</v>
      </c>
      <c r="G657">
        <v>0.39801089829578301</v>
      </c>
    </row>
    <row r="658" spans="1:7" x14ac:dyDescent="0.2">
      <c r="A658" s="1" t="s">
        <v>29</v>
      </c>
      <c r="B658">
        <v>718938.18435337802</v>
      </c>
      <c r="C658">
        <v>0.39906153454434701</v>
      </c>
      <c r="D658">
        <v>23133.356861269898</v>
      </c>
      <c r="E658">
        <v>1.2840649014245101E-2</v>
      </c>
      <c r="F658">
        <v>742071.54121464805</v>
      </c>
      <c r="G658">
        <v>0.41190218355859198</v>
      </c>
    </row>
    <row r="659" spans="1:7" x14ac:dyDescent="0.2">
      <c r="A659" s="1" t="s">
        <v>30</v>
      </c>
      <c r="B659">
        <v>2198592.2900898899</v>
      </c>
      <c r="C659">
        <v>0.431893624769358</v>
      </c>
      <c r="D659">
        <v>65650.974471544207</v>
      </c>
      <c r="E659">
        <v>1.2896541783559401E-2</v>
      </c>
      <c r="F659">
        <v>2264243.2645614301</v>
      </c>
      <c r="G659">
        <v>0.44479016655291798</v>
      </c>
    </row>
    <row r="661" spans="1:7" x14ac:dyDescent="0.2">
      <c r="A661">
        <v>2006</v>
      </c>
      <c r="B661" t="s">
        <v>32</v>
      </c>
      <c r="C661" t="s">
        <v>33</v>
      </c>
      <c r="D661" t="s">
        <v>34</v>
      </c>
      <c r="E661" t="s">
        <v>35</v>
      </c>
      <c r="F661" t="s">
        <v>36</v>
      </c>
      <c r="G661" t="s">
        <v>37</v>
      </c>
    </row>
    <row r="662" spans="1:7" x14ac:dyDescent="0.2">
      <c r="A662" s="1" t="s">
        <v>0</v>
      </c>
      <c r="B662">
        <v>6121970.1864519902</v>
      </c>
      <c r="C662">
        <v>0.57526285706361202</v>
      </c>
      <c r="D662">
        <v>150385.14971891799</v>
      </c>
      <c r="E662">
        <v>1.4131233614742901E-2</v>
      </c>
      <c r="F662">
        <v>6272355.3361708997</v>
      </c>
      <c r="G662">
        <v>0.58939409067835502</v>
      </c>
    </row>
    <row r="663" spans="1:7" x14ac:dyDescent="0.2">
      <c r="A663" s="1" t="s">
        <v>1</v>
      </c>
      <c r="B663">
        <v>3088782.7586543802</v>
      </c>
      <c r="C663">
        <v>0.48405500881393498</v>
      </c>
      <c r="D663">
        <v>99946.713231449903</v>
      </c>
      <c r="E663">
        <v>1.56630332834575E-2</v>
      </c>
      <c r="F663">
        <v>3188729.4718858302</v>
      </c>
      <c r="G663">
        <v>0.49971804209739201</v>
      </c>
    </row>
    <row r="664" spans="1:7" x14ac:dyDescent="0.2">
      <c r="A664" s="1" t="s">
        <v>2</v>
      </c>
      <c r="B664">
        <v>9063993.8187493496</v>
      </c>
      <c r="C664">
        <v>0.45091882123402299</v>
      </c>
      <c r="D664">
        <v>287385.189260574</v>
      </c>
      <c r="E664">
        <v>1.42969416542889E-2</v>
      </c>
      <c r="F664">
        <v>9351379.0080099292</v>
      </c>
      <c r="G664">
        <v>0.46521576288831201</v>
      </c>
    </row>
    <row r="665" spans="1:7" x14ac:dyDescent="0.2">
      <c r="A665" s="1" t="s">
        <v>3</v>
      </c>
      <c r="B665">
        <v>5062557.5434533805</v>
      </c>
      <c r="C665">
        <v>0.46698227423911398</v>
      </c>
      <c r="D665">
        <v>156775.62940461899</v>
      </c>
      <c r="E665">
        <v>1.4461354628810199E-2</v>
      </c>
      <c r="F665">
        <v>5219333.1728579998</v>
      </c>
      <c r="G665">
        <v>0.48144362886792402</v>
      </c>
    </row>
    <row r="666" spans="1:7" x14ac:dyDescent="0.2">
      <c r="A666" s="1" t="s">
        <v>4</v>
      </c>
      <c r="B666">
        <v>4236671.8396134898</v>
      </c>
      <c r="C666">
        <v>0.45158515019476703</v>
      </c>
      <c r="D666">
        <v>140528.51158761699</v>
      </c>
      <c r="E666">
        <v>1.49788776224241E-2</v>
      </c>
      <c r="F666">
        <v>4377200.3512011096</v>
      </c>
      <c r="G666">
        <v>0.46656402781719097</v>
      </c>
    </row>
    <row r="667" spans="1:7" x14ac:dyDescent="0.2">
      <c r="A667" s="1" t="s">
        <v>5</v>
      </c>
      <c r="B667">
        <v>8709815.2250473704</v>
      </c>
      <c r="C667">
        <v>0.45992918589508902</v>
      </c>
      <c r="D667">
        <v>323452.49632507301</v>
      </c>
      <c r="E667">
        <v>1.7080183616606601E-2</v>
      </c>
      <c r="F667">
        <v>9033267.7213724498</v>
      </c>
      <c r="G667">
        <v>0.47700936951169598</v>
      </c>
    </row>
    <row r="668" spans="1:7" x14ac:dyDescent="0.2">
      <c r="A668" s="1" t="s">
        <v>6</v>
      </c>
      <c r="B668">
        <v>4924070.9716314804</v>
      </c>
      <c r="C668">
        <v>0.46938700458203902</v>
      </c>
      <c r="D668">
        <v>168451.62564775499</v>
      </c>
      <c r="E668">
        <v>1.6057649135300101E-2</v>
      </c>
      <c r="F668">
        <v>5092522.5972792404</v>
      </c>
      <c r="G668">
        <v>0.48544465371733903</v>
      </c>
    </row>
    <row r="669" spans="1:7" x14ac:dyDescent="0.2">
      <c r="A669" s="1" t="s">
        <v>7</v>
      </c>
      <c r="B669">
        <v>6837948.7321566399</v>
      </c>
      <c r="C669">
        <v>0.44694303246161898</v>
      </c>
      <c r="D669">
        <v>256571.136145845</v>
      </c>
      <c r="E669">
        <v>1.6770041151651E-2</v>
      </c>
      <c r="F669">
        <v>7094519.8683024896</v>
      </c>
      <c r="G669">
        <v>0.46371307361327002</v>
      </c>
    </row>
    <row r="670" spans="1:7" x14ac:dyDescent="0.2">
      <c r="A670" s="1" t="s">
        <v>8</v>
      </c>
      <c r="B670">
        <v>6240126.6418612096</v>
      </c>
      <c r="C670">
        <v>0.47650539925768398</v>
      </c>
      <c r="D670">
        <v>209938.47808925601</v>
      </c>
      <c r="E670">
        <v>1.6031216041415799E-2</v>
      </c>
      <c r="F670">
        <v>6450065.1199504696</v>
      </c>
      <c r="G670">
        <v>0.49253661529909998</v>
      </c>
    </row>
    <row r="671" spans="1:7" x14ac:dyDescent="0.2">
      <c r="A671" s="1" t="s">
        <v>9</v>
      </c>
      <c r="B671">
        <v>13517086.403677</v>
      </c>
      <c r="C671">
        <v>0.43581528833297201</v>
      </c>
      <c r="D671">
        <v>488992.50041062402</v>
      </c>
      <c r="E671">
        <v>1.5766001725130999E-2</v>
      </c>
      <c r="F671">
        <v>14006078.904087599</v>
      </c>
      <c r="G671">
        <v>0.45158129005810299</v>
      </c>
    </row>
    <row r="672" spans="1:7" x14ac:dyDescent="0.2">
      <c r="A672" s="1" t="s">
        <v>10</v>
      </c>
      <c r="B672">
        <v>8670780.1335037202</v>
      </c>
      <c r="C672">
        <v>0.39779369347495602</v>
      </c>
      <c r="D672">
        <v>333379.865861308</v>
      </c>
      <c r="E672">
        <v>1.52946339463421E-2</v>
      </c>
      <c r="F672">
        <v>9004159.9993650299</v>
      </c>
      <c r="G672">
        <v>0.41308832742129797</v>
      </c>
    </row>
    <row r="673" spans="1:7" x14ac:dyDescent="0.2">
      <c r="A673" s="1" t="s">
        <v>11</v>
      </c>
      <c r="B673">
        <v>7068746.3139306</v>
      </c>
      <c r="C673">
        <v>0.40273728923680102</v>
      </c>
      <c r="D673">
        <v>254978.656168788</v>
      </c>
      <c r="E673">
        <v>1.4527245460243299E-2</v>
      </c>
      <c r="F673">
        <v>7323724.9700993896</v>
      </c>
      <c r="G673">
        <v>0.417264534697045</v>
      </c>
    </row>
    <row r="674" spans="1:7" x14ac:dyDescent="0.2">
      <c r="A674" s="1" t="s">
        <v>12</v>
      </c>
      <c r="B674">
        <v>5669656.9236186203</v>
      </c>
      <c r="C674">
        <v>0.39806084570369799</v>
      </c>
      <c r="D674">
        <v>202414.06134399501</v>
      </c>
      <c r="E674">
        <v>1.42112853610701E-2</v>
      </c>
      <c r="F674">
        <v>5872070.9849626198</v>
      </c>
      <c r="G674">
        <v>0.41227213106476801</v>
      </c>
    </row>
    <row r="675" spans="1:7" x14ac:dyDescent="0.2">
      <c r="A675" s="1" t="s">
        <v>13</v>
      </c>
      <c r="B675">
        <v>5540705.0499390904</v>
      </c>
      <c r="C675">
        <v>0.43549552903810701</v>
      </c>
      <c r="D675">
        <v>183819.32162401601</v>
      </c>
      <c r="E675">
        <v>1.44480696944799E-2</v>
      </c>
      <c r="F675">
        <v>5724524.3715631096</v>
      </c>
      <c r="G675">
        <v>0.44994359873258699</v>
      </c>
    </row>
    <row r="676" spans="1:7" x14ac:dyDescent="0.2">
      <c r="A676" s="1" t="s">
        <v>14</v>
      </c>
      <c r="B676">
        <v>14368925.9921277</v>
      </c>
      <c r="C676">
        <v>0.42332763198166001</v>
      </c>
      <c r="D676">
        <v>507874.86289409199</v>
      </c>
      <c r="E676">
        <v>1.49626675765298E-2</v>
      </c>
      <c r="F676">
        <v>14876800.855021801</v>
      </c>
      <c r="G676">
        <v>0.43829029955818999</v>
      </c>
    </row>
    <row r="677" spans="1:7" x14ac:dyDescent="0.2">
      <c r="A677" s="1" t="s">
        <v>15</v>
      </c>
      <c r="B677">
        <v>11014857.6917367</v>
      </c>
      <c r="C677">
        <v>0.450982627714127</v>
      </c>
      <c r="D677">
        <v>341276.62238515803</v>
      </c>
      <c r="E677">
        <v>1.3972929314930899E-2</v>
      </c>
      <c r="F677">
        <v>11356134.3141219</v>
      </c>
      <c r="G677">
        <v>0.464955557029058</v>
      </c>
    </row>
    <row r="678" spans="1:7" x14ac:dyDescent="0.2">
      <c r="A678" s="1" t="s">
        <v>16</v>
      </c>
      <c r="B678">
        <v>9399162.4848577902</v>
      </c>
      <c r="C678">
        <v>0.46911337105425299</v>
      </c>
      <c r="D678">
        <v>295661.79403945</v>
      </c>
      <c r="E678">
        <v>1.4756516989385101E-2</v>
      </c>
      <c r="F678">
        <v>9694824.2788972408</v>
      </c>
      <c r="G678">
        <v>0.48386988804363901</v>
      </c>
    </row>
    <row r="679" spans="1:7" x14ac:dyDescent="0.2">
      <c r="A679" s="1" t="s">
        <v>17</v>
      </c>
      <c r="B679">
        <v>8556929.4841451701</v>
      </c>
      <c r="C679">
        <v>0.46418222068197101</v>
      </c>
      <c r="D679">
        <v>264038.57361656398</v>
      </c>
      <c r="E679">
        <v>1.43231297715059E-2</v>
      </c>
      <c r="F679">
        <v>8820968.0577617306</v>
      </c>
      <c r="G679">
        <v>0.47850535045347697</v>
      </c>
    </row>
    <row r="680" spans="1:7" x14ac:dyDescent="0.2">
      <c r="A680" s="1" t="s">
        <v>18</v>
      </c>
      <c r="B680">
        <v>18395490.632689498</v>
      </c>
      <c r="C680">
        <v>0.41693276847083199</v>
      </c>
      <c r="D680">
        <v>612463.86461277795</v>
      </c>
      <c r="E680">
        <v>1.38814593076181E-2</v>
      </c>
      <c r="F680">
        <v>19007954.497302301</v>
      </c>
      <c r="G680">
        <v>0.43081422777845002</v>
      </c>
    </row>
    <row r="681" spans="1:7" x14ac:dyDescent="0.2">
      <c r="A681" s="1" t="s">
        <v>19</v>
      </c>
      <c r="B681">
        <v>5501951.4190395502</v>
      </c>
      <c r="C681">
        <v>0.44082191874905502</v>
      </c>
      <c r="D681">
        <v>176588.10205524799</v>
      </c>
      <c r="E681">
        <v>1.4148417542704701E-2</v>
      </c>
      <c r="F681">
        <v>5678539.5210947897</v>
      </c>
      <c r="G681">
        <v>0.45497033629175998</v>
      </c>
    </row>
    <row r="682" spans="1:7" x14ac:dyDescent="0.2">
      <c r="A682" s="1" t="s">
        <v>20</v>
      </c>
      <c r="B682">
        <v>1214336.5800642299</v>
      </c>
      <c r="C682">
        <v>0.43484809544671799</v>
      </c>
      <c r="D682">
        <v>38909.231586292102</v>
      </c>
      <c r="E682">
        <v>1.39332089046511E-2</v>
      </c>
      <c r="F682">
        <v>1253245.81165052</v>
      </c>
      <c r="G682">
        <v>0.44878130435136898</v>
      </c>
    </row>
    <row r="683" spans="1:7" x14ac:dyDescent="0.2">
      <c r="A683" s="1" t="s">
        <v>21</v>
      </c>
      <c r="B683">
        <v>4066756.5069362801</v>
      </c>
      <c r="C683">
        <v>0.43084077479572203</v>
      </c>
      <c r="D683">
        <v>157581.650688138</v>
      </c>
      <c r="E683">
        <v>1.6694532942965301E-2</v>
      </c>
      <c r="F683">
        <v>4224338.1576244198</v>
      </c>
      <c r="G683">
        <v>0.44753530773868699</v>
      </c>
    </row>
    <row r="684" spans="1:7" x14ac:dyDescent="0.2">
      <c r="A684" s="1" t="s">
        <v>22</v>
      </c>
      <c r="B684">
        <v>8862933.1723403297</v>
      </c>
      <c r="C684">
        <v>0.432199572124009</v>
      </c>
      <c r="D684">
        <v>308589.00380396098</v>
      </c>
      <c r="E684">
        <v>1.50482952779647E-2</v>
      </c>
      <c r="F684">
        <v>9171522.1761442907</v>
      </c>
      <c r="G684">
        <v>0.44724786740197398</v>
      </c>
    </row>
    <row r="685" spans="1:7" x14ac:dyDescent="0.2">
      <c r="A685" s="1" t="s">
        <v>23</v>
      </c>
      <c r="B685">
        <v>3161882.1713994001</v>
      </c>
      <c r="C685">
        <v>0.41558086969910002</v>
      </c>
      <c r="D685">
        <v>102377.55863157799</v>
      </c>
      <c r="E685">
        <v>1.3455958365125101E-2</v>
      </c>
      <c r="F685">
        <v>3264259.73003098</v>
      </c>
      <c r="G685">
        <v>0.429036828064225</v>
      </c>
    </row>
    <row r="686" spans="1:7" x14ac:dyDescent="0.2">
      <c r="A686" s="1" t="s">
        <v>24</v>
      </c>
      <c r="B686">
        <v>4140405.1608267599</v>
      </c>
      <c r="C686">
        <v>0.41787695619321302</v>
      </c>
      <c r="D686">
        <v>139761.03891328501</v>
      </c>
      <c r="E686">
        <v>1.41056044679025E-2</v>
      </c>
      <c r="F686">
        <v>4280166.1997400401</v>
      </c>
      <c r="G686">
        <v>0.43198256066111601</v>
      </c>
    </row>
    <row r="687" spans="1:7" x14ac:dyDescent="0.2">
      <c r="A687" s="1" t="s">
        <v>25</v>
      </c>
      <c r="B687">
        <v>188538.023581513</v>
      </c>
      <c r="C687">
        <v>0.34000045376212901</v>
      </c>
      <c r="D687">
        <v>5410.14438409169</v>
      </c>
      <c r="E687">
        <v>9.7563956095812893E-3</v>
      </c>
      <c r="F687">
        <v>193948.16796560399</v>
      </c>
      <c r="G687">
        <v>0.34975684937170998</v>
      </c>
    </row>
    <row r="688" spans="1:7" x14ac:dyDescent="0.2">
      <c r="A688" s="1" t="s">
        <v>26</v>
      </c>
      <c r="B688">
        <v>5292712.5710731903</v>
      </c>
      <c r="C688">
        <v>0.47365859831451701</v>
      </c>
      <c r="D688">
        <v>157172.456974342</v>
      </c>
      <c r="E688">
        <v>1.40657715045766E-2</v>
      </c>
      <c r="F688">
        <v>5449885.02804753</v>
      </c>
      <c r="G688">
        <v>0.48772436981909401</v>
      </c>
    </row>
    <row r="689" spans="1:7" x14ac:dyDescent="0.2">
      <c r="A689" s="1" t="s">
        <v>27</v>
      </c>
      <c r="B689">
        <v>2822251.4777173498</v>
      </c>
      <c r="C689">
        <v>0.44782434740971599</v>
      </c>
      <c r="D689">
        <v>84441.916166437106</v>
      </c>
      <c r="E689">
        <v>1.33989285858557E-2</v>
      </c>
      <c r="F689">
        <v>2906693.3938837899</v>
      </c>
      <c r="G689">
        <v>0.461223275995571</v>
      </c>
    </row>
    <row r="690" spans="1:7" x14ac:dyDescent="0.2">
      <c r="A690" s="1" t="s">
        <v>28</v>
      </c>
      <c r="B690">
        <v>683628.53139970999</v>
      </c>
      <c r="C690">
        <v>0.43293584762116599</v>
      </c>
      <c r="D690">
        <v>21610.9754455402</v>
      </c>
      <c r="E690">
        <v>1.3686037873929399E-2</v>
      </c>
      <c r="F690">
        <v>705239.50684525003</v>
      </c>
      <c r="G690">
        <v>0.44662188549509502</v>
      </c>
    </row>
    <row r="691" spans="1:7" x14ac:dyDescent="0.2">
      <c r="A691" s="1" t="s">
        <v>29</v>
      </c>
      <c r="B691">
        <v>871771.95509905496</v>
      </c>
      <c r="C691">
        <v>0.454145084236798</v>
      </c>
      <c r="D691">
        <v>25742.733069562899</v>
      </c>
      <c r="E691">
        <v>1.34105434454285E-2</v>
      </c>
      <c r="F691">
        <v>897514.68816861801</v>
      </c>
      <c r="G691">
        <v>0.46755562768222603</v>
      </c>
    </row>
    <row r="692" spans="1:7" x14ac:dyDescent="0.2">
      <c r="A692" s="1" t="s">
        <v>30</v>
      </c>
      <c r="B692">
        <v>2686659.2105111899</v>
      </c>
      <c r="C692">
        <v>0.484435520128633</v>
      </c>
      <c r="D692">
        <v>75393.370773278904</v>
      </c>
      <c r="E692">
        <v>1.3594290873182599E-2</v>
      </c>
      <c r="F692">
        <v>2762052.5812844699</v>
      </c>
      <c r="G692">
        <v>0.49802981100181498</v>
      </c>
    </row>
    <row r="694" spans="1:7" x14ac:dyDescent="0.2">
      <c r="A694">
        <v>2007</v>
      </c>
      <c r="B694" t="s">
        <v>32</v>
      </c>
      <c r="C694" t="s">
        <v>33</v>
      </c>
      <c r="D694" t="s">
        <v>34</v>
      </c>
      <c r="E694" t="s">
        <v>35</v>
      </c>
      <c r="F694" t="s">
        <v>36</v>
      </c>
      <c r="G694" t="s">
        <v>37</v>
      </c>
    </row>
    <row r="695" spans="1:7" x14ac:dyDescent="0.2">
      <c r="A695" s="1" t="s">
        <v>0</v>
      </c>
      <c r="B695">
        <v>6529692.3298488101</v>
      </c>
      <c r="C695">
        <v>0.57561655875365902</v>
      </c>
      <c r="D695">
        <v>147414.45039001299</v>
      </c>
      <c r="E695">
        <v>1.29951296872246E-2</v>
      </c>
      <c r="F695">
        <v>6677106.7802388202</v>
      </c>
      <c r="G695">
        <v>0.58861168844088396</v>
      </c>
    </row>
    <row r="696" spans="1:7" x14ac:dyDescent="0.2">
      <c r="A696" s="1" t="s">
        <v>1</v>
      </c>
      <c r="B696">
        <v>3300431.2379175401</v>
      </c>
      <c r="C696">
        <v>0.49039994332536102</v>
      </c>
      <c r="D696">
        <v>97536.772809368005</v>
      </c>
      <c r="E696">
        <v>1.4492660022219699E-2</v>
      </c>
      <c r="F696">
        <v>3397968.0107269101</v>
      </c>
      <c r="G696">
        <v>0.50489260334758101</v>
      </c>
    </row>
    <row r="697" spans="1:7" x14ac:dyDescent="0.2">
      <c r="A697" s="1" t="s">
        <v>2</v>
      </c>
      <c r="B697">
        <v>9659379.0026843697</v>
      </c>
      <c r="C697">
        <v>0.45756928984829898</v>
      </c>
      <c r="D697">
        <v>282049.79285078502</v>
      </c>
      <c r="E697">
        <v>1.33608302749823E-2</v>
      </c>
      <c r="F697">
        <v>9941428.7955351509</v>
      </c>
      <c r="G697">
        <v>0.470930120123281</v>
      </c>
    </row>
    <row r="698" spans="1:7" x14ac:dyDescent="0.2">
      <c r="A698" s="1" t="s">
        <v>3</v>
      </c>
      <c r="B698">
        <v>5356600.2231803201</v>
      </c>
      <c r="C698">
        <v>0.469957276300497</v>
      </c>
      <c r="D698">
        <v>153795.51563439</v>
      </c>
      <c r="E698">
        <v>1.34931334472178E-2</v>
      </c>
      <c r="F698">
        <v>5510395.7388147097</v>
      </c>
      <c r="G698">
        <v>0.48345040974771503</v>
      </c>
    </row>
    <row r="699" spans="1:7" x14ac:dyDescent="0.2">
      <c r="A699" s="1" t="s">
        <v>4</v>
      </c>
      <c r="B699">
        <v>4406126.6439392501</v>
      </c>
      <c r="C699">
        <v>0.45478859002941402</v>
      </c>
      <c r="D699">
        <v>136508.555302427</v>
      </c>
      <c r="E699">
        <v>1.40900474293764E-2</v>
      </c>
      <c r="F699">
        <v>4542635.1992416801</v>
      </c>
      <c r="G699">
        <v>0.46887863745878999</v>
      </c>
    </row>
    <row r="700" spans="1:7" x14ac:dyDescent="0.2">
      <c r="A700" s="1" t="s">
        <v>5</v>
      </c>
      <c r="B700">
        <v>9143632.7093243394</v>
      </c>
      <c r="C700">
        <v>0.47298355757385102</v>
      </c>
      <c r="D700">
        <v>307563.206354986</v>
      </c>
      <c r="E700">
        <v>1.5909687554734601E-2</v>
      </c>
      <c r="F700">
        <v>9451195.91567933</v>
      </c>
      <c r="G700">
        <v>0.48889324512858601</v>
      </c>
    </row>
    <row r="701" spans="1:7" x14ac:dyDescent="0.2">
      <c r="A701" s="1" t="s">
        <v>6</v>
      </c>
      <c r="B701">
        <v>5181814.2424396398</v>
      </c>
      <c r="C701">
        <v>0.48285934482287901</v>
      </c>
      <c r="D701">
        <v>161039.77512387099</v>
      </c>
      <c r="E701">
        <v>1.5006242344597499E-2</v>
      </c>
      <c r="F701">
        <v>5342854.0175635098</v>
      </c>
      <c r="G701">
        <v>0.49786558716747598</v>
      </c>
    </row>
    <row r="702" spans="1:7" x14ac:dyDescent="0.2">
      <c r="A702" s="1" t="s">
        <v>7</v>
      </c>
      <c r="B702">
        <v>7175879.0265732398</v>
      </c>
      <c r="C702">
        <v>0.45986596013669001</v>
      </c>
      <c r="D702">
        <v>243874.177721263</v>
      </c>
      <c r="E702">
        <v>1.5628668275347202E-2</v>
      </c>
      <c r="F702">
        <v>7419753.2042944999</v>
      </c>
      <c r="G702">
        <v>0.47549462841203699</v>
      </c>
    </row>
    <row r="703" spans="1:7" x14ac:dyDescent="0.2">
      <c r="A703" s="1" t="s">
        <v>8</v>
      </c>
      <c r="B703">
        <v>6836053.6348230997</v>
      </c>
      <c r="C703">
        <v>0.48624984607274802</v>
      </c>
      <c r="D703">
        <v>209754.83586642699</v>
      </c>
      <c r="E703">
        <v>1.4919902929594799E-2</v>
      </c>
      <c r="F703">
        <v>7045808.4706895202</v>
      </c>
      <c r="G703">
        <v>0.50116974900234301</v>
      </c>
    </row>
    <row r="704" spans="1:7" x14ac:dyDescent="0.2">
      <c r="A704" s="1" t="s">
        <v>9</v>
      </c>
      <c r="B704">
        <v>14390632.7839716</v>
      </c>
      <c r="C704">
        <v>0.44827563358579697</v>
      </c>
      <c r="D704">
        <v>467626.288372004</v>
      </c>
      <c r="E704">
        <v>1.45668000739215E-2</v>
      </c>
      <c r="F704">
        <v>14858259.072343601</v>
      </c>
      <c r="G704">
        <v>0.462842433659719</v>
      </c>
    </row>
    <row r="705" spans="1:7" x14ac:dyDescent="0.2">
      <c r="A705" s="1" t="s">
        <v>10</v>
      </c>
      <c r="B705">
        <v>9369327.26933253</v>
      </c>
      <c r="C705">
        <v>0.41254148015141401</v>
      </c>
      <c r="D705">
        <v>325103.96884090401</v>
      </c>
      <c r="E705">
        <v>1.4314674752340099E-2</v>
      </c>
      <c r="F705">
        <v>9694431.2381734308</v>
      </c>
      <c r="G705">
        <v>0.426856154903754</v>
      </c>
    </row>
    <row r="706" spans="1:7" x14ac:dyDescent="0.2">
      <c r="A706" s="1" t="s">
        <v>11</v>
      </c>
      <c r="B706">
        <v>7618888.2477654703</v>
      </c>
      <c r="C706">
        <v>0.41887170294738402</v>
      </c>
      <c r="D706">
        <v>244433.867168314</v>
      </c>
      <c r="E706">
        <v>1.3438500063160099E-2</v>
      </c>
      <c r="F706">
        <v>7863322.1149337804</v>
      </c>
      <c r="G706">
        <v>0.43231020301054401</v>
      </c>
    </row>
    <row r="707" spans="1:7" x14ac:dyDescent="0.2">
      <c r="A707" s="1" t="s">
        <v>12</v>
      </c>
      <c r="B707">
        <v>6082923.2426942596</v>
      </c>
      <c r="C707">
        <v>0.41338231014186899</v>
      </c>
      <c r="D707">
        <v>197322.00651895601</v>
      </c>
      <c r="E707">
        <v>1.3409576883055699E-2</v>
      </c>
      <c r="F707">
        <v>6280245.2492132196</v>
      </c>
      <c r="G707">
        <v>0.42679188702492499</v>
      </c>
    </row>
    <row r="708" spans="1:7" x14ac:dyDescent="0.2">
      <c r="A708" s="1" t="s">
        <v>13</v>
      </c>
      <c r="B708">
        <v>5824152.4111232497</v>
      </c>
      <c r="C708">
        <v>0.441998855755739</v>
      </c>
      <c r="D708">
        <v>177062.27284443399</v>
      </c>
      <c r="E708">
        <v>1.34373753415661E-2</v>
      </c>
      <c r="F708">
        <v>6001214.68396769</v>
      </c>
      <c r="G708">
        <v>0.45543623109730502</v>
      </c>
    </row>
    <row r="709" spans="1:7" x14ac:dyDescent="0.2">
      <c r="A709" s="1" t="s">
        <v>14</v>
      </c>
      <c r="B709">
        <v>15067984.098880799</v>
      </c>
      <c r="C709">
        <v>0.44169322885066498</v>
      </c>
      <c r="D709">
        <v>480139.90778088698</v>
      </c>
      <c r="E709">
        <v>1.4074513536522301E-2</v>
      </c>
      <c r="F709">
        <v>15548124.0066617</v>
      </c>
      <c r="G709">
        <v>0.45576774238718698</v>
      </c>
    </row>
    <row r="710" spans="1:7" x14ac:dyDescent="0.2">
      <c r="A710" s="1" t="s">
        <v>15</v>
      </c>
      <c r="B710">
        <v>11681024.596492199</v>
      </c>
      <c r="C710">
        <v>0.45852001414978899</v>
      </c>
      <c r="D710">
        <v>326157.77712644002</v>
      </c>
      <c r="E710">
        <v>1.28028040132702E-2</v>
      </c>
      <c r="F710">
        <v>12007182.3736187</v>
      </c>
      <c r="G710">
        <v>0.47132281816305899</v>
      </c>
    </row>
    <row r="711" spans="1:7" x14ac:dyDescent="0.2">
      <c r="A711" s="1" t="s">
        <v>16</v>
      </c>
      <c r="B711">
        <v>9721053.2614614908</v>
      </c>
      <c r="C711">
        <v>0.473915469960208</v>
      </c>
      <c r="D711">
        <v>282792.98968043597</v>
      </c>
      <c r="E711">
        <v>1.3786569109457501E-2</v>
      </c>
      <c r="F711">
        <v>10003846.2511419</v>
      </c>
      <c r="G711">
        <v>0.48770203906966603</v>
      </c>
    </row>
    <row r="712" spans="1:7" x14ac:dyDescent="0.2">
      <c r="A712" s="1" t="s">
        <v>17</v>
      </c>
      <c r="B712">
        <v>8899209.4085806608</v>
      </c>
      <c r="C712">
        <v>0.46628741706829402</v>
      </c>
      <c r="D712">
        <v>259386.30081072901</v>
      </c>
      <c r="E712">
        <v>1.35909340566045E-2</v>
      </c>
      <c r="F712">
        <v>9158595.7093913909</v>
      </c>
      <c r="G712">
        <v>0.47987835112489802</v>
      </c>
    </row>
    <row r="713" spans="1:7" x14ac:dyDescent="0.2">
      <c r="A713" s="1" t="s">
        <v>18</v>
      </c>
      <c r="B713">
        <v>20088953.4005985</v>
      </c>
      <c r="C713">
        <v>0.43185440124229302</v>
      </c>
      <c r="D713">
        <v>602398.74241167796</v>
      </c>
      <c r="E713">
        <v>1.2949830836162701E-2</v>
      </c>
      <c r="F713">
        <v>20691352.143010199</v>
      </c>
      <c r="G713">
        <v>0.44480423207845599</v>
      </c>
    </row>
    <row r="714" spans="1:7" x14ac:dyDescent="0.2">
      <c r="A714" s="1" t="s">
        <v>19</v>
      </c>
      <c r="B714">
        <v>5829739.3887081901</v>
      </c>
      <c r="C714">
        <v>0.44847112406581102</v>
      </c>
      <c r="D714">
        <v>169680.74461237001</v>
      </c>
      <c r="E714">
        <v>1.3053227459194501E-2</v>
      </c>
      <c r="F714">
        <v>5999420.1333205597</v>
      </c>
      <c r="G714">
        <v>0.46152435152500498</v>
      </c>
    </row>
    <row r="715" spans="1:7" x14ac:dyDescent="0.2">
      <c r="A715" s="1" t="s">
        <v>20</v>
      </c>
      <c r="B715">
        <v>1304017.29367213</v>
      </c>
      <c r="C715">
        <v>0.44511671783087398</v>
      </c>
      <c r="D715">
        <v>37891.872243858503</v>
      </c>
      <c r="E715">
        <v>1.29341120608588E-2</v>
      </c>
      <c r="F715">
        <v>1341909.16591598</v>
      </c>
      <c r="G715">
        <v>0.45805082989173301</v>
      </c>
    </row>
    <row r="716" spans="1:7" x14ac:dyDescent="0.2">
      <c r="A716" s="1" t="s">
        <v>21</v>
      </c>
      <c r="B716">
        <v>4375707.5549494503</v>
      </c>
      <c r="C716">
        <v>0.44262634841019599</v>
      </c>
      <c r="D716">
        <v>150334.80515550901</v>
      </c>
      <c r="E716">
        <v>1.5207173927716901E-2</v>
      </c>
      <c r="F716">
        <v>4526042.3601049604</v>
      </c>
      <c r="G716">
        <v>0.45783352233791302</v>
      </c>
    </row>
    <row r="717" spans="1:7" x14ac:dyDescent="0.2">
      <c r="A717" s="1" t="s">
        <v>22</v>
      </c>
      <c r="B717">
        <v>9607256.9426777698</v>
      </c>
      <c r="C717">
        <v>0.44180870783568699</v>
      </c>
      <c r="D717">
        <v>299705.46087485499</v>
      </c>
      <c r="E717">
        <v>1.37825482539361E-2</v>
      </c>
      <c r="F717">
        <v>9906962.4035526309</v>
      </c>
      <c r="G717">
        <v>0.45559125608962298</v>
      </c>
    </row>
    <row r="718" spans="1:7" x14ac:dyDescent="0.2">
      <c r="A718" s="1" t="s">
        <v>23</v>
      </c>
      <c r="B718">
        <v>3367964.2772260401</v>
      </c>
      <c r="C718">
        <v>0.42250670256249401</v>
      </c>
      <c r="D718">
        <v>99528.071174413097</v>
      </c>
      <c r="E718">
        <v>1.24856660293741E-2</v>
      </c>
      <c r="F718">
        <v>3467492.3484004498</v>
      </c>
      <c r="G718">
        <v>0.43499236859186802</v>
      </c>
    </row>
    <row r="719" spans="1:7" x14ac:dyDescent="0.2">
      <c r="A719" s="1" t="s">
        <v>24</v>
      </c>
      <c r="B719">
        <v>4344505.3222291302</v>
      </c>
      <c r="C719">
        <v>0.42045367861468302</v>
      </c>
      <c r="D719">
        <v>137672.902317545</v>
      </c>
      <c r="E719">
        <v>1.3323744346403901E-2</v>
      </c>
      <c r="F719">
        <v>4482178.22454667</v>
      </c>
      <c r="G719">
        <v>0.43377742296108701</v>
      </c>
    </row>
    <row r="720" spans="1:7" x14ac:dyDescent="0.2">
      <c r="A720" s="1" t="s">
        <v>25</v>
      </c>
      <c r="B720">
        <v>203698.94344033301</v>
      </c>
      <c r="C720">
        <v>0.35152644475002698</v>
      </c>
      <c r="D720">
        <v>5339.4275442818398</v>
      </c>
      <c r="E720">
        <v>9.2143334174512002E-3</v>
      </c>
      <c r="F720">
        <v>209038.370984615</v>
      </c>
      <c r="G720">
        <v>0.36074077816747802</v>
      </c>
    </row>
    <row r="721" spans="1:7" x14ac:dyDescent="0.2">
      <c r="A721" s="1" t="s">
        <v>26</v>
      </c>
      <c r="B721">
        <v>5660114.2403161097</v>
      </c>
      <c r="C721">
        <v>0.48117771755962302</v>
      </c>
      <c r="D721">
        <v>152083.82962046901</v>
      </c>
      <c r="E721">
        <v>1.29289528280646E-2</v>
      </c>
      <c r="F721">
        <v>5812198.06993658</v>
      </c>
      <c r="G721">
        <v>0.49410667038768702</v>
      </c>
    </row>
    <row r="722" spans="1:7" x14ac:dyDescent="0.2">
      <c r="A722" s="1" t="s">
        <v>27</v>
      </c>
      <c r="B722">
        <v>3020921.5728396801</v>
      </c>
      <c r="C722">
        <v>0.454785701921193</v>
      </c>
      <c r="D722">
        <v>81995.0526492137</v>
      </c>
      <c r="E722">
        <v>1.2343974073476101E-2</v>
      </c>
      <c r="F722">
        <v>3102916.6254889001</v>
      </c>
      <c r="G722">
        <v>0.46712967599466898</v>
      </c>
    </row>
    <row r="723" spans="1:7" x14ac:dyDescent="0.2">
      <c r="A723" s="1" t="s">
        <v>28</v>
      </c>
      <c r="B723">
        <v>710487.68534841202</v>
      </c>
      <c r="C723">
        <v>0.427697001072181</v>
      </c>
      <c r="D723">
        <v>21379.848544550099</v>
      </c>
      <c r="E723">
        <v>1.28701697361544E-2</v>
      </c>
      <c r="F723">
        <v>731867.53389296203</v>
      </c>
      <c r="G723">
        <v>0.44056717080833502</v>
      </c>
    </row>
    <row r="724" spans="1:7" x14ac:dyDescent="0.2">
      <c r="A724" s="1" t="s">
        <v>29</v>
      </c>
      <c r="B724">
        <v>922241.46637753502</v>
      </c>
      <c r="C724">
        <v>0.45329851033752699</v>
      </c>
      <c r="D724">
        <v>25536.459924794199</v>
      </c>
      <c r="E724">
        <v>1.2551636057605399E-2</v>
      </c>
      <c r="F724">
        <v>947777.92630232999</v>
      </c>
      <c r="G724">
        <v>0.465850146395133</v>
      </c>
    </row>
    <row r="725" spans="1:7" x14ac:dyDescent="0.2">
      <c r="A725" s="1" t="s">
        <v>30</v>
      </c>
      <c r="B725">
        <v>2850087.4653139398</v>
      </c>
      <c r="C725">
        <v>0.47721660604986998</v>
      </c>
      <c r="D725">
        <v>76914.607884088793</v>
      </c>
      <c r="E725">
        <v>1.2878526914281299E-2</v>
      </c>
      <c r="F725">
        <v>2927002.0731980298</v>
      </c>
      <c r="G725">
        <v>0.49009513296415202</v>
      </c>
    </row>
    <row r="727" spans="1:7" x14ac:dyDescent="0.2">
      <c r="A727">
        <v>2008</v>
      </c>
      <c r="B727" t="s">
        <v>32</v>
      </c>
      <c r="C727" t="s">
        <v>33</v>
      </c>
      <c r="D727" t="s">
        <v>34</v>
      </c>
      <c r="E727" t="s">
        <v>35</v>
      </c>
      <c r="F727" t="s">
        <v>36</v>
      </c>
      <c r="G727" t="s">
        <v>37</v>
      </c>
    </row>
    <row r="728" spans="1:7" x14ac:dyDescent="0.2">
      <c r="A728" s="1" t="s">
        <v>0</v>
      </c>
      <c r="B728">
        <v>6543253.0918884398</v>
      </c>
      <c r="C728">
        <v>0.55466028399797795</v>
      </c>
      <c r="D728">
        <v>154035.045847153</v>
      </c>
      <c r="E728">
        <v>1.30572852792655E-2</v>
      </c>
      <c r="F728">
        <v>6697288.1377355903</v>
      </c>
      <c r="G728">
        <v>0.56771756927724304</v>
      </c>
    </row>
    <row r="729" spans="1:7" x14ac:dyDescent="0.2">
      <c r="A729" s="1" t="s">
        <v>1</v>
      </c>
      <c r="B729">
        <v>3372461.00631809</v>
      </c>
      <c r="C729">
        <v>0.47627357579776503</v>
      </c>
      <c r="D729">
        <v>101849.042792444</v>
      </c>
      <c r="E729">
        <v>1.43835637273375E-2</v>
      </c>
      <c r="F729">
        <v>3474310.0491105299</v>
      </c>
      <c r="G729">
        <v>0.49065713952510198</v>
      </c>
    </row>
    <row r="730" spans="1:7" x14ac:dyDescent="0.2">
      <c r="A730" s="1" t="s">
        <v>2</v>
      </c>
      <c r="B730">
        <v>9773963.4705223702</v>
      </c>
      <c r="C730">
        <v>0.44664502475270401</v>
      </c>
      <c r="D730">
        <v>294764.27271241503</v>
      </c>
      <c r="E730">
        <v>1.34699701179477E-2</v>
      </c>
      <c r="F730">
        <v>10068727.7432348</v>
      </c>
      <c r="G730">
        <v>0.460114994870651</v>
      </c>
    </row>
    <row r="731" spans="1:7" x14ac:dyDescent="0.2">
      <c r="A731" s="1" t="s">
        <v>3</v>
      </c>
      <c r="B731">
        <v>5427697.3762736898</v>
      </c>
      <c r="C731">
        <v>0.45849029182969198</v>
      </c>
      <c r="D731">
        <v>160531.511896879</v>
      </c>
      <c r="E731">
        <v>1.3560472265679699E-2</v>
      </c>
      <c r="F731">
        <v>5588228.8881705701</v>
      </c>
      <c r="G731">
        <v>0.472050764095372</v>
      </c>
    </row>
    <row r="732" spans="1:7" x14ac:dyDescent="0.2">
      <c r="A732" s="1" t="s">
        <v>4</v>
      </c>
      <c r="B732">
        <v>4399273.46685219</v>
      </c>
      <c r="C732">
        <v>0.44303382870854902</v>
      </c>
      <c r="D732">
        <v>141289.21222517701</v>
      </c>
      <c r="E732">
        <v>1.42286905142371E-2</v>
      </c>
      <c r="F732">
        <v>4540562.6790773701</v>
      </c>
      <c r="G732">
        <v>0.45726251922278599</v>
      </c>
    </row>
    <row r="733" spans="1:7" x14ac:dyDescent="0.2">
      <c r="A733" s="1" t="s">
        <v>5</v>
      </c>
      <c r="B733">
        <v>9023576.2871229704</v>
      </c>
      <c r="C733">
        <v>0.461149363189164</v>
      </c>
      <c r="D733">
        <v>311245.15953659598</v>
      </c>
      <c r="E733">
        <v>1.5906166529653602E-2</v>
      </c>
      <c r="F733">
        <v>9334821.4466595706</v>
      </c>
      <c r="G733">
        <v>0.47705552971881798</v>
      </c>
    </row>
    <row r="734" spans="1:7" x14ac:dyDescent="0.2">
      <c r="A734" s="1" t="s">
        <v>6</v>
      </c>
      <c r="B734">
        <v>5141198.5682582501</v>
      </c>
      <c r="C734">
        <v>0.47219937347726998</v>
      </c>
      <c r="D734">
        <v>163929.39213172201</v>
      </c>
      <c r="E734">
        <v>1.50562860452466E-2</v>
      </c>
      <c r="F734">
        <v>5305127.9603899699</v>
      </c>
      <c r="G734">
        <v>0.48725565952251698</v>
      </c>
    </row>
    <row r="735" spans="1:7" x14ac:dyDescent="0.2">
      <c r="A735" s="1" t="s">
        <v>7</v>
      </c>
      <c r="B735">
        <v>7033379.7294876203</v>
      </c>
      <c r="C735">
        <v>0.45151457454404398</v>
      </c>
      <c r="D735">
        <v>246445.25798324301</v>
      </c>
      <c r="E735">
        <v>1.5820790300882501E-2</v>
      </c>
      <c r="F735">
        <v>7279824.9874708597</v>
      </c>
      <c r="G735">
        <v>0.46733536484492699</v>
      </c>
    </row>
    <row r="736" spans="1:7" x14ac:dyDescent="0.2">
      <c r="A736" s="1" t="s">
        <v>8</v>
      </c>
      <c r="B736">
        <v>7100995.6822862402</v>
      </c>
      <c r="C736">
        <v>0.472409122907265</v>
      </c>
      <c r="D736">
        <v>222850.933860102</v>
      </c>
      <c r="E736">
        <v>1.48256412078286E-2</v>
      </c>
      <c r="F736">
        <v>7323846.6161463503</v>
      </c>
      <c r="G736">
        <v>0.48723476411509298</v>
      </c>
    </row>
    <row r="737" spans="1:7" x14ac:dyDescent="0.2">
      <c r="A737" s="1" t="s">
        <v>9</v>
      </c>
      <c r="B737">
        <v>14330651.820135601</v>
      </c>
      <c r="C737">
        <v>0.44117584774399599</v>
      </c>
      <c r="D737">
        <v>476005.31284620601</v>
      </c>
      <c r="E737">
        <v>1.4654047147423001E-2</v>
      </c>
      <c r="F737">
        <v>14806657.1329818</v>
      </c>
      <c r="G737">
        <v>0.45582989489141901</v>
      </c>
    </row>
    <row r="738" spans="1:7" x14ac:dyDescent="0.2">
      <c r="A738" s="1" t="s">
        <v>10</v>
      </c>
      <c r="B738">
        <v>9608120.4011825006</v>
      </c>
      <c r="C738">
        <v>0.40562346078269201</v>
      </c>
      <c r="D738">
        <v>337916.38740476198</v>
      </c>
      <c r="E738">
        <v>1.4265726155704201E-2</v>
      </c>
      <c r="F738">
        <v>9946036.7885872591</v>
      </c>
      <c r="G738">
        <v>0.419889186938396</v>
      </c>
    </row>
    <row r="739" spans="1:7" x14ac:dyDescent="0.2">
      <c r="A739" s="1" t="s">
        <v>11</v>
      </c>
      <c r="B739">
        <v>7676541.7865548804</v>
      </c>
      <c r="C739">
        <v>0.41574328425965801</v>
      </c>
      <c r="D739">
        <v>249609.931251473</v>
      </c>
      <c r="E739">
        <v>1.35182814720125E-2</v>
      </c>
      <c r="F739">
        <v>7926151.7178063504</v>
      </c>
      <c r="G739">
        <v>0.42926156573167001</v>
      </c>
    </row>
    <row r="740" spans="1:7" x14ac:dyDescent="0.2">
      <c r="A740" s="1" t="s">
        <v>12</v>
      </c>
      <c r="B740">
        <v>6187433.9525088398</v>
      </c>
      <c r="C740">
        <v>0.40773208091977398</v>
      </c>
      <c r="D740">
        <v>205060.483615826</v>
      </c>
      <c r="E740">
        <v>1.35128291212215E-2</v>
      </c>
      <c r="F740">
        <v>6392494.4361246703</v>
      </c>
      <c r="G740">
        <v>0.42124491004099501</v>
      </c>
    </row>
    <row r="741" spans="1:7" x14ac:dyDescent="0.2">
      <c r="A741" s="1" t="s">
        <v>13</v>
      </c>
      <c r="B741">
        <v>5796876.8977105999</v>
      </c>
      <c r="C741">
        <v>0.43547066362018899</v>
      </c>
      <c r="D741">
        <v>181351.49085288501</v>
      </c>
      <c r="E741">
        <v>1.3623414032029201E-2</v>
      </c>
      <c r="F741">
        <v>5978228.3885634895</v>
      </c>
      <c r="G741">
        <v>0.44909407765221798</v>
      </c>
    </row>
    <row r="742" spans="1:7" x14ac:dyDescent="0.2">
      <c r="A742" s="1" t="s">
        <v>14</v>
      </c>
      <c r="B742">
        <v>15004904.965523301</v>
      </c>
      <c r="C742">
        <v>0.43862473070251301</v>
      </c>
      <c r="D742">
        <v>484215.38090339501</v>
      </c>
      <c r="E742">
        <v>1.4154627539379299E-2</v>
      </c>
      <c r="F742">
        <v>15489120.346426699</v>
      </c>
      <c r="G742">
        <v>0.45277935824189203</v>
      </c>
    </row>
    <row r="743" spans="1:7" x14ac:dyDescent="0.2">
      <c r="A743" s="1" t="s">
        <v>15</v>
      </c>
      <c r="B743">
        <v>11782940.763498699</v>
      </c>
      <c r="C743">
        <v>0.45076483250420302</v>
      </c>
      <c r="D743">
        <v>332365.63280409802</v>
      </c>
      <c r="E743">
        <v>1.27148851724013E-2</v>
      </c>
      <c r="F743">
        <v>12115306.396302801</v>
      </c>
      <c r="G743">
        <v>0.46347971767660401</v>
      </c>
    </row>
    <row r="744" spans="1:7" x14ac:dyDescent="0.2">
      <c r="A744" s="1" t="s">
        <v>16</v>
      </c>
      <c r="B744">
        <v>9675562.1246533692</v>
      </c>
      <c r="C744">
        <v>0.46238240393949198</v>
      </c>
      <c r="D744">
        <v>288328.61065629299</v>
      </c>
      <c r="E744">
        <v>1.37788455494586E-2</v>
      </c>
      <c r="F744">
        <v>9963890.7353096604</v>
      </c>
      <c r="G744">
        <v>0.47616124948895</v>
      </c>
    </row>
    <row r="745" spans="1:7" x14ac:dyDescent="0.2">
      <c r="A745" s="1" t="s">
        <v>17</v>
      </c>
      <c r="B745">
        <v>8922596.4999800399</v>
      </c>
      <c r="C745">
        <v>0.454895501983474</v>
      </c>
      <c r="D745">
        <v>270914.15357240802</v>
      </c>
      <c r="E745">
        <v>1.3811857331441999E-2</v>
      </c>
      <c r="F745">
        <v>9193510.6535524502</v>
      </c>
      <c r="G745">
        <v>0.46870735931491597</v>
      </c>
    </row>
    <row r="746" spans="1:7" x14ac:dyDescent="0.2">
      <c r="A746" s="1" t="s">
        <v>18</v>
      </c>
      <c r="B746">
        <v>20737223.145424001</v>
      </c>
      <c r="C746">
        <v>0.422988277726419</v>
      </c>
      <c r="D746">
        <v>631205.57701695</v>
      </c>
      <c r="E746">
        <v>1.2875039152608399E-2</v>
      </c>
      <c r="F746">
        <v>21368428.722440898</v>
      </c>
      <c r="G746">
        <v>0.43586331687902702</v>
      </c>
    </row>
    <row r="747" spans="1:7" x14ac:dyDescent="0.2">
      <c r="A747" s="1" t="s">
        <v>19</v>
      </c>
      <c r="B747">
        <v>5916386.95541598</v>
      </c>
      <c r="C747">
        <v>0.438815896105544</v>
      </c>
      <c r="D747">
        <v>173706.35388652401</v>
      </c>
      <c r="E747">
        <v>1.28837261515094E-2</v>
      </c>
      <c r="F747">
        <v>6090093.3093025098</v>
      </c>
      <c r="G747">
        <v>0.45169962225705301</v>
      </c>
    </row>
    <row r="748" spans="1:7" x14ac:dyDescent="0.2">
      <c r="A748" s="1" t="s">
        <v>20</v>
      </c>
      <c r="B748">
        <v>1334966.1664470001</v>
      </c>
      <c r="C748">
        <v>0.43630792038994198</v>
      </c>
      <c r="D748">
        <v>39226.863999570203</v>
      </c>
      <c r="E748">
        <v>1.28205432356559E-2</v>
      </c>
      <c r="F748">
        <v>1374193.0304465699</v>
      </c>
      <c r="G748">
        <v>0.449128463625598</v>
      </c>
    </row>
    <row r="749" spans="1:7" x14ac:dyDescent="0.2">
      <c r="A749" s="1" t="s">
        <v>21</v>
      </c>
      <c r="B749">
        <v>4545800.2781346897</v>
      </c>
      <c r="C749">
        <v>0.43446369818778102</v>
      </c>
      <c r="D749">
        <v>152965.48917200899</v>
      </c>
      <c r="E749">
        <v>1.4619637479551599E-2</v>
      </c>
      <c r="F749">
        <v>4698765.7673066901</v>
      </c>
      <c r="G749">
        <v>0.44908333566733299</v>
      </c>
    </row>
    <row r="750" spans="1:7" x14ac:dyDescent="0.2">
      <c r="A750" s="1" t="s">
        <v>22</v>
      </c>
      <c r="B750">
        <v>10016374.2341215</v>
      </c>
      <c r="C750">
        <v>0.43455691133862501</v>
      </c>
      <c r="D750">
        <v>310975.97832726798</v>
      </c>
      <c r="E750">
        <v>1.34915846277041E-2</v>
      </c>
      <c r="F750">
        <v>10327350.212448699</v>
      </c>
      <c r="G750">
        <v>0.44804849596633001</v>
      </c>
    </row>
    <row r="751" spans="1:7" x14ac:dyDescent="0.2">
      <c r="A751" s="1" t="s">
        <v>23</v>
      </c>
      <c r="B751">
        <v>3453561.59455954</v>
      </c>
      <c r="C751">
        <v>0.415439252919512</v>
      </c>
      <c r="D751">
        <v>103240.79954918601</v>
      </c>
      <c r="E751">
        <v>1.2419144544314101E-2</v>
      </c>
      <c r="F751">
        <v>3556802.3941087299</v>
      </c>
      <c r="G751">
        <v>0.42785839746382598</v>
      </c>
    </row>
    <row r="752" spans="1:7" x14ac:dyDescent="0.2">
      <c r="A752" s="1" t="s">
        <v>24</v>
      </c>
      <c r="B752">
        <v>4462990.7531880401</v>
      </c>
      <c r="C752">
        <v>0.41035023191410203</v>
      </c>
      <c r="D752">
        <v>144486.14232131699</v>
      </c>
      <c r="E752">
        <v>1.3284796068101601E-2</v>
      </c>
      <c r="F752">
        <v>4607476.8955093501</v>
      </c>
      <c r="G752">
        <v>0.42363502798220398</v>
      </c>
    </row>
    <row r="753" spans="1:7" x14ac:dyDescent="0.2">
      <c r="A753" s="1" t="s">
        <v>25</v>
      </c>
      <c r="B753">
        <v>205903.32390768299</v>
      </c>
      <c r="C753">
        <v>0.346266551866798</v>
      </c>
      <c r="D753">
        <v>5602.0112770474298</v>
      </c>
      <c r="E753">
        <v>9.4208733089313195E-3</v>
      </c>
      <c r="F753">
        <v>211505.335184731</v>
      </c>
      <c r="G753">
        <v>0.35568742517572999</v>
      </c>
    </row>
    <row r="754" spans="1:7" x14ac:dyDescent="0.2">
      <c r="A754" s="1" t="s">
        <v>26</v>
      </c>
      <c r="B754">
        <v>5793113.6125251297</v>
      </c>
      <c r="C754">
        <v>0.473375437013282</v>
      </c>
      <c r="D754">
        <v>157147.119602469</v>
      </c>
      <c r="E754">
        <v>1.2841037029959399E-2</v>
      </c>
      <c r="F754">
        <v>5950260.7321276003</v>
      </c>
      <c r="G754">
        <v>0.48621647404324198</v>
      </c>
    </row>
    <row r="755" spans="1:7" x14ac:dyDescent="0.2">
      <c r="A755" s="1" t="s">
        <v>27</v>
      </c>
      <c r="B755">
        <v>3131832.7735795998</v>
      </c>
      <c r="C755">
        <v>0.450405660254171</v>
      </c>
      <c r="D755">
        <v>84918.796710134702</v>
      </c>
      <c r="E755">
        <v>1.22126273863919E-2</v>
      </c>
      <c r="F755">
        <v>3216751.5702897399</v>
      </c>
      <c r="G755">
        <v>0.46261828764056301</v>
      </c>
    </row>
    <row r="756" spans="1:7" x14ac:dyDescent="0.2">
      <c r="A756" s="1" t="s">
        <v>28</v>
      </c>
      <c r="B756">
        <v>722646.86245425104</v>
      </c>
      <c r="C756">
        <v>0.41843340571208099</v>
      </c>
      <c r="D756">
        <v>22536.451926308899</v>
      </c>
      <c r="E756">
        <v>1.30492565900942E-2</v>
      </c>
      <c r="F756">
        <v>745183.31438055995</v>
      </c>
      <c r="G756">
        <v>0.43148266230217502</v>
      </c>
    </row>
    <row r="757" spans="1:7" x14ac:dyDescent="0.2">
      <c r="A757" s="1" t="s">
        <v>29</v>
      </c>
      <c r="B757">
        <v>950602.26013421896</v>
      </c>
      <c r="C757">
        <v>0.44415541763656902</v>
      </c>
      <c r="D757">
        <v>26914.049728086</v>
      </c>
      <c r="E757">
        <v>1.2575207843059001E-2</v>
      </c>
      <c r="F757">
        <v>977516.30986230494</v>
      </c>
      <c r="G757">
        <v>0.45673062547962801</v>
      </c>
    </row>
    <row r="758" spans="1:7" x14ac:dyDescent="0.2">
      <c r="A758" s="1" t="s">
        <v>30</v>
      </c>
      <c r="B758">
        <v>2973475.1990945502</v>
      </c>
      <c r="C758">
        <v>0.46493100178539798</v>
      </c>
      <c r="D758">
        <v>83444.304903210403</v>
      </c>
      <c r="E758">
        <v>1.30473071656187E-2</v>
      </c>
      <c r="F758">
        <v>3056919.5039977599</v>
      </c>
      <c r="G758">
        <v>0.47797830895101701</v>
      </c>
    </row>
    <row r="760" spans="1:7" x14ac:dyDescent="0.2">
      <c r="A760">
        <v>2009</v>
      </c>
      <c r="B760" t="s">
        <v>32</v>
      </c>
      <c r="C760" t="s">
        <v>33</v>
      </c>
      <c r="D760" t="s">
        <v>34</v>
      </c>
      <c r="E760" t="s">
        <v>35</v>
      </c>
      <c r="F760" t="s">
        <v>36</v>
      </c>
      <c r="G760" t="s">
        <v>37</v>
      </c>
    </row>
    <row r="761" spans="1:7" x14ac:dyDescent="0.2">
      <c r="A761" s="1" t="s">
        <v>0</v>
      </c>
      <c r="B761">
        <v>7052318.3691876503</v>
      </c>
      <c r="C761">
        <v>0.56697917581208701</v>
      </c>
      <c r="D761">
        <v>174199.63169163399</v>
      </c>
      <c r="E761">
        <v>1.4004977999124099E-2</v>
      </c>
      <c r="F761">
        <v>7226518.0008792803</v>
      </c>
      <c r="G761">
        <v>0.58098415381121105</v>
      </c>
    </row>
    <row r="762" spans="1:7" x14ac:dyDescent="0.2">
      <c r="A762" s="1" t="s">
        <v>1</v>
      </c>
      <c r="B762">
        <v>3607463.28422119</v>
      </c>
      <c r="C762">
        <v>0.484809381796873</v>
      </c>
      <c r="D762">
        <v>115049.62425587499</v>
      </c>
      <c r="E762">
        <v>1.54615952587567E-2</v>
      </c>
      <c r="F762">
        <v>3722512.9084770698</v>
      </c>
      <c r="G762">
        <v>0.50027097705562895</v>
      </c>
    </row>
    <row r="763" spans="1:7" x14ac:dyDescent="0.2">
      <c r="A763" s="1" t="s">
        <v>2</v>
      </c>
      <c r="B763">
        <v>10270477.9273479</v>
      </c>
      <c r="C763">
        <v>0.45166616043284102</v>
      </c>
      <c r="D763">
        <v>331928.95961226901</v>
      </c>
      <c r="E763">
        <v>1.45972835719101E-2</v>
      </c>
      <c r="F763">
        <v>10602406.886960199</v>
      </c>
      <c r="G763">
        <v>0.466263444004751</v>
      </c>
    </row>
    <row r="764" spans="1:7" x14ac:dyDescent="0.2">
      <c r="A764" s="1" t="s">
        <v>3</v>
      </c>
      <c r="B764">
        <v>5726585.9031063104</v>
      </c>
      <c r="C764">
        <v>0.463260789605349</v>
      </c>
      <c r="D764">
        <v>180727.75486945</v>
      </c>
      <c r="E764">
        <v>1.4620243866246401E-2</v>
      </c>
      <c r="F764">
        <v>5907313.6579757603</v>
      </c>
      <c r="G764">
        <v>0.477881033471595</v>
      </c>
    </row>
    <row r="765" spans="1:7" x14ac:dyDescent="0.2">
      <c r="A765" s="1" t="s">
        <v>4</v>
      </c>
      <c r="B765">
        <v>4562635.5321804499</v>
      </c>
      <c r="C765">
        <v>0.44952264055681901</v>
      </c>
      <c r="D765">
        <v>157736.12442326199</v>
      </c>
      <c r="E765">
        <v>1.5540570501816601E-2</v>
      </c>
      <c r="F765">
        <v>4720371.6566037098</v>
      </c>
      <c r="G765">
        <v>0.46506321105863502</v>
      </c>
    </row>
    <row r="766" spans="1:7" x14ac:dyDescent="0.2">
      <c r="A766" s="1" t="s">
        <v>5</v>
      </c>
      <c r="B766">
        <v>9235751.6718035303</v>
      </c>
      <c r="C766">
        <v>0.47040267852076201</v>
      </c>
      <c r="D766">
        <v>338686.81892172497</v>
      </c>
      <c r="E766">
        <v>1.7250267488985501E-2</v>
      </c>
      <c r="F766">
        <v>9574438.4907252509</v>
      </c>
      <c r="G766">
        <v>0.48765294600974801</v>
      </c>
    </row>
    <row r="767" spans="1:7" x14ac:dyDescent="0.2">
      <c r="A767" s="1" t="s">
        <v>6</v>
      </c>
      <c r="B767">
        <v>5325055.6363253603</v>
      </c>
      <c r="C767">
        <v>0.48054563933310201</v>
      </c>
      <c r="D767">
        <v>179600.89719809699</v>
      </c>
      <c r="E767">
        <v>1.6207610560932201E-2</v>
      </c>
      <c r="F767">
        <v>5504656.5335234599</v>
      </c>
      <c r="G767">
        <v>0.49675324989403402</v>
      </c>
    </row>
    <row r="768" spans="1:7" x14ac:dyDescent="0.2">
      <c r="A768" s="1" t="s">
        <v>7</v>
      </c>
      <c r="B768">
        <v>7257850.7422683304</v>
      </c>
      <c r="C768">
        <v>0.45900262783920798</v>
      </c>
      <c r="D768">
        <v>268725.690104904</v>
      </c>
      <c r="E768">
        <v>1.69948104895177E-2</v>
      </c>
      <c r="F768">
        <v>7526576.4323732397</v>
      </c>
      <c r="G768">
        <v>0.47599743832872599</v>
      </c>
    </row>
    <row r="769" spans="1:7" x14ac:dyDescent="0.2">
      <c r="A769" s="1" t="s">
        <v>8</v>
      </c>
      <c r="B769">
        <v>7706778.2619223502</v>
      </c>
      <c r="C769">
        <v>0.48337961809478303</v>
      </c>
      <c r="D769">
        <v>254662.83213291899</v>
      </c>
      <c r="E769">
        <v>1.5972799314540199E-2</v>
      </c>
      <c r="F769">
        <v>7961441.0940552698</v>
      </c>
      <c r="G769">
        <v>0.49935241740932401</v>
      </c>
    </row>
    <row r="770" spans="1:7" x14ac:dyDescent="0.2">
      <c r="A770" s="1" t="s">
        <v>9</v>
      </c>
      <c r="B770">
        <v>15101296.978799701</v>
      </c>
      <c r="C770">
        <v>0.45138009153818898</v>
      </c>
      <c r="D770">
        <v>524156.36227067601</v>
      </c>
      <c r="E770">
        <v>1.5667114362045102E-2</v>
      </c>
      <c r="F770">
        <v>15625453.341070401</v>
      </c>
      <c r="G770">
        <v>0.46704720590023402</v>
      </c>
    </row>
    <row r="771" spans="1:7" x14ac:dyDescent="0.2">
      <c r="A771" s="1" t="s">
        <v>10</v>
      </c>
      <c r="B771">
        <v>10330064.062939299</v>
      </c>
      <c r="C771">
        <v>0.41881222770848298</v>
      </c>
      <c r="D771">
        <v>380129.38192970998</v>
      </c>
      <c r="E771">
        <v>1.54116017377468E-2</v>
      </c>
      <c r="F771">
        <v>10710193.444869</v>
      </c>
      <c r="G771">
        <v>0.434223829446229</v>
      </c>
    </row>
    <row r="772" spans="1:7" x14ac:dyDescent="0.2">
      <c r="A772" s="1" t="s">
        <v>11</v>
      </c>
      <c r="B772">
        <v>8019364.4144434901</v>
      </c>
      <c r="C772">
        <v>0.42910782130681602</v>
      </c>
      <c r="D772">
        <v>274705.62485080003</v>
      </c>
      <c r="E772">
        <v>1.46992113200575E-2</v>
      </c>
      <c r="F772">
        <v>8294070.0392942904</v>
      </c>
      <c r="G772">
        <v>0.44380703262687399</v>
      </c>
    </row>
    <row r="773" spans="1:7" x14ac:dyDescent="0.2">
      <c r="A773" s="1" t="s">
        <v>12</v>
      </c>
      <c r="B773">
        <v>6603177.0646894099</v>
      </c>
      <c r="C773">
        <v>0.42133088713269801</v>
      </c>
      <c r="D773">
        <v>230111.88626801499</v>
      </c>
      <c r="E773">
        <v>1.46828177150572E-2</v>
      </c>
      <c r="F773">
        <v>6833288.9509574296</v>
      </c>
      <c r="G773">
        <v>0.43601370484775498</v>
      </c>
    </row>
    <row r="774" spans="1:7" x14ac:dyDescent="0.2">
      <c r="A774" s="1" t="s">
        <v>13</v>
      </c>
      <c r="B774">
        <v>6030578.30132268</v>
      </c>
      <c r="C774">
        <v>0.44316699846861601</v>
      </c>
      <c r="D774">
        <v>201018.86083754501</v>
      </c>
      <c r="E774">
        <v>1.4772202721158E-2</v>
      </c>
      <c r="F774">
        <v>6231597.1621602299</v>
      </c>
      <c r="G774">
        <v>0.45793920118977399</v>
      </c>
    </row>
    <row r="775" spans="1:7" x14ac:dyDescent="0.2">
      <c r="A775" s="1" t="s">
        <v>14</v>
      </c>
      <c r="B775">
        <v>15637258.8450085</v>
      </c>
      <c r="C775">
        <v>0.451468313918167</v>
      </c>
      <c r="D775">
        <v>527311.28735644405</v>
      </c>
      <c r="E775">
        <v>1.52241732500849E-2</v>
      </c>
      <c r="F775">
        <v>16164570.132365</v>
      </c>
      <c r="G775">
        <v>0.46669248716825201</v>
      </c>
    </row>
    <row r="776" spans="1:7" x14ac:dyDescent="0.2">
      <c r="A776" s="1" t="s">
        <v>15</v>
      </c>
      <c r="B776">
        <v>12217508.276910899</v>
      </c>
      <c r="C776">
        <v>0.45803874810996598</v>
      </c>
      <c r="D776">
        <v>366164.60213910497</v>
      </c>
      <c r="E776">
        <v>1.37276416896674E-2</v>
      </c>
      <c r="F776">
        <v>12583672.87905</v>
      </c>
      <c r="G776">
        <v>0.47176638979963298</v>
      </c>
    </row>
    <row r="777" spans="1:7" x14ac:dyDescent="0.2">
      <c r="A777" s="1" t="s">
        <v>16</v>
      </c>
      <c r="B777">
        <v>9989993.2226278298</v>
      </c>
      <c r="C777">
        <v>0.46842972774103098</v>
      </c>
      <c r="D777">
        <v>316843.74201590102</v>
      </c>
      <c r="E777">
        <v>1.4856769619501E-2</v>
      </c>
      <c r="F777">
        <v>10306836.9646437</v>
      </c>
      <c r="G777">
        <v>0.48328649736053197</v>
      </c>
    </row>
    <row r="778" spans="1:7" x14ac:dyDescent="0.2">
      <c r="A778" s="1" t="s">
        <v>17</v>
      </c>
      <c r="B778">
        <v>9301811.6835210491</v>
      </c>
      <c r="C778">
        <v>0.45955485916726302</v>
      </c>
      <c r="D778">
        <v>304552.039511977</v>
      </c>
      <c r="E778">
        <v>1.50463559561174E-2</v>
      </c>
      <c r="F778">
        <v>9606363.7230330296</v>
      </c>
      <c r="G778">
        <v>0.47460121512338099</v>
      </c>
    </row>
    <row r="779" spans="1:7" x14ac:dyDescent="0.2">
      <c r="A779" s="1" t="s">
        <v>18</v>
      </c>
      <c r="B779">
        <v>22275704.448456299</v>
      </c>
      <c r="C779">
        <v>0.43093012363011601</v>
      </c>
      <c r="D779">
        <v>715134.777306551</v>
      </c>
      <c r="E779">
        <v>1.3834494828659101E-2</v>
      </c>
      <c r="F779">
        <v>22990839.2257629</v>
      </c>
      <c r="G779">
        <v>0.44476461845877502</v>
      </c>
    </row>
    <row r="780" spans="1:7" x14ac:dyDescent="0.2">
      <c r="A780" s="1" t="s">
        <v>19</v>
      </c>
      <c r="B780">
        <v>6165278.2628714899</v>
      </c>
      <c r="C780">
        <v>0.44564277371106598</v>
      </c>
      <c r="D780">
        <v>191791.90397976001</v>
      </c>
      <c r="E780">
        <v>1.3863230890905199E-2</v>
      </c>
      <c r="F780">
        <v>6357070.1668512505</v>
      </c>
      <c r="G780">
        <v>0.459506004601972</v>
      </c>
    </row>
    <row r="781" spans="1:7" x14ac:dyDescent="0.2">
      <c r="A781" s="1" t="s">
        <v>20</v>
      </c>
      <c r="B781">
        <v>1413615.17094567</v>
      </c>
      <c r="C781">
        <v>0.44427576938631302</v>
      </c>
      <c r="D781">
        <v>43820.570114058399</v>
      </c>
      <c r="E781">
        <v>1.3772077367666001E-2</v>
      </c>
      <c r="F781">
        <v>1457435.7410597301</v>
      </c>
      <c r="G781">
        <v>0.45804784675397903</v>
      </c>
    </row>
    <row r="782" spans="1:7" x14ac:dyDescent="0.2">
      <c r="A782" s="1" t="s">
        <v>21</v>
      </c>
      <c r="B782">
        <v>4826934.79282228</v>
      </c>
      <c r="C782">
        <v>0.447844350046813</v>
      </c>
      <c r="D782">
        <v>168139.654529044</v>
      </c>
      <c r="E782">
        <v>1.56000438231791E-2</v>
      </c>
      <c r="F782">
        <v>4995074.44735133</v>
      </c>
      <c r="G782">
        <v>0.46344439386999198</v>
      </c>
    </row>
    <row r="783" spans="1:7" x14ac:dyDescent="0.2">
      <c r="A783" s="1" t="s">
        <v>22</v>
      </c>
      <c r="B783">
        <v>10578698.646359</v>
      </c>
      <c r="C783">
        <v>0.44692272281823803</v>
      </c>
      <c r="D783">
        <v>347465.62220905098</v>
      </c>
      <c r="E783">
        <v>1.4679526013046101E-2</v>
      </c>
      <c r="F783">
        <v>10926164.268568</v>
      </c>
      <c r="G783">
        <v>0.46160224883128398</v>
      </c>
    </row>
    <row r="784" spans="1:7" x14ac:dyDescent="0.2">
      <c r="A784" s="1" t="s">
        <v>23</v>
      </c>
      <c r="B784">
        <v>3656199.4747798699</v>
      </c>
      <c r="C784">
        <v>0.42605786418084801</v>
      </c>
      <c r="D784">
        <v>115584.412615622</v>
      </c>
      <c r="E784">
        <v>1.346908129912E-2</v>
      </c>
      <c r="F784">
        <v>3771783.88739549</v>
      </c>
      <c r="G784">
        <v>0.43952694547996901</v>
      </c>
    </row>
    <row r="785" spans="1:7" x14ac:dyDescent="0.2">
      <c r="A785" s="1" t="s">
        <v>24</v>
      </c>
      <c r="B785">
        <v>4825136.4451476997</v>
      </c>
      <c r="C785">
        <v>0.42267846235767098</v>
      </c>
      <c r="D785">
        <v>163302.15289640601</v>
      </c>
      <c r="E785">
        <v>1.4305150469965101E-2</v>
      </c>
      <c r="F785">
        <v>4988438.5980441105</v>
      </c>
      <c r="G785">
        <v>0.43698361282763598</v>
      </c>
    </row>
    <row r="786" spans="1:7" x14ac:dyDescent="0.2">
      <c r="A786" s="1" t="s">
        <v>25</v>
      </c>
      <c r="B786">
        <v>219411.371136006</v>
      </c>
      <c r="C786">
        <v>0.36273102709786897</v>
      </c>
      <c r="D786">
        <v>6301.2661916918196</v>
      </c>
      <c r="E786">
        <v>1.0417257528155401E-2</v>
      </c>
      <c r="F786">
        <v>225712.637327698</v>
      </c>
      <c r="G786">
        <v>0.37314828462602401</v>
      </c>
    </row>
    <row r="787" spans="1:7" x14ac:dyDescent="0.2">
      <c r="A787" s="1" t="s">
        <v>26</v>
      </c>
      <c r="B787">
        <v>6117963.1883055503</v>
      </c>
      <c r="C787">
        <v>0.48662110177136803</v>
      </c>
      <c r="D787">
        <v>175387.715724988</v>
      </c>
      <c r="E787">
        <v>1.39502904539207E-2</v>
      </c>
      <c r="F787">
        <v>6293350.9040305298</v>
      </c>
      <c r="G787">
        <v>0.50057139222528901</v>
      </c>
    </row>
    <row r="788" spans="1:7" x14ac:dyDescent="0.2">
      <c r="A788" s="1" t="s">
        <v>27</v>
      </c>
      <c r="B788">
        <v>3297691.2555680899</v>
      </c>
      <c r="C788">
        <v>0.46570513936434199</v>
      </c>
      <c r="D788">
        <v>94700.269260884103</v>
      </c>
      <c r="E788">
        <v>1.3373720787085401E-2</v>
      </c>
      <c r="F788">
        <v>3392391.5248289802</v>
      </c>
      <c r="G788">
        <v>0.47907886015142798</v>
      </c>
    </row>
    <row r="789" spans="1:7" x14ac:dyDescent="0.2">
      <c r="A789" s="1" t="s">
        <v>28</v>
      </c>
      <c r="B789">
        <v>770607.65491888102</v>
      </c>
      <c r="C789">
        <v>0.42694138296906797</v>
      </c>
      <c r="D789">
        <v>25617.094444498802</v>
      </c>
      <c r="E789">
        <v>1.4192692818415901E-2</v>
      </c>
      <c r="F789">
        <v>796224.74936338002</v>
      </c>
      <c r="G789">
        <v>0.44113407578748398</v>
      </c>
    </row>
    <row r="790" spans="1:7" x14ac:dyDescent="0.2">
      <c r="A790" s="1" t="s">
        <v>29</v>
      </c>
      <c r="B790">
        <v>1009217.8488141299</v>
      </c>
      <c r="C790">
        <v>0.45406923698214502</v>
      </c>
      <c r="D790">
        <v>30544.722634641999</v>
      </c>
      <c r="E790">
        <v>1.3742740397269301E-2</v>
      </c>
      <c r="F790">
        <v>1039762.57144877</v>
      </c>
      <c r="G790">
        <v>0.46781197737941399</v>
      </c>
    </row>
    <row r="791" spans="1:7" x14ac:dyDescent="0.2">
      <c r="A791" s="1" t="s">
        <v>30</v>
      </c>
      <c r="B791">
        <v>3179747.29159278</v>
      </c>
      <c r="C791">
        <v>0.47476123684015697</v>
      </c>
      <c r="D791">
        <v>97242.125314090605</v>
      </c>
      <c r="E791">
        <v>1.45190128187695E-2</v>
      </c>
      <c r="F791">
        <v>3276989.41690687</v>
      </c>
      <c r="G791">
        <v>0.48928024965892702</v>
      </c>
    </row>
    <row r="793" spans="1:7" x14ac:dyDescent="0.2">
      <c r="A793">
        <v>2010</v>
      </c>
      <c r="B793" t="s">
        <v>32</v>
      </c>
      <c r="C793" t="s">
        <v>33</v>
      </c>
      <c r="D793" t="s">
        <v>34</v>
      </c>
      <c r="E793" t="s">
        <v>35</v>
      </c>
      <c r="F793" t="s">
        <v>36</v>
      </c>
      <c r="G793" t="s">
        <v>37</v>
      </c>
    </row>
    <row r="794" spans="1:7" x14ac:dyDescent="0.2">
      <c r="A794" s="1" t="s">
        <v>0</v>
      </c>
      <c r="B794">
        <v>8115477.5438944902</v>
      </c>
      <c r="C794">
        <v>0.62134637564260098</v>
      </c>
      <c r="D794">
        <v>97772.432764421697</v>
      </c>
      <c r="E794">
        <v>7.4857636420468899E-3</v>
      </c>
      <c r="F794">
        <v>8213249.9766589096</v>
      </c>
      <c r="G794">
        <v>0.62883213928464798</v>
      </c>
    </row>
    <row r="795" spans="1:7" x14ac:dyDescent="0.2">
      <c r="A795" s="1" t="s">
        <v>1</v>
      </c>
      <c r="B795">
        <v>4017658.3866919801</v>
      </c>
      <c r="C795">
        <v>0.51650236912604097</v>
      </c>
      <c r="D795">
        <v>64186.057623791203</v>
      </c>
      <c r="E795">
        <v>8.2516350661772705E-3</v>
      </c>
      <c r="F795">
        <v>4081844.4443157702</v>
      </c>
      <c r="G795">
        <v>0.52475400419221796</v>
      </c>
    </row>
    <row r="796" spans="1:7" x14ac:dyDescent="0.2">
      <c r="A796" s="1" t="s">
        <v>2</v>
      </c>
      <c r="B796">
        <v>11176818.4122221</v>
      </c>
      <c r="C796">
        <v>0.47348374974650698</v>
      </c>
      <c r="D796">
        <v>184780.80365104499</v>
      </c>
      <c r="E796">
        <v>7.8278723485564108E-3</v>
      </c>
      <c r="F796">
        <v>11361599.2158732</v>
      </c>
      <c r="G796">
        <v>0.48131162209506301</v>
      </c>
    </row>
    <row r="797" spans="1:7" x14ac:dyDescent="0.2">
      <c r="A797" s="1" t="s">
        <v>3</v>
      </c>
      <c r="B797">
        <v>6342594.7288263803</v>
      </c>
      <c r="C797">
        <v>0.49027669415792802</v>
      </c>
      <c r="D797">
        <v>100468.900107892</v>
      </c>
      <c r="E797">
        <v>7.76615286275669E-3</v>
      </c>
      <c r="F797">
        <v>6443063.6289342698</v>
      </c>
      <c r="G797">
        <v>0.49804284702068502</v>
      </c>
    </row>
    <row r="798" spans="1:7" x14ac:dyDescent="0.2">
      <c r="A798" s="1" t="s">
        <v>4</v>
      </c>
      <c r="B798">
        <v>4926102.9574475</v>
      </c>
      <c r="C798">
        <v>0.47011851398208598</v>
      </c>
      <c r="D798">
        <v>87169.933027278705</v>
      </c>
      <c r="E798">
        <v>8.3189896217549693E-3</v>
      </c>
      <c r="F798">
        <v>5013272.8904747805</v>
      </c>
      <c r="G798">
        <v>0.47843750360384102</v>
      </c>
    </row>
    <row r="799" spans="1:7" x14ac:dyDescent="0.2">
      <c r="A799" s="1" t="s">
        <v>5</v>
      </c>
      <c r="B799">
        <v>10011736.224301999</v>
      </c>
      <c r="C799">
        <v>0.50155546303705401</v>
      </c>
      <c r="D799">
        <v>182268.87107317199</v>
      </c>
      <c r="E799">
        <v>9.1310783644541899E-3</v>
      </c>
      <c r="F799">
        <v>10194005.0953751</v>
      </c>
      <c r="G799">
        <v>0.51068654140150804</v>
      </c>
    </row>
    <row r="800" spans="1:7" x14ac:dyDescent="0.2">
      <c r="A800" s="1" t="s">
        <v>6</v>
      </c>
      <c r="B800">
        <v>5742109.4304954801</v>
      </c>
      <c r="C800">
        <v>0.50918597565159496</v>
      </c>
      <c r="D800">
        <v>97267.744724270306</v>
      </c>
      <c r="E800">
        <v>8.62529216768761E-3</v>
      </c>
      <c r="F800">
        <v>5839377.17521975</v>
      </c>
      <c r="G800">
        <v>0.517811267819282</v>
      </c>
    </row>
    <row r="801" spans="1:7" x14ac:dyDescent="0.2">
      <c r="A801" s="1" t="s">
        <v>7</v>
      </c>
      <c r="B801">
        <v>7785778.2819341896</v>
      </c>
      <c r="C801">
        <v>0.48457940098562402</v>
      </c>
      <c r="D801">
        <v>144951.554110294</v>
      </c>
      <c r="E801">
        <v>9.0216462271581702E-3</v>
      </c>
      <c r="F801">
        <v>7930729.8360444801</v>
      </c>
      <c r="G801">
        <v>0.49360104721278297</v>
      </c>
    </row>
    <row r="802" spans="1:7" x14ac:dyDescent="0.2">
      <c r="A802" s="1" t="s">
        <v>8</v>
      </c>
      <c r="B802">
        <v>8684594.8847685494</v>
      </c>
      <c r="C802">
        <v>0.51588377295797705</v>
      </c>
      <c r="D802">
        <v>144114.63577763201</v>
      </c>
      <c r="E802">
        <v>8.5607219484493801E-3</v>
      </c>
      <c r="F802">
        <v>8828709.5205461793</v>
      </c>
      <c r="G802">
        <v>0.52444449490642597</v>
      </c>
    </row>
    <row r="803" spans="1:7" x14ac:dyDescent="0.2">
      <c r="A803" s="1" t="s">
        <v>9</v>
      </c>
      <c r="B803">
        <v>16396376.850685</v>
      </c>
      <c r="C803">
        <v>0.47510569353906901</v>
      </c>
      <c r="D803">
        <v>286633.068005251</v>
      </c>
      <c r="E803">
        <v>8.3055545628165292E-3</v>
      </c>
      <c r="F803">
        <v>16683009.9186903</v>
      </c>
      <c r="G803">
        <v>0.48341124810188602</v>
      </c>
    </row>
    <row r="804" spans="1:7" x14ac:dyDescent="0.2">
      <c r="A804" s="1" t="s">
        <v>10</v>
      </c>
      <c r="B804">
        <v>11067299.6847068</v>
      </c>
      <c r="C804">
        <v>0.43197146136405701</v>
      </c>
      <c r="D804">
        <v>212151.44236413899</v>
      </c>
      <c r="E804">
        <v>8.2805536309065505E-3</v>
      </c>
      <c r="F804">
        <v>11279451.1270709</v>
      </c>
      <c r="G804">
        <v>0.44025201499496402</v>
      </c>
    </row>
    <row r="805" spans="1:7" x14ac:dyDescent="0.2">
      <c r="A805" s="1" t="s">
        <v>11</v>
      </c>
      <c r="B805">
        <v>8642790.1659004092</v>
      </c>
      <c r="C805">
        <v>0.44863763758061698</v>
      </c>
      <c r="D805">
        <v>150420.209722028</v>
      </c>
      <c r="E805">
        <v>7.8081460082562301E-3</v>
      </c>
      <c r="F805">
        <v>8793210.3756224401</v>
      </c>
      <c r="G805">
        <v>0.456445783588873</v>
      </c>
    </row>
    <row r="806" spans="1:7" x14ac:dyDescent="0.2">
      <c r="A806" s="1" t="s">
        <v>12</v>
      </c>
      <c r="B806">
        <v>7053789.4786605202</v>
      </c>
      <c r="C806">
        <v>0.43379790221159897</v>
      </c>
      <c r="D806">
        <v>127922.534019254</v>
      </c>
      <c r="E806">
        <v>7.8670517558006598E-3</v>
      </c>
      <c r="F806">
        <v>7181712.0126797799</v>
      </c>
      <c r="G806">
        <v>0.44166495396739902</v>
      </c>
    </row>
    <row r="807" spans="1:7" x14ac:dyDescent="0.2">
      <c r="A807" s="1" t="s">
        <v>13</v>
      </c>
      <c r="B807">
        <v>6426532.5563096097</v>
      </c>
      <c r="C807">
        <v>0.45729714068335298</v>
      </c>
      <c r="D807">
        <v>110603.044861405</v>
      </c>
      <c r="E807">
        <v>7.8702559619549008E-3</v>
      </c>
      <c r="F807">
        <v>6537135.6011710204</v>
      </c>
      <c r="G807">
        <v>0.46516739664530798</v>
      </c>
    </row>
    <row r="808" spans="1:7" x14ac:dyDescent="0.2">
      <c r="A808" s="1" t="s">
        <v>14</v>
      </c>
      <c r="B808">
        <v>16932607.6067793</v>
      </c>
      <c r="C808">
        <v>0.482185304130064</v>
      </c>
      <c r="D808">
        <v>284231.73934285401</v>
      </c>
      <c r="E808">
        <v>8.0939906517162492E-3</v>
      </c>
      <c r="F808">
        <v>17216839.346122101</v>
      </c>
      <c r="G808">
        <v>0.49027929478178001</v>
      </c>
    </row>
    <row r="809" spans="1:7" x14ac:dyDescent="0.2">
      <c r="A809" s="1" t="s">
        <v>15</v>
      </c>
      <c r="B809">
        <v>13369063.142808201</v>
      </c>
      <c r="C809">
        <v>0.48136116315682198</v>
      </c>
      <c r="D809">
        <v>200209.221148218</v>
      </c>
      <c r="E809">
        <v>7.2086534813377099E-3</v>
      </c>
      <c r="F809">
        <v>13569272.363956399</v>
      </c>
      <c r="G809">
        <v>0.48856981663816001</v>
      </c>
    </row>
    <row r="810" spans="1:7" x14ac:dyDescent="0.2">
      <c r="A810" s="1" t="s">
        <v>16</v>
      </c>
      <c r="B810">
        <v>10726075.8654401</v>
      </c>
      <c r="C810">
        <v>0.49483750062404902</v>
      </c>
      <c r="D810">
        <v>172652.32320219401</v>
      </c>
      <c r="E810">
        <v>7.9651538141347206E-3</v>
      </c>
      <c r="F810">
        <v>10898728.188642301</v>
      </c>
      <c r="G810">
        <v>0.50280265443818295</v>
      </c>
    </row>
    <row r="811" spans="1:7" x14ac:dyDescent="0.2">
      <c r="A811" s="1" t="s">
        <v>17</v>
      </c>
      <c r="B811">
        <v>10011285.1155269</v>
      </c>
      <c r="C811">
        <v>0.48158269494828099</v>
      </c>
      <c r="D811">
        <v>169429.587314301</v>
      </c>
      <c r="E811">
        <v>8.1502380884396104E-3</v>
      </c>
      <c r="F811">
        <v>10180714.7028412</v>
      </c>
      <c r="G811">
        <v>0.489732933036721</v>
      </c>
    </row>
    <row r="812" spans="1:7" x14ac:dyDescent="0.2">
      <c r="A812" s="1" t="s">
        <v>18</v>
      </c>
      <c r="B812">
        <v>24464098.989951301</v>
      </c>
      <c r="C812">
        <v>0.44758614668896302</v>
      </c>
      <c r="D812">
        <v>401658.15616317402</v>
      </c>
      <c r="E812">
        <v>7.3485897223156699E-3</v>
      </c>
      <c r="F812">
        <v>24865757.146114402</v>
      </c>
      <c r="G812">
        <v>0.45493473641127902</v>
      </c>
    </row>
    <row r="813" spans="1:7" x14ac:dyDescent="0.2">
      <c r="A813" s="1" t="s">
        <v>19</v>
      </c>
      <c r="B813">
        <v>6648684.4935579803</v>
      </c>
      <c r="C813">
        <v>0.465805500789371</v>
      </c>
      <c r="D813">
        <v>104958.66454392301</v>
      </c>
      <c r="E813">
        <v>7.3533829658237598E-3</v>
      </c>
      <c r="F813">
        <v>6753643.1581018995</v>
      </c>
      <c r="G813">
        <v>0.47315888375519499</v>
      </c>
    </row>
    <row r="814" spans="1:7" x14ac:dyDescent="0.2">
      <c r="A814" s="1" t="s">
        <v>20</v>
      </c>
      <c r="B814">
        <v>1538602.3981103499</v>
      </c>
      <c r="C814">
        <v>0.46792185918044599</v>
      </c>
      <c r="D814">
        <v>24179.039014325899</v>
      </c>
      <c r="E814">
        <v>7.3533623128854897E-3</v>
      </c>
      <c r="F814">
        <v>1562781.43712468</v>
      </c>
      <c r="G814">
        <v>0.47527522149333101</v>
      </c>
    </row>
    <row r="815" spans="1:7" x14ac:dyDescent="0.2">
      <c r="A815" s="1" t="s">
        <v>21</v>
      </c>
      <c r="B815">
        <v>5226394.7735687597</v>
      </c>
      <c r="C815">
        <v>0.46878305529512398</v>
      </c>
      <c r="D815">
        <v>91746.062101220305</v>
      </c>
      <c r="E815">
        <v>8.2291907072565493E-3</v>
      </c>
      <c r="F815">
        <v>5318140.8356699804</v>
      </c>
      <c r="G815">
        <v>0.47701224600238001</v>
      </c>
    </row>
    <row r="816" spans="1:7" x14ac:dyDescent="0.2">
      <c r="A816" s="1" t="s">
        <v>22</v>
      </c>
      <c r="B816">
        <v>11553918.344451999</v>
      </c>
      <c r="C816">
        <v>0.46544895479090798</v>
      </c>
      <c r="D816">
        <v>193250.96624875101</v>
      </c>
      <c r="E816">
        <v>7.78510437508898E-3</v>
      </c>
      <c r="F816">
        <v>11747169.3107007</v>
      </c>
      <c r="G816">
        <v>0.47323405916599698</v>
      </c>
    </row>
    <row r="817" spans="1:7" x14ac:dyDescent="0.2">
      <c r="A817" s="1" t="s">
        <v>23</v>
      </c>
      <c r="B817">
        <v>3888225.7033171598</v>
      </c>
      <c r="C817">
        <v>0.43956667056995702</v>
      </c>
      <c r="D817">
        <v>64172.4941446843</v>
      </c>
      <c r="E817">
        <v>7.2547459293023399E-3</v>
      </c>
      <c r="F817">
        <v>3952398.1974618402</v>
      </c>
      <c r="G817">
        <v>0.44682141649925899</v>
      </c>
    </row>
    <row r="818" spans="1:7" x14ac:dyDescent="0.2">
      <c r="A818" s="1" t="s">
        <v>24</v>
      </c>
      <c r="B818">
        <v>5215923.3516985103</v>
      </c>
      <c r="C818">
        <v>0.43348902267441503</v>
      </c>
      <c r="D818">
        <v>91336.463038292699</v>
      </c>
      <c r="E818">
        <v>7.5908619485587801E-3</v>
      </c>
      <c r="F818">
        <v>5307259.8147368003</v>
      </c>
      <c r="G818">
        <v>0.44107988462297398</v>
      </c>
    </row>
    <row r="819" spans="1:7" x14ac:dyDescent="0.2">
      <c r="A819" s="1" t="s">
        <v>25</v>
      </c>
      <c r="B819">
        <v>229094.87344983601</v>
      </c>
      <c r="C819">
        <v>0.37694304078581098</v>
      </c>
      <c r="D819">
        <v>3528.5125354556899</v>
      </c>
      <c r="E819">
        <v>5.8056656813700001E-3</v>
      </c>
      <c r="F819">
        <v>232623.385985292</v>
      </c>
      <c r="G819">
        <v>0.38274870646718101</v>
      </c>
    </row>
    <row r="820" spans="1:7" x14ac:dyDescent="0.2">
      <c r="A820" s="1" t="s">
        <v>26</v>
      </c>
      <c r="B820">
        <v>6896784.8130554697</v>
      </c>
      <c r="C820">
        <v>0.52056549927735596</v>
      </c>
      <c r="D820">
        <v>97241.577452958707</v>
      </c>
      <c r="E820">
        <v>7.3397404282490204E-3</v>
      </c>
      <c r="F820">
        <v>6994026.3905084301</v>
      </c>
      <c r="G820">
        <v>0.52790523970560499</v>
      </c>
    </row>
    <row r="821" spans="1:7" x14ac:dyDescent="0.2">
      <c r="A821" s="1" t="s">
        <v>27</v>
      </c>
      <c r="B821">
        <v>3666085.0186764402</v>
      </c>
      <c r="C821">
        <v>0.49273257941082899</v>
      </c>
      <c r="D821">
        <v>52470.690300985298</v>
      </c>
      <c r="E821">
        <v>7.0522146768994699E-3</v>
      </c>
      <c r="F821">
        <v>3718555.7089774301</v>
      </c>
      <c r="G821">
        <v>0.49978479408772902</v>
      </c>
    </row>
    <row r="822" spans="1:7" x14ac:dyDescent="0.2">
      <c r="A822" s="1" t="s">
        <v>28</v>
      </c>
      <c r="B822">
        <v>837514.03093986597</v>
      </c>
      <c r="C822">
        <v>0.44110996971476601</v>
      </c>
      <c r="D822">
        <v>14423.004195870401</v>
      </c>
      <c r="E822">
        <v>7.5964469955168198E-3</v>
      </c>
      <c r="F822">
        <v>851937.03513573704</v>
      </c>
      <c r="G822">
        <v>0.448706416710283</v>
      </c>
    </row>
    <row r="823" spans="1:7" x14ac:dyDescent="0.2">
      <c r="A823" s="1" t="s">
        <v>29</v>
      </c>
      <c r="B823">
        <v>1121960.9534448599</v>
      </c>
      <c r="C823">
        <v>0.47519871616093501</v>
      </c>
      <c r="D823">
        <v>17171.101641129299</v>
      </c>
      <c r="E823">
        <v>7.27270002568283E-3</v>
      </c>
      <c r="F823">
        <v>1139132.0550859901</v>
      </c>
      <c r="G823">
        <v>0.48247141618661799</v>
      </c>
    </row>
    <row r="824" spans="1:7" x14ac:dyDescent="0.2">
      <c r="A824" s="1" t="s">
        <v>30</v>
      </c>
      <c r="B824">
        <v>3578668.5745757599</v>
      </c>
      <c r="C824">
        <v>0.50151164649116697</v>
      </c>
      <c r="D824">
        <v>56080.4994272029</v>
      </c>
      <c r="E824">
        <v>7.8590746859305404E-3</v>
      </c>
      <c r="F824">
        <v>3634749.0740029602</v>
      </c>
      <c r="G824">
        <v>0.50937072117709703</v>
      </c>
    </row>
    <row r="826" spans="1:7" x14ac:dyDescent="0.2">
      <c r="A826">
        <v>2011</v>
      </c>
      <c r="B826" t="s">
        <v>32</v>
      </c>
      <c r="C826" t="s">
        <v>33</v>
      </c>
      <c r="D826" t="s">
        <v>34</v>
      </c>
      <c r="E826" t="s">
        <v>35</v>
      </c>
      <c r="F826" t="s">
        <v>36</v>
      </c>
      <c r="G826" t="s">
        <v>37</v>
      </c>
    </row>
    <row r="827" spans="1:7" x14ac:dyDescent="0.2">
      <c r="A827" s="1" t="s">
        <v>0</v>
      </c>
      <c r="B827">
        <v>8302357.7760033496</v>
      </c>
      <c r="C827">
        <v>0.62380042302998595</v>
      </c>
      <c r="D827">
        <v>137509.21379822999</v>
      </c>
      <c r="E827">
        <v>1.0331800682667E-2</v>
      </c>
      <c r="F827">
        <v>8439866.9898015801</v>
      </c>
      <c r="G827">
        <v>0.63413222371265299</v>
      </c>
    </row>
    <row r="828" spans="1:7" x14ac:dyDescent="0.2">
      <c r="A828" s="1" t="s">
        <v>1</v>
      </c>
      <c r="B828">
        <v>4119282.4108624398</v>
      </c>
      <c r="C828">
        <v>0.50586703728879601</v>
      </c>
      <c r="D828">
        <v>93171.7724968517</v>
      </c>
      <c r="E828">
        <v>1.1441926969522899E-2</v>
      </c>
      <c r="F828">
        <v>4212454.1833592895</v>
      </c>
      <c r="G828">
        <v>0.51730896425831896</v>
      </c>
    </row>
    <row r="829" spans="1:7" x14ac:dyDescent="0.2">
      <c r="A829" s="1" t="s">
        <v>2</v>
      </c>
      <c r="B829">
        <v>11301188.497036301</v>
      </c>
      <c r="C829">
        <v>0.45994813886033697</v>
      </c>
      <c r="D829">
        <v>266328.61911785102</v>
      </c>
      <c r="E829">
        <v>1.08393336435919E-2</v>
      </c>
      <c r="F829">
        <v>11567517.116154101</v>
      </c>
      <c r="G829">
        <v>0.470787472503928</v>
      </c>
    </row>
    <row r="830" spans="1:7" x14ac:dyDescent="0.2">
      <c r="A830" s="1" t="s">
        <v>3</v>
      </c>
      <c r="B830">
        <v>6444924.7991436003</v>
      </c>
      <c r="C830">
        <v>0.47635824491567003</v>
      </c>
      <c r="D830">
        <v>145406.85486369501</v>
      </c>
      <c r="E830">
        <v>1.07473331870034E-2</v>
      </c>
      <c r="F830">
        <v>6590331.6540072998</v>
      </c>
      <c r="G830">
        <v>0.48710557810267302</v>
      </c>
    </row>
    <row r="831" spans="1:7" x14ac:dyDescent="0.2">
      <c r="A831" s="1" t="s">
        <v>4</v>
      </c>
      <c r="B831">
        <v>4930832.11248847</v>
      </c>
      <c r="C831">
        <v>0.45847713693444198</v>
      </c>
      <c r="D831">
        <v>123838.45563844399</v>
      </c>
      <c r="E831">
        <v>1.15147097463926E-2</v>
      </c>
      <c r="F831">
        <v>5054670.5681269104</v>
      </c>
      <c r="G831">
        <v>0.46999184668083499</v>
      </c>
    </row>
    <row r="832" spans="1:7" x14ac:dyDescent="0.2">
      <c r="A832" s="1" t="s">
        <v>5</v>
      </c>
      <c r="B832">
        <v>9955579.0911664702</v>
      </c>
      <c r="C832">
        <v>0.49223815425023199</v>
      </c>
      <c r="D832">
        <v>255957.706725164</v>
      </c>
      <c r="E832">
        <v>1.26554314892952E-2</v>
      </c>
      <c r="F832">
        <v>10211536.7978916</v>
      </c>
      <c r="G832">
        <v>0.50489358573952803</v>
      </c>
    </row>
    <row r="833" spans="1:7" x14ac:dyDescent="0.2">
      <c r="A833" s="1" t="s">
        <v>6</v>
      </c>
      <c r="B833">
        <v>5673317.2759778798</v>
      </c>
      <c r="C833">
        <v>0.49791689266876799</v>
      </c>
      <c r="D833">
        <v>135721.91136280901</v>
      </c>
      <c r="E833">
        <v>1.1911590536100801E-2</v>
      </c>
      <c r="F833">
        <v>5809039.1873406898</v>
      </c>
      <c r="G833">
        <v>0.50982848320486895</v>
      </c>
    </row>
    <row r="834" spans="1:7" x14ac:dyDescent="0.2">
      <c r="A834" s="1" t="s">
        <v>7</v>
      </c>
      <c r="B834">
        <v>7643196.26504065</v>
      </c>
      <c r="C834">
        <v>0.47038979839816197</v>
      </c>
      <c r="D834">
        <v>203850.144588778</v>
      </c>
      <c r="E834">
        <v>1.2545671351544401E-2</v>
      </c>
      <c r="F834">
        <v>7847046.4096294297</v>
      </c>
      <c r="G834">
        <v>0.48293546974970603</v>
      </c>
    </row>
    <row r="835" spans="1:7" x14ac:dyDescent="0.2">
      <c r="A835" s="1" t="s">
        <v>8</v>
      </c>
      <c r="B835">
        <v>8504623.9265445191</v>
      </c>
      <c r="C835">
        <v>0.51185900348336499</v>
      </c>
      <c r="D835">
        <v>198307.13720529201</v>
      </c>
      <c r="E835">
        <v>1.1935306547385701E-2</v>
      </c>
      <c r="F835">
        <v>8702931.0637498107</v>
      </c>
      <c r="G835">
        <v>0.52379431003075105</v>
      </c>
    </row>
    <row r="836" spans="1:7" x14ac:dyDescent="0.2">
      <c r="A836" s="1" t="s">
        <v>9</v>
      </c>
      <c r="B836">
        <v>16477185.2233676</v>
      </c>
      <c r="C836">
        <v>0.46624240506506598</v>
      </c>
      <c r="D836">
        <v>407395.48989297397</v>
      </c>
      <c r="E836">
        <v>1.15277609886296E-2</v>
      </c>
      <c r="F836">
        <v>16884580.713260598</v>
      </c>
      <c r="G836">
        <v>0.47777016605369499</v>
      </c>
    </row>
    <row r="837" spans="1:7" x14ac:dyDescent="0.2">
      <c r="A837" s="1" t="s">
        <v>10</v>
      </c>
      <c r="B837">
        <v>10983155.0875447</v>
      </c>
      <c r="C837">
        <v>0.424958688422236</v>
      </c>
      <c r="D837">
        <v>300515.36173114198</v>
      </c>
      <c r="E837">
        <v>1.1627498014375201E-2</v>
      </c>
      <c r="F837">
        <v>11283670.449275799</v>
      </c>
      <c r="G837">
        <v>0.43658618643661101</v>
      </c>
    </row>
    <row r="838" spans="1:7" x14ac:dyDescent="0.2">
      <c r="A838" s="1" t="s">
        <v>11</v>
      </c>
      <c r="B838">
        <v>8927353.1419401392</v>
      </c>
      <c r="C838">
        <v>0.44023278846087199</v>
      </c>
      <c r="D838">
        <v>217901.42975821701</v>
      </c>
      <c r="E838">
        <v>1.07453298314603E-2</v>
      </c>
      <c r="F838">
        <v>9145254.5716983601</v>
      </c>
      <c r="G838">
        <v>0.45097811829233198</v>
      </c>
    </row>
    <row r="839" spans="1:7" x14ac:dyDescent="0.2">
      <c r="A839" s="1" t="s">
        <v>12</v>
      </c>
      <c r="B839">
        <v>7117077.2590370998</v>
      </c>
      <c r="C839">
        <v>0.42519060823205201</v>
      </c>
      <c r="D839">
        <v>182578.98436452</v>
      </c>
      <c r="E839">
        <v>1.09076895735208E-2</v>
      </c>
      <c r="F839">
        <v>7299656.2434016196</v>
      </c>
      <c r="G839">
        <v>0.43609829780557302</v>
      </c>
    </row>
    <row r="840" spans="1:7" x14ac:dyDescent="0.2">
      <c r="A840" s="1" t="s">
        <v>13</v>
      </c>
      <c r="B840">
        <v>6584494.1606700597</v>
      </c>
      <c r="C840">
        <v>0.44536402813774201</v>
      </c>
      <c r="D840">
        <v>161885.99490479799</v>
      </c>
      <c r="E840">
        <v>1.0949694392704899E-2</v>
      </c>
      <c r="F840">
        <v>6746380.1555748601</v>
      </c>
      <c r="G840">
        <v>0.456313722530447</v>
      </c>
    </row>
    <row r="841" spans="1:7" x14ac:dyDescent="0.2">
      <c r="A841" s="1" t="s">
        <v>14</v>
      </c>
      <c r="B841">
        <v>16968104.384597201</v>
      </c>
      <c r="C841">
        <v>0.46888121664204202</v>
      </c>
      <c r="D841">
        <v>406468.53808314801</v>
      </c>
      <c r="E841">
        <v>1.12319831575378E-2</v>
      </c>
      <c r="F841">
        <v>17374572.9226804</v>
      </c>
      <c r="G841">
        <v>0.48011319979958</v>
      </c>
    </row>
    <row r="842" spans="1:7" x14ac:dyDescent="0.2">
      <c r="A842" s="1" t="s">
        <v>15</v>
      </c>
      <c r="B842">
        <v>13567570.8668062</v>
      </c>
      <c r="C842">
        <v>0.46242505529379602</v>
      </c>
      <c r="D842">
        <v>292809.22818917601</v>
      </c>
      <c r="E842">
        <v>9.9798501047215302E-3</v>
      </c>
      <c r="F842">
        <v>13860380.0949954</v>
      </c>
      <c r="G842">
        <v>0.47240490539851698</v>
      </c>
    </row>
    <row r="843" spans="1:7" x14ac:dyDescent="0.2">
      <c r="A843" s="1" t="s">
        <v>16</v>
      </c>
      <c r="B843">
        <v>10770749.4003799</v>
      </c>
      <c r="C843">
        <v>0.48318443295908597</v>
      </c>
      <c r="D843">
        <v>246582.36902244299</v>
      </c>
      <c r="E843">
        <v>1.1061882300373201E-2</v>
      </c>
      <c r="F843">
        <v>11017331.769402299</v>
      </c>
      <c r="G843">
        <v>0.494246315259459</v>
      </c>
    </row>
    <row r="844" spans="1:7" x14ac:dyDescent="0.2">
      <c r="A844" s="1" t="s">
        <v>17</v>
      </c>
      <c r="B844">
        <v>10259228.7656177</v>
      </c>
      <c r="C844">
        <v>0.47083344118514597</v>
      </c>
      <c r="D844">
        <v>246325.87265408301</v>
      </c>
      <c r="E844">
        <v>1.13047930721012E-2</v>
      </c>
      <c r="F844">
        <v>10505554.638271799</v>
      </c>
      <c r="G844">
        <v>0.482138234257247</v>
      </c>
    </row>
    <row r="845" spans="1:7" x14ac:dyDescent="0.2">
      <c r="A845" s="1" t="s">
        <v>18</v>
      </c>
      <c r="B845">
        <v>23894107.462620899</v>
      </c>
      <c r="C845">
        <v>0.433085181322931</v>
      </c>
      <c r="D845">
        <v>572886.29009561799</v>
      </c>
      <c r="E845">
        <v>1.0383671506107301E-2</v>
      </c>
      <c r="F845">
        <v>24466993.7527165</v>
      </c>
      <c r="G845">
        <v>0.44346885282903797</v>
      </c>
    </row>
    <row r="846" spans="1:7" x14ac:dyDescent="0.2">
      <c r="A846" s="1" t="s">
        <v>19</v>
      </c>
      <c r="B846">
        <v>6776667.6161045004</v>
      </c>
      <c r="C846">
        <v>0.45164926704952801</v>
      </c>
      <c r="D846">
        <v>152719.70029585401</v>
      </c>
      <c r="E846">
        <v>1.017841579521E-2</v>
      </c>
      <c r="F846">
        <v>6929387.3164003603</v>
      </c>
      <c r="G846">
        <v>0.46182768284473802</v>
      </c>
    </row>
    <row r="847" spans="1:7" x14ac:dyDescent="0.2">
      <c r="A847" s="1" t="s">
        <v>20</v>
      </c>
      <c r="B847">
        <v>1546167.27731571</v>
      </c>
      <c r="C847">
        <v>0.45201244569500398</v>
      </c>
      <c r="D847">
        <v>34653.683251496397</v>
      </c>
      <c r="E847">
        <v>1.0130790082456599E-2</v>
      </c>
      <c r="F847">
        <v>1580820.9605672101</v>
      </c>
      <c r="G847">
        <v>0.46214323577746003</v>
      </c>
    </row>
    <row r="848" spans="1:7" x14ac:dyDescent="0.2">
      <c r="A848" s="1" t="s">
        <v>21</v>
      </c>
      <c r="B848">
        <v>5339304.8663562099</v>
      </c>
      <c r="C848">
        <v>0.45767325410957099</v>
      </c>
      <c r="D848">
        <v>133763.12467294</v>
      </c>
      <c r="E848">
        <v>1.1465875442828601E-2</v>
      </c>
      <c r="F848">
        <v>5473067.9910291499</v>
      </c>
      <c r="G848">
        <v>0.469139129552399</v>
      </c>
    </row>
    <row r="849" spans="1:7" x14ac:dyDescent="0.2">
      <c r="A849" s="1" t="s">
        <v>22</v>
      </c>
      <c r="B849">
        <v>11851620.669069899</v>
      </c>
      <c r="C849">
        <v>0.45350112680439197</v>
      </c>
      <c r="D849">
        <v>280475.790911966</v>
      </c>
      <c r="E849">
        <v>1.07323792054772E-2</v>
      </c>
      <c r="F849">
        <v>12132096.4599819</v>
      </c>
      <c r="G849">
        <v>0.46423350600986901</v>
      </c>
    </row>
    <row r="850" spans="1:7" x14ac:dyDescent="0.2">
      <c r="A850" s="1" t="s">
        <v>23</v>
      </c>
      <c r="B850">
        <v>4025007.3267546501</v>
      </c>
      <c r="C850">
        <v>0.42514440211952997</v>
      </c>
      <c r="D850">
        <v>94327.663942732499</v>
      </c>
      <c r="E850">
        <v>9.9634298858779398E-3</v>
      </c>
      <c r="F850">
        <v>4119334.9906973802</v>
      </c>
      <c r="G850">
        <v>0.43510783200540798</v>
      </c>
    </row>
    <row r="851" spans="1:7" x14ac:dyDescent="0.2">
      <c r="A851" s="1" t="s">
        <v>24</v>
      </c>
      <c r="B851">
        <v>5482667.5562510798</v>
      </c>
      <c r="C851">
        <v>0.42932145174924002</v>
      </c>
      <c r="D851">
        <v>134444.66776534601</v>
      </c>
      <c r="E851">
        <v>1.05277183693462E-2</v>
      </c>
      <c r="F851">
        <v>5617112.2240164299</v>
      </c>
      <c r="G851">
        <v>0.43984917011858599</v>
      </c>
    </row>
    <row r="852" spans="1:7" x14ac:dyDescent="0.2">
      <c r="A852" s="1" t="s">
        <v>25</v>
      </c>
      <c r="B852">
        <v>249237.51816725399</v>
      </c>
      <c r="C852">
        <v>0.37784592238499598</v>
      </c>
      <c r="D852">
        <v>5127.9408960555802</v>
      </c>
      <c r="E852">
        <v>7.7739963551780901E-3</v>
      </c>
      <c r="F852">
        <v>254365.45906330901</v>
      </c>
      <c r="G852">
        <v>0.38561991874017398</v>
      </c>
    </row>
    <row r="853" spans="1:7" x14ac:dyDescent="0.2">
      <c r="A853" s="1" t="s">
        <v>26</v>
      </c>
      <c r="B853">
        <v>6949663.5043721497</v>
      </c>
      <c r="C853">
        <v>0.50746952494884401</v>
      </c>
      <c r="D853">
        <v>137907.44088458101</v>
      </c>
      <c r="E853">
        <v>1.00701024543967E-2</v>
      </c>
      <c r="F853">
        <v>7087570.9452567399</v>
      </c>
      <c r="G853">
        <v>0.517539627403241</v>
      </c>
    </row>
    <row r="854" spans="1:7" x14ac:dyDescent="0.2">
      <c r="A854" s="1" t="s">
        <v>27</v>
      </c>
      <c r="B854">
        <v>3771274.34307537</v>
      </c>
      <c r="C854">
        <v>0.48169006577043499</v>
      </c>
      <c r="D854">
        <v>76208.609737907798</v>
      </c>
      <c r="E854">
        <v>9.7338265258610501E-3</v>
      </c>
      <c r="F854">
        <v>3847482.95281327</v>
      </c>
      <c r="G854">
        <v>0.49142389229629602</v>
      </c>
    </row>
    <row r="855" spans="1:7" x14ac:dyDescent="0.2">
      <c r="A855" s="1" t="s">
        <v>28</v>
      </c>
      <c r="B855">
        <v>851206.23093782004</v>
      </c>
      <c r="C855">
        <v>0.42485073708943499</v>
      </c>
      <c r="D855">
        <v>21039.293229536201</v>
      </c>
      <c r="E855">
        <v>1.05010500528892E-2</v>
      </c>
      <c r="F855">
        <v>872245.52416735596</v>
      </c>
      <c r="G855">
        <v>0.43535178714232398</v>
      </c>
    </row>
    <row r="856" spans="1:7" x14ac:dyDescent="0.2">
      <c r="A856" s="1" t="s">
        <v>29</v>
      </c>
      <c r="B856">
        <v>1148446.8161555701</v>
      </c>
      <c r="C856">
        <v>0.45978411674964798</v>
      </c>
      <c r="D856">
        <v>24771.964564976199</v>
      </c>
      <c r="E856">
        <v>9.9175300827498807E-3</v>
      </c>
      <c r="F856">
        <v>1173218.7807205401</v>
      </c>
      <c r="G856">
        <v>0.46970164683239801</v>
      </c>
    </row>
    <row r="857" spans="1:7" x14ac:dyDescent="0.2">
      <c r="A857" s="1" t="s">
        <v>30</v>
      </c>
      <c r="B857">
        <v>3587113.3070200402</v>
      </c>
      <c r="C857">
        <v>0.48919217757138</v>
      </c>
      <c r="D857">
        <v>79998.207630489502</v>
      </c>
      <c r="E857">
        <v>1.0909746652267601E-2</v>
      </c>
      <c r="F857">
        <v>3667111.5146505302</v>
      </c>
      <c r="G857">
        <v>0.50010192422364796</v>
      </c>
    </row>
    <row r="859" spans="1:7" x14ac:dyDescent="0.2">
      <c r="A859" s="8">
        <v>2012</v>
      </c>
      <c r="B859" t="s">
        <v>32</v>
      </c>
      <c r="C859" t="s">
        <v>33</v>
      </c>
      <c r="D859" t="s">
        <v>34</v>
      </c>
      <c r="E859" t="s">
        <v>35</v>
      </c>
      <c r="F859" t="s">
        <v>36</v>
      </c>
      <c r="G859" t="s">
        <v>37</v>
      </c>
    </row>
    <row r="860" spans="1:7" x14ac:dyDescent="0.2">
      <c r="A860" s="1" t="s">
        <v>0</v>
      </c>
      <c r="B860">
        <v>8560631.0110426899</v>
      </c>
      <c r="C860">
        <v>0.63204978109040899</v>
      </c>
      <c r="D860">
        <v>128150.286009235</v>
      </c>
      <c r="E860">
        <v>9.4616109623611392E-3</v>
      </c>
      <c r="F860">
        <v>8688781.2970519308</v>
      </c>
      <c r="G860">
        <v>0.64151139205276997</v>
      </c>
    </row>
    <row r="861" spans="1:7" x14ac:dyDescent="0.2">
      <c r="A861" s="1" t="s">
        <v>1</v>
      </c>
      <c r="B861">
        <v>4304703.25103964</v>
      </c>
      <c r="C861">
        <v>0.50640167498760802</v>
      </c>
      <c r="D861">
        <v>89570.044879380395</v>
      </c>
      <c r="E861">
        <v>1.0536944850885801E-2</v>
      </c>
      <c r="F861">
        <v>4394273.2959190197</v>
      </c>
      <c r="G861">
        <v>0.51693861983849398</v>
      </c>
    </row>
    <row r="862" spans="1:7" x14ac:dyDescent="0.2">
      <c r="A862" s="1" t="s">
        <v>2</v>
      </c>
      <c r="B862">
        <v>11575093.8546315</v>
      </c>
      <c r="C862">
        <v>0.45840373347229701</v>
      </c>
      <c r="D862">
        <v>254984.41193593599</v>
      </c>
      <c r="E862">
        <v>1.00980439447497E-2</v>
      </c>
      <c r="F862">
        <v>11830078.2665675</v>
      </c>
      <c r="G862">
        <v>0.46850177741704702</v>
      </c>
    </row>
    <row r="863" spans="1:7" x14ac:dyDescent="0.2">
      <c r="A863" s="1" t="s">
        <v>3</v>
      </c>
      <c r="B863">
        <v>6687557.4406153196</v>
      </c>
      <c r="C863">
        <v>0.47811590479288901</v>
      </c>
      <c r="D863">
        <v>139691.36094703799</v>
      </c>
      <c r="E863">
        <v>9.9870037788860697E-3</v>
      </c>
      <c r="F863">
        <v>6827248.8015623596</v>
      </c>
      <c r="G863">
        <v>0.48810290857177502</v>
      </c>
    </row>
    <row r="864" spans="1:7" x14ac:dyDescent="0.2">
      <c r="A864" s="1" t="s">
        <v>4</v>
      </c>
      <c r="B864">
        <v>5026794.6009637797</v>
      </c>
      <c r="C864">
        <v>0.46056917602416803</v>
      </c>
      <c r="D864">
        <v>116804.702436778</v>
      </c>
      <c r="E864">
        <v>1.07019780650558E-2</v>
      </c>
      <c r="F864">
        <v>5143599.3034005603</v>
      </c>
      <c r="G864">
        <v>0.47127115408922399</v>
      </c>
    </row>
    <row r="865" spans="1:7" x14ac:dyDescent="0.2">
      <c r="A865" s="1" t="s">
        <v>5</v>
      </c>
      <c r="B865">
        <v>10051819.018868299</v>
      </c>
      <c r="C865">
        <v>0.49345355213348502</v>
      </c>
      <c r="D865">
        <v>238299.346964075</v>
      </c>
      <c r="E865">
        <v>1.16983462405944E-2</v>
      </c>
      <c r="F865">
        <v>10290118.365832301</v>
      </c>
      <c r="G865">
        <v>0.50515189837407903</v>
      </c>
    </row>
    <row r="866" spans="1:7" x14ac:dyDescent="0.2">
      <c r="A866" s="1" t="s">
        <v>6</v>
      </c>
      <c r="B866">
        <v>5717737.6155163497</v>
      </c>
      <c r="C866">
        <v>0.501159758292677</v>
      </c>
      <c r="D866">
        <v>125802.55225214201</v>
      </c>
      <c r="E866">
        <v>1.10265949434603E-2</v>
      </c>
      <c r="F866">
        <v>5843540.1677684896</v>
      </c>
      <c r="G866">
        <v>0.51218635323613704</v>
      </c>
    </row>
    <row r="867" spans="1:7" x14ac:dyDescent="0.2">
      <c r="A867" s="1" t="s">
        <v>7</v>
      </c>
      <c r="B867">
        <v>7643101.5284161204</v>
      </c>
      <c r="C867">
        <v>0.469188175877503</v>
      </c>
      <c r="D867">
        <v>190284.140804986</v>
      </c>
      <c r="E867">
        <v>1.16809999959807E-2</v>
      </c>
      <c r="F867">
        <v>7833385.6692211097</v>
      </c>
      <c r="G867">
        <v>0.48086917587348299</v>
      </c>
    </row>
    <row r="868" spans="1:7" x14ac:dyDescent="0.2">
      <c r="A868" s="1" t="s">
        <v>8</v>
      </c>
      <c r="B868">
        <v>8451646.5766891297</v>
      </c>
      <c r="C868">
        <v>0.51485463254980302</v>
      </c>
      <c r="D868">
        <v>180433.71757746101</v>
      </c>
      <c r="E868">
        <v>1.09916019937657E-2</v>
      </c>
      <c r="F868">
        <v>8632080.2942665908</v>
      </c>
      <c r="G868">
        <v>0.52584623454356905</v>
      </c>
    </row>
    <row r="869" spans="1:7" x14ac:dyDescent="0.2">
      <c r="A869" s="1" t="s">
        <v>9</v>
      </c>
      <c r="B869">
        <v>16859915.002376098</v>
      </c>
      <c r="C869">
        <v>0.46864720684628203</v>
      </c>
      <c r="D869">
        <v>383474.82239239401</v>
      </c>
      <c r="E869">
        <v>1.06592710808294E-2</v>
      </c>
      <c r="F869">
        <v>17243389.824768499</v>
      </c>
      <c r="G869">
        <v>0.47930647792711101</v>
      </c>
    </row>
    <row r="870" spans="1:7" x14ac:dyDescent="0.2">
      <c r="A870" s="1" t="s">
        <v>10</v>
      </c>
      <c r="B870">
        <v>11012547.5026221</v>
      </c>
      <c r="C870">
        <v>0.42331571936774998</v>
      </c>
      <c r="D870">
        <v>282395.17719893501</v>
      </c>
      <c r="E870">
        <v>1.0855101197383E-2</v>
      </c>
      <c r="F870">
        <v>11294942.679821</v>
      </c>
      <c r="G870">
        <v>0.43417082056513301</v>
      </c>
    </row>
    <row r="871" spans="1:7" x14ac:dyDescent="0.2">
      <c r="A871" s="1" t="s">
        <v>11</v>
      </c>
      <c r="B871">
        <v>9385413.4711918291</v>
      </c>
      <c r="C871">
        <v>0.44370884442199698</v>
      </c>
      <c r="D871">
        <v>209400.49956080501</v>
      </c>
      <c r="E871">
        <v>9.8997080913596509E-3</v>
      </c>
      <c r="F871">
        <v>9594813.9707526397</v>
      </c>
      <c r="G871">
        <v>0.45360855251335602</v>
      </c>
    </row>
    <row r="872" spans="1:7" x14ac:dyDescent="0.2">
      <c r="A872" s="1" t="s">
        <v>12</v>
      </c>
      <c r="B872">
        <v>7276406.7571833497</v>
      </c>
      <c r="C872">
        <v>0.42480041389315198</v>
      </c>
      <c r="D872">
        <v>172854.268753126</v>
      </c>
      <c r="E872">
        <v>1.0091322181382501E-2</v>
      </c>
      <c r="F872">
        <v>7449261.0259364797</v>
      </c>
      <c r="G872">
        <v>0.43489173607453502</v>
      </c>
    </row>
    <row r="873" spans="1:7" x14ac:dyDescent="0.2">
      <c r="A873" s="1" t="s">
        <v>13</v>
      </c>
      <c r="B873">
        <v>6835366.4342782404</v>
      </c>
      <c r="C873">
        <v>0.44450381114999798</v>
      </c>
      <c r="D873">
        <v>156850.64511574799</v>
      </c>
      <c r="E873">
        <v>1.01999958898543E-2</v>
      </c>
      <c r="F873">
        <v>6992217.0793939801</v>
      </c>
      <c r="G873">
        <v>0.45470380703985203</v>
      </c>
    </row>
    <row r="874" spans="1:7" x14ac:dyDescent="0.2">
      <c r="A874" s="1" t="s">
        <v>14</v>
      </c>
      <c r="B874">
        <v>17347193.253592201</v>
      </c>
      <c r="C874">
        <v>0.46778478216770197</v>
      </c>
      <c r="D874">
        <v>385610.25161805499</v>
      </c>
      <c r="E874">
        <v>1.03983742452072E-2</v>
      </c>
      <c r="F874">
        <v>17732803.505210299</v>
      </c>
      <c r="G874">
        <v>0.47818315641290898</v>
      </c>
    </row>
    <row r="875" spans="1:7" x14ac:dyDescent="0.2">
      <c r="A875" s="1" t="s">
        <v>15</v>
      </c>
      <c r="B875">
        <v>14101552.4107116</v>
      </c>
      <c r="C875">
        <v>0.46083067748921103</v>
      </c>
      <c r="D875">
        <v>284013.238544947</v>
      </c>
      <c r="E875">
        <v>9.2813903974965292E-3</v>
      </c>
      <c r="F875">
        <v>14385565.649256499</v>
      </c>
      <c r="G875">
        <v>0.47011206788670801</v>
      </c>
    </row>
    <row r="876" spans="1:7" x14ac:dyDescent="0.2">
      <c r="A876" s="1" t="s">
        <v>16</v>
      </c>
      <c r="B876">
        <v>11086423.165482</v>
      </c>
      <c r="C876">
        <v>0.486802932692178</v>
      </c>
      <c r="D876">
        <v>233101.015999881</v>
      </c>
      <c r="E876">
        <v>1.0235425484711401E-2</v>
      </c>
      <c r="F876">
        <v>11319524.1814819</v>
      </c>
      <c r="G876">
        <v>0.49703835817689002</v>
      </c>
    </row>
    <row r="877" spans="1:7" x14ac:dyDescent="0.2">
      <c r="A877" s="1" t="s">
        <v>17</v>
      </c>
      <c r="B877">
        <v>10748547.603163401</v>
      </c>
      <c r="C877">
        <v>0.47520094490468401</v>
      </c>
      <c r="D877">
        <v>237232.009112428</v>
      </c>
      <c r="E877">
        <v>1.0488196085086301E-2</v>
      </c>
      <c r="F877">
        <v>10985779.6122759</v>
      </c>
      <c r="G877">
        <v>0.48568914098977001</v>
      </c>
    </row>
    <row r="878" spans="1:7" x14ac:dyDescent="0.2">
      <c r="A878" s="1" t="s">
        <v>18</v>
      </c>
      <c r="B878">
        <v>24051523.200892001</v>
      </c>
      <c r="C878">
        <v>0.43257487890936802</v>
      </c>
      <c r="D878">
        <v>541377.06979239499</v>
      </c>
      <c r="E878">
        <v>9.7368519429600394E-3</v>
      </c>
      <c r="F878">
        <v>24592900.270684399</v>
      </c>
      <c r="G878">
        <v>0.442311730852328</v>
      </c>
    </row>
    <row r="879" spans="1:7" x14ac:dyDescent="0.2">
      <c r="A879" s="1" t="s">
        <v>19</v>
      </c>
      <c r="B879">
        <v>7043110.06211448</v>
      </c>
      <c r="C879">
        <v>0.451565472211156</v>
      </c>
      <c r="D879">
        <v>147336.496576971</v>
      </c>
      <c r="E879">
        <v>9.4464056452275395E-3</v>
      </c>
      <c r="F879">
        <v>7190446.5586914504</v>
      </c>
      <c r="G879">
        <v>0.46101187785638398</v>
      </c>
    </row>
    <row r="880" spans="1:7" x14ac:dyDescent="0.2">
      <c r="A880" s="1" t="s">
        <v>20</v>
      </c>
      <c r="B880">
        <v>1589967.60483906</v>
      </c>
      <c r="C880">
        <v>0.45103353488645898</v>
      </c>
      <c r="D880">
        <v>33015.903083789803</v>
      </c>
      <c r="E880">
        <v>9.3657753969508106E-3</v>
      </c>
      <c r="F880">
        <v>1622983.5079228501</v>
      </c>
      <c r="G880">
        <v>0.46039931028340902</v>
      </c>
    </row>
    <row r="881" spans="1:7" x14ac:dyDescent="0.2">
      <c r="A881" s="1" t="s">
        <v>21</v>
      </c>
      <c r="B881">
        <v>5523326.9622406801</v>
      </c>
      <c r="C881">
        <v>0.45731648237800299</v>
      </c>
      <c r="D881">
        <v>129067.89217349701</v>
      </c>
      <c r="E881">
        <v>1.06864711867034E-2</v>
      </c>
      <c r="F881">
        <v>5652394.8544141799</v>
      </c>
      <c r="G881">
        <v>0.468002953564707</v>
      </c>
    </row>
    <row r="882" spans="1:7" x14ac:dyDescent="0.2">
      <c r="A882" s="1" t="s">
        <v>22</v>
      </c>
      <c r="B882">
        <v>12298000.988715</v>
      </c>
      <c r="C882">
        <v>0.45371163744583998</v>
      </c>
      <c r="D882">
        <v>269777.44280381</v>
      </c>
      <c r="E882">
        <v>9.9529318165437301E-3</v>
      </c>
      <c r="F882">
        <v>12567778.431518801</v>
      </c>
      <c r="G882">
        <v>0.46366456926238298</v>
      </c>
    </row>
    <row r="883" spans="1:7" x14ac:dyDescent="0.2">
      <c r="A883" s="1" t="s">
        <v>23</v>
      </c>
      <c r="B883">
        <v>4227835.66482177</v>
      </c>
      <c r="C883">
        <v>0.42169485437962601</v>
      </c>
      <c r="D883">
        <v>91960.937172634993</v>
      </c>
      <c r="E883">
        <v>9.1724128097734493E-3</v>
      </c>
      <c r="F883">
        <v>4319796.6019943999</v>
      </c>
      <c r="G883">
        <v>0.43086726718939899</v>
      </c>
    </row>
    <row r="884" spans="1:7" x14ac:dyDescent="0.2">
      <c r="A884" s="1" t="s">
        <v>24</v>
      </c>
      <c r="B884">
        <v>5749031.69170509</v>
      </c>
      <c r="C884">
        <v>0.42952320227448698</v>
      </c>
      <c r="D884">
        <v>131147.94528016099</v>
      </c>
      <c r="E884">
        <v>9.7983605673508892E-3</v>
      </c>
      <c r="F884">
        <v>5880179.6369852498</v>
      </c>
      <c r="G884">
        <v>0.43932156284183799</v>
      </c>
    </row>
    <row r="885" spans="1:7" x14ac:dyDescent="0.2">
      <c r="A885" s="1" t="s">
        <v>25</v>
      </c>
      <c r="B885">
        <v>262858.68930616399</v>
      </c>
      <c r="C885">
        <v>0.37425301281726697</v>
      </c>
      <c r="D885">
        <v>4970.2796294555601</v>
      </c>
      <c r="E885">
        <v>7.0765860195758402E-3</v>
      </c>
      <c r="F885">
        <v>267828.96893561998</v>
      </c>
      <c r="G885">
        <v>0.38132959883684298</v>
      </c>
    </row>
    <row r="886" spans="1:7" x14ac:dyDescent="0.2">
      <c r="A886" s="1" t="s">
        <v>26</v>
      </c>
      <c r="B886">
        <v>7123653.0512010902</v>
      </c>
      <c r="C886">
        <v>0.508093020541588</v>
      </c>
      <c r="D886">
        <v>129515.963243531</v>
      </c>
      <c r="E886">
        <v>9.2376982005972098E-3</v>
      </c>
      <c r="F886">
        <v>7253169.0144446203</v>
      </c>
      <c r="G886">
        <v>0.51733071874218495</v>
      </c>
    </row>
    <row r="887" spans="1:7" x14ac:dyDescent="0.2">
      <c r="A887" s="1" t="s">
        <v>27</v>
      </c>
      <c r="B887">
        <v>3941371.3011964601</v>
      </c>
      <c r="C887">
        <v>0.485791693878105</v>
      </c>
      <c r="D887">
        <v>73548.026640514698</v>
      </c>
      <c r="E887">
        <v>9.0651242201518802E-3</v>
      </c>
      <c r="F887">
        <v>4014919.3278369801</v>
      </c>
      <c r="G887">
        <v>0.49485681809825699</v>
      </c>
    </row>
    <row r="888" spans="1:7" x14ac:dyDescent="0.2">
      <c r="A888" s="1" t="s">
        <v>28</v>
      </c>
      <c r="B888">
        <v>872662.36718449905</v>
      </c>
      <c r="C888">
        <v>0.41813790067609102</v>
      </c>
      <c r="D888">
        <v>20412.225214414899</v>
      </c>
      <c r="E888">
        <v>9.7805581175915302E-3</v>
      </c>
      <c r="F888">
        <v>893074.59239891404</v>
      </c>
      <c r="G888">
        <v>0.42791845879368201</v>
      </c>
    </row>
    <row r="889" spans="1:7" x14ac:dyDescent="0.2">
      <c r="A889" s="1" t="s">
        <v>29</v>
      </c>
      <c r="B889">
        <v>1187324.7587562699</v>
      </c>
      <c r="C889">
        <v>0.45797068193719798</v>
      </c>
      <c r="D889">
        <v>23792.116608335898</v>
      </c>
      <c r="E889">
        <v>9.1770105756597206E-3</v>
      </c>
      <c r="F889">
        <v>1211116.87536461</v>
      </c>
      <c r="G889">
        <v>0.46714769251285698</v>
      </c>
    </row>
    <row r="890" spans="1:7" x14ac:dyDescent="0.2">
      <c r="A890" s="1" t="s">
        <v>30</v>
      </c>
      <c r="B890">
        <v>3662589.0833147899</v>
      </c>
      <c r="C890">
        <v>0.489030707201704</v>
      </c>
      <c r="D890">
        <v>75775.605889143102</v>
      </c>
      <c r="E890">
        <v>1.0117596403434801E-2</v>
      </c>
      <c r="F890">
        <v>3738364.6892039301</v>
      </c>
      <c r="G890">
        <v>0.49914830360513901</v>
      </c>
    </row>
    <row r="892" spans="1:7" x14ac:dyDescent="0.2">
      <c r="A892">
        <v>2013</v>
      </c>
      <c r="B892" t="s">
        <v>32</v>
      </c>
      <c r="C892" t="s">
        <v>33</v>
      </c>
      <c r="D892" t="s">
        <v>34</v>
      </c>
      <c r="E892" t="s">
        <v>35</v>
      </c>
      <c r="F892" t="s">
        <v>36</v>
      </c>
      <c r="G892" t="s">
        <v>37</v>
      </c>
    </row>
    <row r="893" spans="1:7" x14ac:dyDescent="0.2">
      <c r="A893" s="1" t="s">
        <v>0</v>
      </c>
      <c r="B893">
        <v>8707395.7054103296</v>
      </c>
      <c r="C893">
        <v>0.63898367900447395</v>
      </c>
      <c r="D893">
        <v>163162.13898347801</v>
      </c>
      <c r="E893">
        <v>1.1973493265859199E-2</v>
      </c>
      <c r="F893">
        <v>8870557.8443938103</v>
      </c>
      <c r="G893">
        <v>0.65095717227033301</v>
      </c>
    </row>
    <row r="894" spans="1:7" x14ac:dyDescent="0.2">
      <c r="A894" s="1" t="s">
        <v>1</v>
      </c>
      <c r="B894">
        <v>4373827.9048376298</v>
      </c>
      <c r="C894">
        <v>0.50089233610084305</v>
      </c>
      <c r="D894">
        <v>117451.137619699</v>
      </c>
      <c r="E894">
        <v>1.3450546290347601E-2</v>
      </c>
      <c r="F894">
        <v>4491279.04245733</v>
      </c>
      <c r="G894">
        <v>0.51434288239118997</v>
      </c>
    </row>
    <row r="895" spans="1:7" x14ac:dyDescent="0.2">
      <c r="A895" s="1" t="s">
        <v>2</v>
      </c>
      <c r="B895">
        <v>11508416.3013112</v>
      </c>
      <c r="C895">
        <v>0.44993674695123498</v>
      </c>
      <c r="D895">
        <v>333616.63297552901</v>
      </c>
      <c r="E895">
        <v>1.3043183235623101E-2</v>
      </c>
      <c r="F895">
        <v>11842032.934286701</v>
      </c>
      <c r="G895">
        <v>0.46297993018685801</v>
      </c>
    </row>
    <row r="896" spans="1:7" x14ac:dyDescent="0.2">
      <c r="A896" s="1" t="s">
        <v>3</v>
      </c>
      <c r="B896">
        <v>6774458.6407842003</v>
      </c>
      <c r="C896">
        <v>0.47416050394279202</v>
      </c>
      <c r="D896">
        <v>183170.10193656001</v>
      </c>
      <c r="E896">
        <v>1.28205119326609E-2</v>
      </c>
      <c r="F896">
        <v>6957628.7427207604</v>
      </c>
      <c r="G896">
        <v>0.486981015875453</v>
      </c>
    </row>
    <row r="897" spans="1:7" x14ac:dyDescent="0.2">
      <c r="A897" s="1" t="s">
        <v>4</v>
      </c>
      <c r="B897">
        <v>5043930.7258668803</v>
      </c>
      <c r="C897">
        <v>0.45955479135010002</v>
      </c>
      <c r="D897">
        <v>150407.60087193799</v>
      </c>
      <c r="E897">
        <v>1.3703703994525701E-2</v>
      </c>
      <c r="F897">
        <v>5194338.3267388204</v>
      </c>
      <c r="G897">
        <v>0.473258495344625</v>
      </c>
    </row>
    <row r="898" spans="1:7" x14ac:dyDescent="0.2">
      <c r="A898" s="1" t="s">
        <v>5</v>
      </c>
      <c r="B898">
        <v>10009213.0516869</v>
      </c>
      <c r="C898">
        <v>0.48758576328785702</v>
      </c>
      <c r="D898">
        <v>302833.59133119299</v>
      </c>
      <c r="E898">
        <v>1.47521435517387E-2</v>
      </c>
      <c r="F898">
        <v>10312046.6430181</v>
      </c>
      <c r="G898">
        <v>0.502337906839596</v>
      </c>
    </row>
    <row r="899" spans="1:7" x14ac:dyDescent="0.2">
      <c r="A899" s="1" t="s">
        <v>6</v>
      </c>
      <c r="B899">
        <v>5640311.4600923704</v>
      </c>
      <c r="C899">
        <v>0.49832129498196198</v>
      </c>
      <c r="D899">
        <v>159333.76886322899</v>
      </c>
      <c r="E899">
        <v>1.40771321931539E-2</v>
      </c>
      <c r="F899">
        <v>5799645.2289556004</v>
      </c>
      <c r="G899">
        <v>0.51239842717511597</v>
      </c>
    </row>
    <row r="900" spans="1:7" x14ac:dyDescent="0.2">
      <c r="A900" s="1" t="s">
        <v>7</v>
      </c>
      <c r="B900">
        <v>7524666.5796668101</v>
      </c>
      <c r="C900">
        <v>0.46224405028092203</v>
      </c>
      <c r="D900">
        <v>242244.81112766199</v>
      </c>
      <c r="E900">
        <v>1.48812205125168E-2</v>
      </c>
      <c r="F900">
        <v>7766911.39079447</v>
      </c>
      <c r="G900">
        <v>0.47712527079343903</v>
      </c>
    </row>
    <row r="901" spans="1:7" x14ac:dyDescent="0.2">
      <c r="A901" s="1" t="s">
        <v>8</v>
      </c>
      <c r="B901">
        <v>8308700.1541676503</v>
      </c>
      <c r="C901">
        <v>0.51368670756424395</v>
      </c>
      <c r="D901">
        <v>225053.839255792</v>
      </c>
      <c r="E901">
        <v>1.39139893806388E-2</v>
      </c>
      <c r="F901">
        <v>8533753.9934234396</v>
      </c>
      <c r="G901">
        <v>0.52760069694488299</v>
      </c>
    </row>
    <row r="902" spans="1:7" x14ac:dyDescent="0.2">
      <c r="A902" s="1" t="s">
        <v>9</v>
      </c>
      <c r="B902">
        <v>17008479.5821517</v>
      </c>
      <c r="C902">
        <v>0.46661930652878603</v>
      </c>
      <c r="D902">
        <v>494644.38147472101</v>
      </c>
      <c r="E902">
        <v>1.35703263273633E-2</v>
      </c>
      <c r="F902">
        <v>17503123.9636264</v>
      </c>
      <c r="G902">
        <v>0.48018963285614902</v>
      </c>
    </row>
    <row r="903" spans="1:7" x14ac:dyDescent="0.2">
      <c r="A903" s="1" t="s">
        <v>10</v>
      </c>
      <c r="B903">
        <v>10915240.1989886</v>
      </c>
      <c r="C903">
        <v>0.41764480511781099</v>
      </c>
      <c r="D903">
        <v>363171.18260308099</v>
      </c>
      <c r="E903">
        <v>1.38958515816008E-2</v>
      </c>
      <c r="F903">
        <v>11278411.3815917</v>
      </c>
      <c r="G903">
        <v>0.431540656699412</v>
      </c>
    </row>
    <row r="904" spans="1:7" x14ac:dyDescent="0.2">
      <c r="A904" s="1" t="s">
        <v>11</v>
      </c>
      <c r="B904">
        <v>9663072.4129048791</v>
      </c>
      <c r="C904">
        <v>0.44171431135501499</v>
      </c>
      <c r="D904">
        <v>275811.63596415299</v>
      </c>
      <c r="E904">
        <v>1.26077857681067E-2</v>
      </c>
      <c r="F904">
        <v>9938884.0488690306</v>
      </c>
      <c r="G904">
        <v>0.45432209712312199</v>
      </c>
    </row>
    <row r="905" spans="1:7" x14ac:dyDescent="0.2">
      <c r="A905" s="1" t="s">
        <v>12</v>
      </c>
      <c r="B905">
        <v>7278180.7773885801</v>
      </c>
      <c r="C905">
        <v>0.42129658820221799</v>
      </c>
      <c r="D905">
        <v>223853.45920659101</v>
      </c>
      <c r="E905">
        <v>1.29577296175432E-2</v>
      </c>
      <c r="F905">
        <v>7502034.2365951696</v>
      </c>
      <c r="G905">
        <v>0.43425431781976098</v>
      </c>
    </row>
    <row r="906" spans="1:7" x14ac:dyDescent="0.2">
      <c r="A906" s="1" t="s">
        <v>13</v>
      </c>
      <c r="B906">
        <v>6963193.7124742297</v>
      </c>
      <c r="C906">
        <v>0.43585091909601797</v>
      </c>
      <c r="D906">
        <v>207490.51890829499</v>
      </c>
      <c r="E906">
        <v>1.2987565347762801E-2</v>
      </c>
      <c r="F906">
        <v>7170684.2313825199</v>
      </c>
      <c r="G906">
        <v>0.44883848444378099</v>
      </c>
    </row>
    <row r="907" spans="1:7" x14ac:dyDescent="0.2">
      <c r="A907" s="1" t="s">
        <v>14</v>
      </c>
      <c r="B907">
        <v>17485098.126134299</v>
      </c>
      <c r="C907">
        <v>0.46142611753117901</v>
      </c>
      <c r="D907">
        <v>500799.08570933202</v>
      </c>
      <c r="E907">
        <v>1.3215926848968201E-2</v>
      </c>
      <c r="F907">
        <v>17985897.211843599</v>
      </c>
      <c r="G907">
        <v>0.47464204438014701</v>
      </c>
    </row>
    <row r="908" spans="1:7" x14ac:dyDescent="0.2">
      <c r="A908" s="1" t="s">
        <v>15</v>
      </c>
      <c r="B908">
        <v>14178885.841481701</v>
      </c>
      <c r="C908">
        <v>0.44987267795442798</v>
      </c>
      <c r="D908">
        <v>376392.30147871701</v>
      </c>
      <c r="E908">
        <v>1.19423073519834E-2</v>
      </c>
      <c r="F908">
        <v>14555278.142960399</v>
      </c>
      <c r="G908">
        <v>0.46181498530641102</v>
      </c>
    </row>
    <row r="909" spans="1:7" x14ac:dyDescent="0.2">
      <c r="A909" s="1" t="s">
        <v>16</v>
      </c>
      <c r="B909">
        <v>11252412.8776919</v>
      </c>
      <c r="C909">
        <v>0.485424592947584</v>
      </c>
      <c r="D909">
        <v>301791.83210353798</v>
      </c>
      <c r="E909">
        <v>1.30191789837536E-2</v>
      </c>
      <c r="F909">
        <v>11554204.709795499</v>
      </c>
      <c r="G909">
        <v>0.49844377193133699</v>
      </c>
    </row>
    <row r="910" spans="1:7" x14ac:dyDescent="0.2">
      <c r="A910" s="1" t="s">
        <v>17</v>
      </c>
      <c r="B910">
        <v>11038663.4467215</v>
      </c>
      <c r="C910">
        <v>0.47266092100854001</v>
      </c>
      <c r="D910">
        <v>313145.42261762498</v>
      </c>
      <c r="E910">
        <v>1.34084714674415E-2</v>
      </c>
      <c r="F910">
        <v>11351808.8693392</v>
      </c>
      <c r="G910">
        <v>0.48606939247598202</v>
      </c>
    </row>
    <row r="911" spans="1:7" x14ac:dyDescent="0.2">
      <c r="A911" s="1" t="s">
        <v>18</v>
      </c>
      <c r="B911">
        <v>23839977.032953199</v>
      </c>
      <c r="C911">
        <v>0.42678731676544501</v>
      </c>
      <c r="D911">
        <v>697502.26394626102</v>
      </c>
      <c r="E911">
        <v>1.2486803961932001E-2</v>
      </c>
      <c r="F911">
        <v>24537479.296899401</v>
      </c>
      <c r="G911">
        <v>0.43927412072737698</v>
      </c>
    </row>
    <row r="912" spans="1:7" x14ac:dyDescent="0.2">
      <c r="A912" s="1" t="s">
        <v>19</v>
      </c>
      <c r="B912">
        <v>7127873.6727578696</v>
      </c>
      <c r="C912">
        <v>0.44602853121897001</v>
      </c>
      <c r="D912">
        <v>193999.97811253101</v>
      </c>
      <c r="E912">
        <v>1.21395986049462E-2</v>
      </c>
      <c r="F912">
        <v>7321873.6508703995</v>
      </c>
      <c r="G912">
        <v>0.45816812982391603</v>
      </c>
    </row>
    <row r="913" spans="1:7" x14ac:dyDescent="0.2">
      <c r="A913" s="1" t="s">
        <v>20</v>
      </c>
      <c r="B913">
        <v>1605478.7968001899</v>
      </c>
      <c r="C913">
        <v>0.44255927183386701</v>
      </c>
      <c r="D913">
        <v>43066.189938995303</v>
      </c>
      <c r="E913">
        <v>1.18714377904255E-2</v>
      </c>
      <c r="F913">
        <v>1648544.9867391901</v>
      </c>
      <c r="G913">
        <v>0.45443070962429299</v>
      </c>
    </row>
    <row r="914" spans="1:7" x14ac:dyDescent="0.2">
      <c r="A914" s="1" t="s">
        <v>21</v>
      </c>
      <c r="B914">
        <v>5585090.4201548798</v>
      </c>
      <c r="C914">
        <v>0.45040516567196798</v>
      </c>
      <c r="D914">
        <v>170076.15851537001</v>
      </c>
      <c r="E914">
        <v>1.3715656254468101E-2</v>
      </c>
      <c r="F914">
        <v>5755166.5786702503</v>
      </c>
      <c r="G914">
        <v>0.464120821926437</v>
      </c>
    </row>
    <row r="915" spans="1:7" x14ac:dyDescent="0.2">
      <c r="A915" s="1" t="s">
        <v>22</v>
      </c>
      <c r="B915">
        <v>12507786.957565701</v>
      </c>
      <c r="C915">
        <v>0.44901401534753399</v>
      </c>
      <c r="D915">
        <v>354700.07915238099</v>
      </c>
      <c r="E915">
        <v>1.27332922542275E-2</v>
      </c>
      <c r="F915">
        <v>12862487.036718</v>
      </c>
      <c r="G915">
        <v>0.46174730760176103</v>
      </c>
    </row>
    <row r="916" spans="1:7" x14ac:dyDescent="0.2">
      <c r="A916" s="1" t="s">
        <v>23</v>
      </c>
      <c r="B916">
        <v>4406345.8401372498</v>
      </c>
      <c r="C916">
        <v>0.41480530874396399</v>
      </c>
      <c r="D916">
        <v>122568.715901968</v>
      </c>
      <c r="E916">
        <v>1.15383939179144E-2</v>
      </c>
      <c r="F916">
        <v>4528914.5560392197</v>
      </c>
      <c r="G916">
        <v>0.42634370266187899</v>
      </c>
    </row>
    <row r="917" spans="1:7" x14ac:dyDescent="0.2">
      <c r="A917" s="1" t="s">
        <v>24</v>
      </c>
      <c r="B917">
        <v>5892233.82201852</v>
      </c>
      <c r="C917">
        <v>0.425142760597016</v>
      </c>
      <c r="D917">
        <v>175062.5982602</v>
      </c>
      <c r="E917">
        <v>1.2631303941725E-2</v>
      </c>
      <c r="F917">
        <v>6067296.4202787196</v>
      </c>
      <c r="G917">
        <v>0.43777406453874101</v>
      </c>
    </row>
    <row r="918" spans="1:7" x14ac:dyDescent="0.2">
      <c r="A918" s="1" t="s">
        <v>25</v>
      </c>
      <c r="B918">
        <v>269087.45635842899</v>
      </c>
      <c r="C918">
        <v>0.36739915376246401</v>
      </c>
      <c r="D918">
        <v>6582.8990417600398</v>
      </c>
      <c r="E918">
        <v>8.9879757680893894E-3</v>
      </c>
      <c r="F918">
        <v>275670.355400189</v>
      </c>
      <c r="G918">
        <v>0.37638712953055298</v>
      </c>
    </row>
    <row r="919" spans="1:7" x14ac:dyDescent="0.2">
      <c r="A919" s="1" t="s">
        <v>26</v>
      </c>
      <c r="B919">
        <v>7194773.9985801</v>
      </c>
      <c r="C919">
        <v>0.50102709315996297</v>
      </c>
      <c r="D919">
        <v>166400.48155357601</v>
      </c>
      <c r="E919">
        <v>1.1587737097740599E-2</v>
      </c>
      <c r="F919">
        <v>7361174.4801336797</v>
      </c>
      <c r="G919">
        <v>0.51261483025770405</v>
      </c>
    </row>
    <row r="920" spans="1:7" x14ac:dyDescent="0.2">
      <c r="A920" s="1" t="s">
        <v>27</v>
      </c>
      <c r="B920">
        <v>4025361.3513962501</v>
      </c>
      <c r="C920">
        <v>0.484067458478326</v>
      </c>
      <c r="D920">
        <v>96875.912529806898</v>
      </c>
      <c r="E920">
        <v>1.16497558038625E-2</v>
      </c>
      <c r="F920">
        <v>4122237.2639260599</v>
      </c>
      <c r="G920">
        <v>0.49571721428218901</v>
      </c>
    </row>
    <row r="921" spans="1:7" x14ac:dyDescent="0.2">
      <c r="A921" s="1" t="s">
        <v>28</v>
      </c>
      <c r="B921">
        <v>877951.65262688498</v>
      </c>
      <c r="C921">
        <v>0.40848101194487801</v>
      </c>
      <c r="D921">
        <v>27038.9503679847</v>
      </c>
      <c r="E921">
        <v>1.2580302998684199E-2</v>
      </c>
      <c r="F921">
        <v>904990.60299487005</v>
      </c>
      <c r="G921">
        <v>0.42106131494356203</v>
      </c>
    </row>
    <row r="922" spans="1:7" x14ac:dyDescent="0.2">
      <c r="A922" s="1" t="s">
        <v>29</v>
      </c>
      <c r="B922">
        <v>1207242.4918318701</v>
      </c>
      <c r="C922">
        <v>0.45045527111325201</v>
      </c>
      <c r="D922">
        <v>31273.7033066734</v>
      </c>
      <c r="E922">
        <v>1.16690760945191E-2</v>
      </c>
      <c r="F922">
        <v>1238516.1951385399</v>
      </c>
      <c r="G922">
        <v>0.46212434720777101</v>
      </c>
    </row>
    <row r="923" spans="1:7" x14ac:dyDescent="0.2">
      <c r="A923" s="1" t="s">
        <v>30</v>
      </c>
      <c r="B923">
        <v>3711391.4797732499</v>
      </c>
      <c r="C923">
        <v>0.48336237257481701</v>
      </c>
      <c r="D923">
        <v>97878.5856044096</v>
      </c>
      <c r="E923">
        <v>1.2747462944788899E-2</v>
      </c>
      <c r="F923">
        <v>3809270.0653776601</v>
      </c>
      <c r="G923">
        <v>0.49610983551960602</v>
      </c>
    </row>
    <row r="925" spans="1:7" x14ac:dyDescent="0.2">
      <c r="A925">
        <v>2014</v>
      </c>
      <c r="B925" t="s">
        <v>32</v>
      </c>
      <c r="C925" t="s">
        <v>33</v>
      </c>
      <c r="D925" t="s">
        <v>34</v>
      </c>
      <c r="E925" t="s">
        <v>35</v>
      </c>
      <c r="F925" t="s">
        <v>36</v>
      </c>
      <c r="G925" t="s">
        <v>37</v>
      </c>
    </row>
    <row r="926" spans="1:7" x14ac:dyDescent="0.2">
      <c r="A926" s="1" t="s">
        <v>0</v>
      </c>
      <c r="B926">
        <v>9006821.9198245294</v>
      </c>
      <c r="C926">
        <v>0.66739149356552097</v>
      </c>
      <c r="D926">
        <v>162385.44871011301</v>
      </c>
      <c r="E926">
        <v>1.2032509148361299E-2</v>
      </c>
      <c r="F926">
        <v>9169207.3685346395</v>
      </c>
      <c r="G926">
        <v>0.67942400271388204</v>
      </c>
    </row>
    <row r="927" spans="1:7" x14ac:dyDescent="0.2">
      <c r="A927" s="1" t="s">
        <v>1</v>
      </c>
      <c r="B927">
        <v>4672398.6006748499</v>
      </c>
      <c r="C927">
        <v>0.52254307592676996</v>
      </c>
      <c r="D927">
        <v>120483.889793397</v>
      </c>
      <c r="E927">
        <v>1.34744545046244E-2</v>
      </c>
      <c r="F927">
        <v>4792882.4904682403</v>
      </c>
      <c r="G927">
        <v>0.536017530431394</v>
      </c>
    </row>
    <row r="928" spans="1:7" x14ac:dyDescent="0.2">
      <c r="A928" s="1" t="s">
        <v>2</v>
      </c>
      <c r="B928">
        <v>12202319.1595226</v>
      </c>
      <c r="C928">
        <v>0.473435845685797</v>
      </c>
      <c r="D928">
        <v>341229.32088616799</v>
      </c>
      <c r="E928">
        <v>1.3239302299388E-2</v>
      </c>
      <c r="F928">
        <v>12543548.4804087</v>
      </c>
      <c r="G928">
        <v>0.48667514798518502</v>
      </c>
    </row>
    <row r="929" spans="1:7" x14ac:dyDescent="0.2">
      <c r="A929" s="1" t="s">
        <v>3</v>
      </c>
      <c r="B929">
        <v>7208994.8679787796</v>
      </c>
      <c r="C929">
        <v>0.49819801074484199</v>
      </c>
      <c r="D929">
        <v>187594.438413189</v>
      </c>
      <c r="E929">
        <v>1.2964245051606E-2</v>
      </c>
      <c r="F929">
        <v>7396589.3063919703</v>
      </c>
      <c r="G929">
        <v>0.51116225579644803</v>
      </c>
    </row>
    <row r="930" spans="1:7" x14ac:dyDescent="0.2">
      <c r="A930" s="1" t="s">
        <v>4</v>
      </c>
      <c r="B930">
        <v>5401884.8482203204</v>
      </c>
      <c r="C930">
        <v>0.48874593353579898</v>
      </c>
      <c r="D930">
        <v>151307.16339915799</v>
      </c>
      <c r="E930">
        <v>1.3689806966273799E-2</v>
      </c>
      <c r="F930">
        <v>5553192.0116194803</v>
      </c>
      <c r="G930">
        <v>0.50243574050207196</v>
      </c>
    </row>
    <row r="931" spans="1:7" x14ac:dyDescent="0.2">
      <c r="A931" s="1" t="s">
        <v>5</v>
      </c>
      <c r="B931">
        <v>10558084.4361261</v>
      </c>
      <c r="C931">
        <v>0.51876617301390804</v>
      </c>
      <c r="D931">
        <v>300665.74346403702</v>
      </c>
      <c r="E931">
        <v>1.47730602115216E-2</v>
      </c>
      <c r="F931">
        <v>10858750.1795901</v>
      </c>
      <c r="G931">
        <v>0.53353923322542895</v>
      </c>
    </row>
    <row r="932" spans="1:7" x14ac:dyDescent="0.2">
      <c r="A932" s="1" t="s">
        <v>6</v>
      </c>
      <c r="B932">
        <v>5750245.0022469703</v>
      </c>
      <c r="C932">
        <v>0.51629321781484905</v>
      </c>
      <c r="D932">
        <v>157966.29025543301</v>
      </c>
      <c r="E932">
        <v>1.41832085885701E-2</v>
      </c>
      <c r="F932">
        <v>5908211.2925024098</v>
      </c>
      <c r="G932">
        <v>0.53047642640341897</v>
      </c>
    </row>
    <row r="933" spans="1:7" x14ac:dyDescent="0.2">
      <c r="A933" s="1" t="s">
        <v>7</v>
      </c>
      <c r="B933">
        <v>7838410.6218983997</v>
      </c>
      <c r="C933">
        <v>0.48824616930819298</v>
      </c>
      <c r="D933">
        <v>240621.94440686601</v>
      </c>
      <c r="E933">
        <v>1.49880821859378E-2</v>
      </c>
      <c r="F933">
        <v>8079032.5663052602</v>
      </c>
      <c r="G933">
        <v>0.50323425149413104</v>
      </c>
    </row>
    <row r="934" spans="1:7" x14ac:dyDescent="0.2">
      <c r="A934" s="1" t="s">
        <v>8</v>
      </c>
      <c r="B934">
        <v>8623073.3647478893</v>
      </c>
      <c r="C934">
        <v>0.54332624618085201</v>
      </c>
      <c r="D934">
        <v>219484.486677657</v>
      </c>
      <c r="E934">
        <v>1.38293711762928E-2</v>
      </c>
      <c r="F934">
        <v>8842557.8514255397</v>
      </c>
      <c r="G934">
        <v>0.55715561735714503</v>
      </c>
    </row>
    <row r="935" spans="1:7" x14ac:dyDescent="0.2">
      <c r="A935" s="1" t="s">
        <v>9</v>
      </c>
      <c r="B935">
        <v>18167479.608623799</v>
      </c>
      <c r="C935">
        <v>0.493374261451901</v>
      </c>
      <c r="D935">
        <v>500095.56288511801</v>
      </c>
      <c r="E935">
        <v>1.35810956890628E-2</v>
      </c>
      <c r="F935">
        <v>18667575.171508901</v>
      </c>
      <c r="G935">
        <v>0.50695535714096396</v>
      </c>
    </row>
    <row r="936" spans="1:7" x14ac:dyDescent="0.2">
      <c r="A936" s="1" t="s">
        <v>10</v>
      </c>
      <c r="B936">
        <v>11670048.8236934</v>
      </c>
      <c r="C936">
        <v>0.44537812082287898</v>
      </c>
      <c r="D936">
        <v>364695.527490329</v>
      </c>
      <c r="E936">
        <v>1.3918314409823201E-2</v>
      </c>
      <c r="F936">
        <v>12034744.351183699</v>
      </c>
      <c r="G936">
        <v>0.45929643523270203</v>
      </c>
    </row>
    <row r="937" spans="1:7" x14ac:dyDescent="0.2">
      <c r="A937" s="1" t="s">
        <v>11</v>
      </c>
      <c r="B937">
        <v>10399889.858708899</v>
      </c>
      <c r="C937">
        <v>0.46727779983569201</v>
      </c>
      <c r="D937">
        <v>284200.47259050602</v>
      </c>
      <c r="E937">
        <v>1.2769420960083299E-2</v>
      </c>
      <c r="F937">
        <v>10684090.3312994</v>
      </c>
      <c r="G937">
        <v>0.480047220795776</v>
      </c>
    </row>
    <row r="938" spans="1:7" x14ac:dyDescent="0.2">
      <c r="A938" s="1" t="s">
        <v>12</v>
      </c>
      <c r="B938">
        <v>7758612.8217383204</v>
      </c>
      <c r="C938">
        <v>0.44703826523067602</v>
      </c>
      <c r="D938">
        <v>226871.44196707601</v>
      </c>
      <c r="E938">
        <v>1.3071952187533001E-2</v>
      </c>
      <c r="F938">
        <v>7985484.2637053998</v>
      </c>
      <c r="G938">
        <v>0.46011021741820901</v>
      </c>
    </row>
    <row r="939" spans="1:7" x14ac:dyDescent="0.2">
      <c r="A939" s="1" t="s">
        <v>13</v>
      </c>
      <c r="B939">
        <v>7425234.4991065096</v>
      </c>
      <c r="C939">
        <v>0.45618489910946802</v>
      </c>
      <c r="D939">
        <v>214633.54760686099</v>
      </c>
      <c r="E939">
        <v>1.3186463440626E-2</v>
      </c>
      <c r="F939">
        <v>7639868.0467133699</v>
      </c>
      <c r="G939">
        <v>0.46937136255009398</v>
      </c>
    </row>
    <row r="940" spans="1:7" x14ac:dyDescent="0.2">
      <c r="A940" s="1" t="s">
        <v>14</v>
      </c>
      <c r="B940">
        <v>18606238.6256999</v>
      </c>
      <c r="C940">
        <v>0.48706049526848899</v>
      </c>
      <c r="D940">
        <v>509568.470628393</v>
      </c>
      <c r="E940">
        <v>1.3339110427975301E-2</v>
      </c>
      <c r="F940">
        <v>19115807.096328299</v>
      </c>
      <c r="G940">
        <v>0.50039960569646402</v>
      </c>
    </row>
    <row r="941" spans="1:7" x14ac:dyDescent="0.2">
      <c r="A941" s="1" t="s">
        <v>15</v>
      </c>
      <c r="B941">
        <v>14731443.214270599</v>
      </c>
      <c r="C941">
        <v>0.46449182341066297</v>
      </c>
      <c r="D941">
        <v>389642.493908807</v>
      </c>
      <c r="E941">
        <v>1.2285676959244299E-2</v>
      </c>
      <c r="F941">
        <v>15121085.708179399</v>
      </c>
      <c r="G941">
        <v>0.47677750036990801</v>
      </c>
    </row>
    <row r="942" spans="1:7" x14ac:dyDescent="0.2">
      <c r="A942" s="1" t="s">
        <v>16</v>
      </c>
      <c r="B942">
        <v>11806741.6714014</v>
      </c>
      <c r="C942">
        <v>0.50969865629313704</v>
      </c>
      <c r="D942">
        <v>305389.16474065802</v>
      </c>
      <c r="E942">
        <v>1.31836921012536E-2</v>
      </c>
      <c r="F942">
        <v>12112130.8361421</v>
      </c>
      <c r="G942">
        <v>0.52288234839438996</v>
      </c>
    </row>
    <row r="943" spans="1:7" x14ac:dyDescent="0.2">
      <c r="A943" s="1" t="s">
        <v>17</v>
      </c>
      <c r="B943">
        <v>11760833.6210557</v>
      </c>
      <c r="C943">
        <v>0.49261087397644499</v>
      </c>
      <c r="D943">
        <v>323909.767942151</v>
      </c>
      <c r="E943">
        <v>1.3567190814588501E-2</v>
      </c>
      <c r="F943">
        <v>12084743.388997801</v>
      </c>
      <c r="G943">
        <v>0.506178064791033</v>
      </c>
    </row>
    <row r="944" spans="1:7" x14ac:dyDescent="0.2">
      <c r="A944" s="1" t="s">
        <v>18</v>
      </c>
      <c r="B944">
        <v>25141111.8692935</v>
      </c>
      <c r="C944">
        <v>0.4496647439748</v>
      </c>
      <c r="D944">
        <v>702005.857443496</v>
      </c>
      <c r="E944">
        <v>1.25558203550132E-2</v>
      </c>
      <c r="F944">
        <v>25843117.726737</v>
      </c>
      <c r="G944">
        <v>0.46222056432981301</v>
      </c>
    </row>
    <row r="945" spans="1:7" x14ac:dyDescent="0.2">
      <c r="A945" s="1" t="s">
        <v>19</v>
      </c>
      <c r="B945">
        <v>7600807.1383434599</v>
      </c>
      <c r="C945">
        <v>0.46602755621939002</v>
      </c>
      <c r="D945">
        <v>200293.646581548</v>
      </c>
      <c r="E945">
        <v>1.2280585067313299E-2</v>
      </c>
      <c r="F945">
        <v>7801100.7849250101</v>
      </c>
      <c r="G945">
        <v>0.47830814128670301</v>
      </c>
    </row>
    <row r="946" spans="1:7" x14ac:dyDescent="0.2">
      <c r="A946" s="1" t="s">
        <v>20</v>
      </c>
      <c r="B946">
        <v>1698586.4191477499</v>
      </c>
      <c r="C946">
        <v>0.46048173734783998</v>
      </c>
      <c r="D946">
        <v>43936.295339598801</v>
      </c>
      <c r="E946">
        <v>1.1910999277126799E-2</v>
      </c>
      <c r="F946">
        <v>1742522.7144873501</v>
      </c>
      <c r="G946">
        <v>0.472392736624967</v>
      </c>
    </row>
    <row r="947" spans="1:7" x14ac:dyDescent="0.2">
      <c r="A947" s="1" t="s">
        <v>21</v>
      </c>
      <c r="B947">
        <v>5914678.1015481204</v>
      </c>
      <c r="C947">
        <v>0.46683978956469102</v>
      </c>
      <c r="D947">
        <v>175525.40240864301</v>
      </c>
      <c r="E947">
        <v>1.38540492849916E-2</v>
      </c>
      <c r="F947">
        <v>6090203.5039567696</v>
      </c>
      <c r="G947">
        <v>0.48069383884968298</v>
      </c>
    </row>
    <row r="948" spans="1:7" x14ac:dyDescent="0.2">
      <c r="A948" s="1" t="s">
        <v>22</v>
      </c>
      <c r="B948">
        <v>13288440.347140299</v>
      </c>
      <c r="C948">
        <v>0.46931269779465501</v>
      </c>
      <c r="D948">
        <v>365740.256820646</v>
      </c>
      <c r="E948">
        <v>1.29169821391075E-2</v>
      </c>
      <c r="F948">
        <v>13654180.603961</v>
      </c>
      <c r="G948">
        <v>0.48222967993376298</v>
      </c>
    </row>
    <row r="949" spans="1:7" x14ac:dyDescent="0.2">
      <c r="A949" s="1" t="s">
        <v>23</v>
      </c>
      <c r="B949">
        <v>4780375.9280501204</v>
      </c>
      <c r="C949">
        <v>0.43033319110179902</v>
      </c>
      <c r="D949">
        <v>127709.656365052</v>
      </c>
      <c r="E949">
        <v>1.14965234503019E-2</v>
      </c>
      <c r="F949">
        <v>4908085.5844151797</v>
      </c>
      <c r="G949">
        <v>0.44182971455210102</v>
      </c>
    </row>
    <row r="950" spans="1:7" x14ac:dyDescent="0.2">
      <c r="A950" s="1" t="s">
        <v>24</v>
      </c>
      <c r="B950">
        <v>6387888.1383733498</v>
      </c>
      <c r="C950">
        <v>0.44459855823468802</v>
      </c>
      <c r="D950">
        <v>182855.970253946</v>
      </c>
      <c r="E950">
        <v>1.2726819721707101E-2</v>
      </c>
      <c r="F950">
        <v>6570744.1086272998</v>
      </c>
      <c r="G950">
        <v>0.457325377956395</v>
      </c>
    </row>
    <row r="951" spans="1:7" x14ac:dyDescent="0.2">
      <c r="A951" s="1" t="s">
        <v>25</v>
      </c>
      <c r="B951">
        <v>306229.904381937</v>
      </c>
      <c r="C951">
        <v>0.39974039959088897</v>
      </c>
      <c r="D951">
        <v>6813.9849895158204</v>
      </c>
      <c r="E951">
        <v>8.8947063743263794E-3</v>
      </c>
      <c r="F951">
        <v>313043.88937145303</v>
      </c>
      <c r="G951">
        <v>0.40863510596521502</v>
      </c>
    </row>
    <row r="952" spans="1:7" x14ac:dyDescent="0.2">
      <c r="A952" s="1" t="s">
        <v>26</v>
      </c>
      <c r="B952">
        <v>7515001.09413171</v>
      </c>
      <c r="C952">
        <v>0.52321794604621297</v>
      </c>
      <c r="D952">
        <v>167099.22305945001</v>
      </c>
      <c r="E952">
        <v>1.1633971995473801E-2</v>
      </c>
      <c r="F952">
        <v>7682100.3171911603</v>
      </c>
      <c r="G952">
        <v>0.53485191804168697</v>
      </c>
    </row>
    <row r="953" spans="1:7" x14ac:dyDescent="0.2">
      <c r="A953" s="1" t="s">
        <v>27</v>
      </c>
      <c r="B953">
        <v>4218289.7348046303</v>
      </c>
      <c r="C953">
        <v>0.50078718775445097</v>
      </c>
      <c r="D953">
        <v>99911.448505333596</v>
      </c>
      <c r="E953">
        <v>1.1861293668055E-2</v>
      </c>
      <c r="F953">
        <v>4318201.1833099602</v>
      </c>
      <c r="G953">
        <v>0.51264848142250596</v>
      </c>
    </row>
    <row r="954" spans="1:7" x14ac:dyDescent="0.2">
      <c r="A954" s="1" t="s">
        <v>28</v>
      </c>
      <c r="B954">
        <v>918720.84229935997</v>
      </c>
      <c r="C954">
        <v>0.41747448303787099</v>
      </c>
      <c r="D954">
        <v>28061.348779359399</v>
      </c>
      <c r="E954">
        <v>1.2751313060111499E-2</v>
      </c>
      <c r="F954">
        <v>946782.19107871898</v>
      </c>
      <c r="G954">
        <v>0.43022579609798201</v>
      </c>
    </row>
    <row r="955" spans="1:7" x14ac:dyDescent="0.2">
      <c r="A955" s="1" t="s">
        <v>29</v>
      </c>
      <c r="B955">
        <v>1288839.4767795</v>
      </c>
      <c r="C955">
        <v>0.46962165020810498</v>
      </c>
      <c r="D955">
        <v>32146.4747450049</v>
      </c>
      <c r="E955">
        <v>1.17133908373488E-2</v>
      </c>
      <c r="F955">
        <v>1320985.95152451</v>
      </c>
      <c r="G955">
        <v>0.48133504104545399</v>
      </c>
    </row>
    <row r="956" spans="1:7" x14ac:dyDescent="0.2">
      <c r="A956" s="1" t="s">
        <v>30</v>
      </c>
      <c r="B956">
        <v>3922447.3272830499</v>
      </c>
      <c r="C956">
        <v>0.50182305169931496</v>
      </c>
      <c r="D956">
        <v>99002.291487480805</v>
      </c>
      <c r="E956">
        <v>1.2665978123888699E-2</v>
      </c>
      <c r="F956">
        <v>4021449.61877053</v>
      </c>
      <c r="G956">
        <v>0.51448902982320299</v>
      </c>
    </row>
    <row r="958" spans="1:7" x14ac:dyDescent="0.2">
      <c r="A958" s="8">
        <v>2015</v>
      </c>
      <c r="B958" t="s">
        <v>32</v>
      </c>
      <c r="C958" t="s">
        <v>33</v>
      </c>
      <c r="D958" t="s">
        <v>34</v>
      </c>
      <c r="E958" t="s">
        <v>35</v>
      </c>
      <c r="F958" t="s">
        <v>36</v>
      </c>
      <c r="G958" t="s">
        <v>37</v>
      </c>
    </row>
    <row r="959" spans="1:7" x14ac:dyDescent="0.2">
      <c r="A959" s="1" t="s">
        <v>0</v>
      </c>
      <c r="B959">
        <v>9573575.4200384896</v>
      </c>
      <c r="C959">
        <v>0.71161684407930503</v>
      </c>
      <c r="D959">
        <v>177149.87713961699</v>
      </c>
      <c r="E959">
        <v>1.3167790607808601E-2</v>
      </c>
      <c r="F959">
        <v>9750725.2971781101</v>
      </c>
      <c r="G959">
        <v>0.72478463468711296</v>
      </c>
    </row>
    <row r="960" spans="1:7" x14ac:dyDescent="0.2">
      <c r="A960" s="1" t="s">
        <v>1</v>
      </c>
      <c r="B960">
        <v>5043594.8360136198</v>
      </c>
      <c r="C960">
        <v>0.54873916758367502</v>
      </c>
      <c r="D960">
        <v>135388.819167679</v>
      </c>
      <c r="E960">
        <v>1.47301974773471E-2</v>
      </c>
      <c r="F960">
        <v>5178983.6551812999</v>
      </c>
      <c r="G960">
        <v>0.56346936506102296</v>
      </c>
    </row>
    <row r="961" spans="1:7" x14ac:dyDescent="0.2">
      <c r="A961" s="1" t="s">
        <v>2</v>
      </c>
      <c r="B961">
        <v>12886558.042945201</v>
      </c>
      <c r="C961">
        <v>0.49514643894300497</v>
      </c>
      <c r="D961">
        <v>381868.55311245797</v>
      </c>
      <c r="E961">
        <v>1.4672719712108401E-2</v>
      </c>
      <c r="F961">
        <v>13268426.5960577</v>
      </c>
      <c r="G961">
        <v>0.50981915865511296</v>
      </c>
    </row>
    <row r="962" spans="1:7" x14ac:dyDescent="0.2">
      <c r="A962" s="1" t="s">
        <v>3</v>
      </c>
      <c r="B962">
        <v>7643358.1615784997</v>
      </c>
      <c r="C962">
        <v>0.52503199720717897</v>
      </c>
      <c r="D962">
        <v>210227.63870537901</v>
      </c>
      <c r="E962">
        <v>1.44408039875027E-2</v>
      </c>
      <c r="F962">
        <v>7853585.80028388</v>
      </c>
      <c r="G962">
        <v>0.53947280119468199</v>
      </c>
    </row>
    <row r="963" spans="1:7" x14ac:dyDescent="0.2">
      <c r="A963" s="1" t="s">
        <v>4</v>
      </c>
      <c r="B963">
        <v>5736472.0396177098</v>
      </c>
      <c r="C963">
        <v>0.51828478881349804</v>
      </c>
      <c r="D963">
        <v>166583.54689115699</v>
      </c>
      <c r="E963">
        <v>1.5050664907632001E-2</v>
      </c>
      <c r="F963">
        <v>5903055.5865088701</v>
      </c>
      <c r="G963">
        <v>0.53333545372113</v>
      </c>
    </row>
    <row r="964" spans="1:7" x14ac:dyDescent="0.2">
      <c r="A964" s="1" t="s">
        <v>5</v>
      </c>
      <c r="B964">
        <v>11043419.038313501</v>
      </c>
      <c r="C964">
        <v>0.54685250991831502</v>
      </c>
      <c r="D964">
        <v>325845.15704904601</v>
      </c>
      <c r="E964">
        <v>1.61353328492559E-2</v>
      </c>
      <c r="F964">
        <v>11369264.195362501</v>
      </c>
      <c r="G964">
        <v>0.56298784276757097</v>
      </c>
    </row>
    <row r="965" spans="1:7" x14ac:dyDescent="0.2">
      <c r="A965" s="1" t="s">
        <v>6</v>
      </c>
      <c r="B965">
        <v>5907062.7398780296</v>
      </c>
      <c r="C965">
        <v>0.54032528480103903</v>
      </c>
      <c r="D965">
        <v>171067.08230899199</v>
      </c>
      <c r="E965">
        <v>1.5647687190571101E-2</v>
      </c>
      <c r="F965">
        <v>6078129.8221870298</v>
      </c>
      <c r="G965">
        <v>0.55597297199161</v>
      </c>
    </row>
    <row r="966" spans="1:7" x14ac:dyDescent="0.2">
      <c r="A966" s="1" t="s">
        <v>7</v>
      </c>
      <c r="B966">
        <v>8100769.6853270298</v>
      </c>
      <c r="C966">
        <v>0.511848461899721</v>
      </c>
      <c r="D966">
        <v>261474.182497631</v>
      </c>
      <c r="E966">
        <v>1.6521289128897901E-2</v>
      </c>
      <c r="F966">
        <v>8362243.8678246597</v>
      </c>
      <c r="G966">
        <v>0.52836975102861905</v>
      </c>
    </row>
    <row r="967" spans="1:7" x14ac:dyDescent="0.2">
      <c r="A967" s="1" t="s">
        <v>8</v>
      </c>
      <c r="B967">
        <v>9020059.9214288406</v>
      </c>
      <c r="C967">
        <v>0.57709024001367903</v>
      </c>
      <c r="D967">
        <v>235174.53219040899</v>
      </c>
      <c r="E967">
        <v>1.50461225766857E-2</v>
      </c>
      <c r="F967">
        <v>9255234.4536192399</v>
      </c>
      <c r="G967">
        <v>0.59213636259036495</v>
      </c>
    </row>
    <row r="968" spans="1:7" x14ac:dyDescent="0.2">
      <c r="A968" s="1" t="s">
        <v>9</v>
      </c>
      <c r="B968">
        <v>19468131.490550999</v>
      </c>
      <c r="C968">
        <v>0.52236243054161302</v>
      </c>
      <c r="D968">
        <v>555182.27821219596</v>
      </c>
      <c r="E968">
        <v>1.48964662777889E-2</v>
      </c>
      <c r="F968">
        <v>20023313.768763199</v>
      </c>
      <c r="G968">
        <v>0.53725889681940198</v>
      </c>
    </row>
    <row r="969" spans="1:7" x14ac:dyDescent="0.2">
      <c r="A969" s="1" t="s">
        <v>10</v>
      </c>
      <c r="B969">
        <v>12281281.9527559</v>
      </c>
      <c r="C969">
        <v>0.46898994531073901</v>
      </c>
      <c r="D969">
        <v>400944.60514768102</v>
      </c>
      <c r="E969">
        <v>1.53110228365574E-2</v>
      </c>
      <c r="F969">
        <v>12682226.557903601</v>
      </c>
      <c r="G969">
        <v>0.48430096814729601</v>
      </c>
    </row>
    <row r="970" spans="1:7" x14ac:dyDescent="0.2">
      <c r="A970" s="1" t="s">
        <v>11</v>
      </c>
      <c r="B970">
        <v>11105459.496774299</v>
      </c>
      <c r="C970">
        <v>0.49262169062822198</v>
      </c>
      <c r="D970">
        <v>321194.76568242902</v>
      </c>
      <c r="E970">
        <v>1.42477228013278E-2</v>
      </c>
      <c r="F970">
        <v>11426654.262456801</v>
      </c>
      <c r="G970">
        <v>0.50686941342955005</v>
      </c>
    </row>
    <row r="971" spans="1:7" x14ac:dyDescent="0.2">
      <c r="A971" s="1" t="s">
        <v>12</v>
      </c>
      <c r="B971">
        <v>8219725.1814847402</v>
      </c>
      <c r="C971">
        <v>0.46966470445458802</v>
      </c>
      <c r="D971">
        <v>252427.88587780201</v>
      </c>
      <c r="E971">
        <v>1.4423410247820401E-2</v>
      </c>
      <c r="F971">
        <v>8472153.0673625395</v>
      </c>
      <c r="G971">
        <v>0.48408811470240798</v>
      </c>
    </row>
    <row r="972" spans="1:7" x14ac:dyDescent="0.2">
      <c r="A972" s="1" t="s">
        <v>13</v>
      </c>
      <c r="B972">
        <v>7900632.9173600497</v>
      </c>
      <c r="C972">
        <v>0.47797647970632301</v>
      </c>
      <c r="D972">
        <v>242875.07264970901</v>
      </c>
      <c r="E972">
        <v>1.4693578786383599E-2</v>
      </c>
      <c r="F972">
        <v>8143507.9900097596</v>
      </c>
      <c r="G972">
        <v>0.49267005849270601</v>
      </c>
    </row>
    <row r="973" spans="1:7" x14ac:dyDescent="0.2">
      <c r="A973" s="1" t="s">
        <v>14</v>
      </c>
      <c r="B973">
        <v>19682719.112509701</v>
      </c>
      <c r="C973">
        <v>0.51084676507728599</v>
      </c>
      <c r="D973">
        <v>567647.46303339896</v>
      </c>
      <c r="E973">
        <v>1.47327647433955E-2</v>
      </c>
      <c r="F973">
        <v>20250366.575543098</v>
      </c>
      <c r="G973">
        <v>0.52557952982068101</v>
      </c>
    </row>
    <row r="974" spans="1:7" x14ac:dyDescent="0.2">
      <c r="A974" s="1" t="s">
        <v>15</v>
      </c>
      <c r="B974">
        <v>15377834.521071799</v>
      </c>
      <c r="C974">
        <v>0.48372798352692598</v>
      </c>
      <c r="D974">
        <v>440432.407937354</v>
      </c>
      <c r="E974">
        <v>1.3854322614767999E-2</v>
      </c>
      <c r="F974">
        <v>15818266.929009199</v>
      </c>
      <c r="G974">
        <v>0.49758230614169402</v>
      </c>
    </row>
    <row r="975" spans="1:7" x14ac:dyDescent="0.2">
      <c r="A975" s="1" t="s">
        <v>16</v>
      </c>
      <c r="B975">
        <v>12580323.197520999</v>
      </c>
      <c r="C975">
        <v>0.53820819929672803</v>
      </c>
      <c r="D975">
        <v>340630.09365831001</v>
      </c>
      <c r="E975">
        <v>1.4572750354318501E-2</v>
      </c>
      <c r="F975">
        <v>12920953.291179299</v>
      </c>
      <c r="G975">
        <v>0.55278094965104596</v>
      </c>
    </row>
    <row r="976" spans="1:7" x14ac:dyDescent="0.2">
      <c r="A976" s="1" t="s">
        <v>17</v>
      </c>
      <c r="B976">
        <v>12687801.168059301</v>
      </c>
      <c r="C976">
        <v>0.51996202291053994</v>
      </c>
      <c r="D976">
        <v>367070.12184910802</v>
      </c>
      <c r="E976">
        <v>1.5042994493574199E-2</v>
      </c>
      <c r="F976">
        <v>13054871.2899084</v>
      </c>
      <c r="G976">
        <v>0.53500501740411399</v>
      </c>
    </row>
    <row r="977" spans="1:7" x14ac:dyDescent="0.2">
      <c r="A977" s="1" t="s">
        <v>18</v>
      </c>
      <c r="B977">
        <v>26442393.839947298</v>
      </c>
      <c r="C977">
        <v>0.47394264159942801</v>
      </c>
      <c r="D977">
        <v>774200.841106407</v>
      </c>
      <c r="E977">
        <v>1.38764589160662E-2</v>
      </c>
      <c r="F977">
        <v>27216594.681053702</v>
      </c>
      <c r="G977">
        <v>0.48781910051549399</v>
      </c>
    </row>
    <row r="978" spans="1:7" x14ac:dyDescent="0.2">
      <c r="A978" s="1" t="s">
        <v>19</v>
      </c>
      <c r="B978">
        <v>8054648.48271445</v>
      </c>
      <c r="C978">
        <v>0.48885288525204701</v>
      </c>
      <c r="D978">
        <v>226222.60597052801</v>
      </c>
      <c r="E978">
        <v>1.3729906882374699E-2</v>
      </c>
      <c r="F978">
        <v>8280871.0886849798</v>
      </c>
      <c r="G978">
        <v>0.50258279213442203</v>
      </c>
    </row>
    <row r="979" spans="1:7" x14ac:dyDescent="0.2">
      <c r="A979" s="1" t="s">
        <v>20</v>
      </c>
      <c r="B979">
        <v>1786532.3794239601</v>
      </c>
      <c r="C979">
        <v>0.48063127369387099</v>
      </c>
      <c r="D979">
        <v>49198.2591294589</v>
      </c>
      <c r="E979">
        <v>1.3235820532140201E-2</v>
      </c>
      <c r="F979">
        <v>1835730.6385534201</v>
      </c>
      <c r="G979">
        <v>0.49386709422601099</v>
      </c>
    </row>
    <row r="980" spans="1:7" x14ac:dyDescent="0.2">
      <c r="A980" s="1" t="s">
        <v>21</v>
      </c>
      <c r="B980">
        <v>6274503.14880268</v>
      </c>
      <c r="C980">
        <v>0.48723285700683</v>
      </c>
      <c r="D980">
        <v>198441.895461395</v>
      </c>
      <c r="E980">
        <v>1.54095725800945E-2</v>
      </c>
      <c r="F980">
        <v>6472945.04426408</v>
      </c>
      <c r="G980">
        <v>0.50264242958692495</v>
      </c>
    </row>
    <row r="981" spans="1:7" x14ac:dyDescent="0.2">
      <c r="A981" s="1" t="s">
        <v>22</v>
      </c>
      <c r="B981">
        <v>14116791.3488435</v>
      </c>
      <c r="C981">
        <v>0.49282108927609097</v>
      </c>
      <c r="D981">
        <v>413532.58308865898</v>
      </c>
      <c r="E981">
        <v>1.4436536817242499E-2</v>
      </c>
      <c r="F981">
        <v>14530323.931932099</v>
      </c>
      <c r="G981">
        <v>0.50725762609333402</v>
      </c>
    </row>
    <row r="982" spans="1:7" x14ac:dyDescent="0.2">
      <c r="A982" s="1" t="s">
        <v>23</v>
      </c>
      <c r="B982">
        <v>5152710.7605838496</v>
      </c>
      <c r="C982">
        <v>0.44773797103785601</v>
      </c>
      <c r="D982">
        <v>145938.335771076</v>
      </c>
      <c r="E982">
        <v>1.26811182289958E-2</v>
      </c>
      <c r="F982">
        <v>5298649.0963549297</v>
      </c>
      <c r="G982">
        <v>0.46041908926685199</v>
      </c>
    </row>
    <row r="983" spans="1:7" x14ac:dyDescent="0.2">
      <c r="A983" s="1" t="s">
        <v>24</v>
      </c>
      <c r="B983">
        <v>6922953.5318071898</v>
      </c>
      <c r="C983">
        <v>0.46611307294354398</v>
      </c>
      <c r="D983">
        <v>208785.22688852201</v>
      </c>
      <c r="E983">
        <v>1.4057226188664E-2</v>
      </c>
      <c r="F983">
        <v>7131738.7586957105</v>
      </c>
      <c r="G983">
        <v>0.48017029913220799</v>
      </c>
    </row>
    <row r="984" spans="1:7" x14ac:dyDescent="0.2">
      <c r="A984" s="1" t="s">
        <v>25</v>
      </c>
      <c r="B984">
        <v>336788.865477279</v>
      </c>
      <c r="C984">
        <v>0.42229100213527798</v>
      </c>
      <c r="D984">
        <v>7739.3915822128502</v>
      </c>
      <c r="E984">
        <v>9.7042264818891204E-3</v>
      </c>
      <c r="F984">
        <v>344528.257059492</v>
      </c>
      <c r="G984">
        <v>0.43199522861716699</v>
      </c>
    </row>
    <row r="985" spans="1:7" x14ac:dyDescent="0.2">
      <c r="A985" s="1" t="s">
        <v>26</v>
      </c>
      <c r="B985">
        <v>7861192.53042024</v>
      </c>
      <c r="C985">
        <v>0.55258117472311197</v>
      </c>
      <c r="D985">
        <v>183330.706672434</v>
      </c>
      <c r="E985">
        <v>1.28867340246221E-2</v>
      </c>
      <c r="F985">
        <v>8044523.2370926803</v>
      </c>
      <c r="G985">
        <v>0.565467908747734</v>
      </c>
    </row>
    <row r="986" spans="1:7" x14ac:dyDescent="0.2">
      <c r="A986" s="1" t="s">
        <v>27</v>
      </c>
      <c r="B986">
        <v>4452185.5076072402</v>
      </c>
      <c r="C986">
        <v>0.528106896030202</v>
      </c>
      <c r="D986">
        <v>112612.23974949001</v>
      </c>
      <c r="E986">
        <v>1.33577768238759E-2</v>
      </c>
      <c r="F986">
        <v>4564797.7473567296</v>
      </c>
      <c r="G986">
        <v>0.54146467285407796</v>
      </c>
    </row>
    <row r="987" spans="1:7" x14ac:dyDescent="0.2">
      <c r="A987" s="1" t="s">
        <v>28</v>
      </c>
      <c r="B987">
        <v>977933.28468130797</v>
      </c>
      <c r="C987">
        <v>0.43169714284996402</v>
      </c>
      <c r="D987">
        <v>31977.518622379401</v>
      </c>
      <c r="E987">
        <v>1.4116099370941699E-2</v>
      </c>
      <c r="F987">
        <v>1009910.80330369</v>
      </c>
      <c r="G987">
        <v>0.44581324222090601</v>
      </c>
    </row>
    <row r="988" spans="1:7" x14ac:dyDescent="0.2">
      <c r="A988" s="1" t="s">
        <v>29</v>
      </c>
      <c r="B988">
        <v>1371090.57974598</v>
      </c>
      <c r="C988">
        <v>0.49011173922815798</v>
      </c>
      <c r="D988">
        <v>36247.656490418201</v>
      </c>
      <c r="E988">
        <v>1.2957132247787001E-2</v>
      </c>
      <c r="F988">
        <v>1407338.2362364</v>
      </c>
      <c r="G988">
        <v>0.50306887147594503</v>
      </c>
    </row>
    <row r="989" spans="1:7" x14ac:dyDescent="0.2">
      <c r="A989" s="1" t="s">
        <v>30</v>
      </c>
      <c r="B989">
        <v>4243978.1223385902</v>
      </c>
      <c r="C989">
        <v>0.53270587780059997</v>
      </c>
      <c r="D989">
        <v>109585.85432248301</v>
      </c>
      <c r="E989">
        <v>1.37552614642649E-2</v>
      </c>
      <c r="F989">
        <v>4353563.9766610702</v>
      </c>
      <c r="G989">
        <v>0.54646113926486495</v>
      </c>
    </row>
    <row r="991" spans="1:7" x14ac:dyDescent="0.2">
      <c r="A991">
        <v>2016</v>
      </c>
      <c r="B991" t="s">
        <v>32</v>
      </c>
      <c r="C991" t="s">
        <v>33</v>
      </c>
      <c r="D991" t="s">
        <v>34</v>
      </c>
      <c r="E991" t="s">
        <v>35</v>
      </c>
      <c r="F991" t="s">
        <v>36</v>
      </c>
      <c r="G991" t="s">
        <v>37</v>
      </c>
    </row>
    <row r="992" spans="1:7" x14ac:dyDescent="0.2">
      <c r="A992" s="1" t="s">
        <v>0</v>
      </c>
      <c r="B992">
        <v>9552709.8753202595</v>
      </c>
      <c r="C992">
        <v>0.71164114687034696</v>
      </c>
      <c r="D992">
        <v>198915.01813983999</v>
      </c>
      <c r="E992">
        <v>1.48184246654959E-2</v>
      </c>
      <c r="F992">
        <v>9751624.8934601005</v>
      </c>
      <c r="G992">
        <v>0.72645957153584195</v>
      </c>
    </row>
    <row r="993" spans="1:7" x14ac:dyDescent="0.2">
      <c r="A993" s="1" t="s">
        <v>1</v>
      </c>
      <c r="B993">
        <v>4918458.0203154301</v>
      </c>
      <c r="C993">
        <v>0.53834183974072503</v>
      </c>
      <c r="D993">
        <v>150956.46938475099</v>
      </c>
      <c r="E993">
        <v>1.6522695347542998E-2</v>
      </c>
      <c r="F993">
        <v>5069414.4897001795</v>
      </c>
      <c r="G993">
        <v>0.55486453508826805</v>
      </c>
    </row>
    <row r="994" spans="1:7" x14ac:dyDescent="0.2">
      <c r="A994" s="1" t="s">
        <v>2</v>
      </c>
      <c r="B994">
        <v>12686808.035512101</v>
      </c>
      <c r="C994">
        <v>0.48163526391328898</v>
      </c>
      <c r="D994">
        <v>427357.54652251297</v>
      </c>
      <c r="E994">
        <v>1.6223975654755599E-2</v>
      </c>
      <c r="F994">
        <v>13114165.582034601</v>
      </c>
      <c r="G994">
        <v>0.49785923956804401</v>
      </c>
    </row>
    <row r="995" spans="1:7" x14ac:dyDescent="0.2">
      <c r="A995" s="1" t="s">
        <v>3</v>
      </c>
      <c r="B995">
        <v>7503415.3238391699</v>
      </c>
      <c r="C995">
        <v>0.51111659457710801</v>
      </c>
      <c r="D995">
        <v>235687.89131532301</v>
      </c>
      <c r="E995">
        <v>1.6054554785128398E-2</v>
      </c>
      <c r="F995">
        <v>7739103.2151544904</v>
      </c>
      <c r="G995">
        <v>0.52717114936223697</v>
      </c>
    </row>
    <row r="996" spans="1:7" x14ac:dyDescent="0.2">
      <c r="A996" s="1" t="s">
        <v>4</v>
      </c>
      <c r="B996">
        <v>5591140.4021077203</v>
      </c>
      <c r="C996">
        <v>0.50415456013424298</v>
      </c>
      <c r="D996">
        <v>186754.43663034501</v>
      </c>
      <c r="E996">
        <v>1.6839695318149502E-2</v>
      </c>
      <c r="F996">
        <v>5777894.8387380596</v>
      </c>
      <c r="G996">
        <v>0.52099425545239197</v>
      </c>
    </row>
    <row r="997" spans="1:7" x14ac:dyDescent="0.2">
      <c r="A997" s="1" t="s">
        <v>5</v>
      </c>
      <c r="B997">
        <v>10709274.426547401</v>
      </c>
      <c r="C997">
        <v>0.52999400925453899</v>
      </c>
      <c r="D997">
        <v>361802.53900476499</v>
      </c>
      <c r="E997">
        <v>1.7905337987255899E-2</v>
      </c>
      <c r="F997">
        <v>11071076.9655522</v>
      </c>
      <c r="G997">
        <v>0.54789934724179501</v>
      </c>
    </row>
    <row r="998" spans="1:7" x14ac:dyDescent="0.2">
      <c r="A998" s="1" t="s">
        <v>6</v>
      </c>
      <c r="B998">
        <v>5795980.89334179</v>
      </c>
      <c r="C998">
        <v>0.530282140126622</v>
      </c>
      <c r="D998">
        <v>189730.91535153799</v>
      </c>
      <c r="E998">
        <v>1.7358738355465399E-2</v>
      </c>
      <c r="F998">
        <v>5985711.8086933196</v>
      </c>
      <c r="G998">
        <v>0.54764087848208698</v>
      </c>
    </row>
    <row r="999" spans="1:7" x14ac:dyDescent="0.2">
      <c r="A999" s="1" t="s">
        <v>7</v>
      </c>
      <c r="B999">
        <v>7839293.8761270903</v>
      </c>
      <c r="C999">
        <v>0.49713710932819399</v>
      </c>
      <c r="D999">
        <v>289407.92714326602</v>
      </c>
      <c r="E999">
        <v>1.8353109679279899E-2</v>
      </c>
      <c r="F999">
        <v>8128701.8032703502</v>
      </c>
      <c r="G999">
        <v>0.51549021900747405</v>
      </c>
    </row>
    <row r="1000" spans="1:7" x14ac:dyDescent="0.2">
      <c r="A1000" s="1" t="s">
        <v>8</v>
      </c>
      <c r="B1000">
        <v>8799260.6375198606</v>
      </c>
      <c r="C1000">
        <v>0.56695046237543201</v>
      </c>
      <c r="D1000">
        <v>261514.843533351</v>
      </c>
      <c r="E1000">
        <v>1.68498204073044E-2</v>
      </c>
      <c r="F1000">
        <v>9060775.4810532108</v>
      </c>
      <c r="G1000">
        <v>0.58380028278273599</v>
      </c>
    </row>
    <row r="1001" spans="1:7" x14ac:dyDescent="0.2">
      <c r="A1001" s="1" t="s">
        <v>9</v>
      </c>
      <c r="B1001">
        <v>19098286.428172801</v>
      </c>
      <c r="C1001">
        <v>0.51118758225273597</v>
      </c>
      <c r="D1001">
        <v>621795.48000256403</v>
      </c>
      <c r="E1001">
        <v>1.6643070532721099E-2</v>
      </c>
      <c r="F1001">
        <v>19720081.908175401</v>
      </c>
      <c r="G1001">
        <v>0.52783065278545804</v>
      </c>
    </row>
    <row r="1002" spans="1:7" x14ac:dyDescent="0.2">
      <c r="A1002" s="1" t="s">
        <v>10</v>
      </c>
      <c r="B1002">
        <v>12019446.5014109</v>
      </c>
      <c r="C1002">
        <v>0.457192823003025</v>
      </c>
      <c r="D1002">
        <v>449446.61390426802</v>
      </c>
      <c r="E1002">
        <v>1.7095942494184099E-2</v>
      </c>
      <c r="F1002">
        <v>12468893.1153151</v>
      </c>
      <c r="G1002">
        <v>0.474288765497209</v>
      </c>
    </row>
    <row r="1003" spans="1:7" x14ac:dyDescent="0.2">
      <c r="A1003" s="1" t="s">
        <v>11</v>
      </c>
      <c r="B1003">
        <v>10987658.3254677</v>
      </c>
      <c r="C1003">
        <v>0.47971913671720001</v>
      </c>
      <c r="D1003">
        <v>361865.65256633802</v>
      </c>
      <c r="E1003">
        <v>1.5798987674595401E-2</v>
      </c>
      <c r="F1003">
        <v>11349523.9780341</v>
      </c>
      <c r="G1003">
        <v>0.49551812439179499</v>
      </c>
    </row>
    <row r="1004" spans="1:7" x14ac:dyDescent="0.2">
      <c r="A1004" s="1" t="s">
        <v>12</v>
      </c>
      <c r="B1004">
        <v>8069146.20028436</v>
      </c>
      <c r="C1004">
        <v>0.45709370433392099</v>
      </c>
      <c r="D1004">
        <v>285456.300164402</v>
      </c>
      <c r="E1004">
        <v>1.61702706121503E-2</v>
      </c>
      <c r="F1004">
        <v>8354602.5004487596</v>
      </c>
      <c r="G1004">
        <v>0.47326397494607098</v>
      </c>
    </row>
    <row r="1005" spans="1:7" x14ac:dyDescent="0.2">
      <c r="A1005" s="1" t="s">
        <v>13</v>
      </c>
      <c r="B1005">
        <v>7803596.1475192904</v>
      </c>
      <c r="C1005">
        <v>0.46520856264000898</v>
      </c>
      <c r="D1005">
        <v>272242.75919619598</v>
      </c>
      <c r="E1005">
        <v>1.62296536495002E-2</v>
      </c>
      <c r="F1005">
        <v>8075838.9067154899</v>
      </c>
      <c r="G1005">
        <v>0.481438216289509</v>
      </c>
    </row>
    <row r="1006" spans="1:7" x14ac:dyDescent="0.2">
      <c r="A1006" s="1" t="s">
        <v>14</v>
      </c>
      <c r="B1006">
        <v>19365063.798804201</v>
      </c>
      <c r="C1006">
        <v>0.49876424255149299</v>
      </c>
      <c r="D1006">
        <v>634116.32919864904</v>
      </c>
      <c r="E1006">
        <v>1.63322235293554E-2</v>
      </c>
      <c r="F1006">
        <v>19999180.1280028</v>
      </c>
      <c r="G1006">
        <v>0.51509646608084902</v>
      </c>
    </row>
    <row r="1007" spans="1:7" x14ac:dyDescent="0.2">
      <c r="A1007" s="1" t="s">
        <v>15</v>
      </c>
      <c r="B1007">
        <v>15259538.966998</v>
      </c>
      <c r="C1007">
        <v>0.46921537201181401</v>
      </c>
      <c r="D1007">
        <v>495584.29855759803</v>
      </c>
      <c r="E1007">
        <v>1.52387153710099E-2</v>
      </c>
      <c r="F1007">
        <v>15755123.2655556</v>
      </c>
      <c r="G1007">
        <v>0.48445408738282397</v>
      </c>
    </row>
    <row r="1008" spans="1:7" x14ac:dyDescent="0.2">
      <c r="A1008" s="1" t="s">
        <v>16</v>
      </c>
      <c r="B1008">
        <v>12417776.4338926</v>
      </c>
      <c r="C1008">
        <v>0.52923393884709602</v>
      </c>
      <c r="D1008">
        <v>380491.66997997399</v>
      </c>
      <c r="E1008">
        <v>1.6216196697856702E-2</v>
      </c>
      <c r="F1008">
        <v>12798268.1038725</v>
      </c>
      <c r="G1008">
        <v>0.54545013554495303</v>
      </c>
    </row>
    <row r="1009" spans="1:7" x14ac:dyDescent="0.2">
      <c r="A1009" s="1" t="s">
        <v>17</v>
      </c>
      <c r="B1009">
        <v>12538773.917745501</v>
      </c>
      <c r="C1009">
        <v>0.50748251192332705</v>
      </c>
      <c r="D1009">
        <v>412148.312657292</v>
      </c>
      <c r="E1009">
        <v>1.6680902165105E-2</v>
      </c>
      <c r="F1009">
        <v>12950922.230402799</v>
      </c>
      <c r="G1009">
        <v>0.52416341408843203</v>
      </c>
    </row>
    <row r="1010" spans="1:7" x14ac:dyDescent="0.2">
      <c r="A1010" s="1" t="s">
        <v>18</v>
      </c>
      <c r="B1010">
        <v>25658078.7382815</v>
      </c>
      <c r="C1010">
        <v>0.45620421628417701</v>
      </c>
      <c r="D1010">
        <v>876635.92575718695</v>
      </c>
      <c r="E1010">
        <v>1.55867089487074E-2</v>
      </c>
      <c r="F1010">
        <v>26534714.664038699</v>
      </c>
      <c r="G1010">
        <v>0.47179092523288402</v>
      </c>
    </row>
    <row r="1011" spans="1:7" x14ac:dyDescent="0.2">
      <c r="A1011" s="1" t="s">
        <v>19</v>
      </c>
      <c r="B1011">
        <v>8011431.8025491498</v>
      </c>
      <c r="C1011">
        <v>0.47558348724956501</v>
      </c>
      <c r="D1011">
        <v>254777.09804236799</v>
      </c>
      <c r="E1011">
        <v>1.51243602572713E-2</v>
      </c>
      <c r="F1011">
        <v>8266208.9005915197</v>
      </c>
      <c r="G1011">
        <v>0.49070784750683599</v>
      </c>
    </row>
    <row r="1012" spans="1:7" x14ac:dyDescent="0.2">
      <c r="A1012" s="1" t="s">
        <v>20</v>
      </c>
      <c r="B1012">
        <v>1750788.0537018799</v>
      </c>
      <c r="C1012">
        <v>0.46299046684640599</v>
      </c>
      <c r="D1012">
        <v>55702.086941792601</v>
      </c>
      <c r="E1012">
        <v>1.47302440081025E-2</v>
      </c>
      <c r="F1012">
        <v>1806490.14064368</v>
      </c>
      <c r="G1012">
        <v>0.47772071085450801</v>
      </c>
    </row>
    <row r="1013" spans="1:7" x14ac:dyDescent="0.2">
      <c r="A1013" s="1" t="s">
        <v>21</v>
      </c>
      <c r="B1013">
        <v>6188463.5022641299</v>
      </c>
      <c r="C1013">
        <v>0.47616822837130102</v>
      </c>
      <c r="D1013">
        <v>221796.40483337</v>
      </c>
      <c r="E1013">
        <v>1.7066013415121501E-2</v>
      </c>
      <c r="F1013">
        <v>6410259.9070974998</v>
      </c>
      <c r="G1013">
        <v>0.493234241786422</v>
      </c>
    </row>
    <row r="1014" spans="1:7" x14ac:dyDescent="0.2">
      <c r="A1014" s="1" t="s">
        <v>22</v>
      </c>
      <c r="B1014">
        <v>14051704.188141201</v>
      </c>
      <c r="C1014">
        <v>0.48263978138715802</v>
      </c>
      <c r="D1014">
        <v>464485.98718746402</v>
      </c>
      <c r="E1014">
        <v>1.5953895151219401E-2</v>
      </c>
      <c r="F1014">
        <v>14516190.1753287</v>
      </c>
      <c r="G1014">
        <v>0.498593676538377</v>
      </c>
    </row>
    <row r="1015" spans="1:7" x14ac:dyDescent="0.2">
      <c r="A1015" s="1" t="s">
        <v>23</v>
      </c>
      <c r="B1015">
        <v>5311999.0017168298</v>
      </c>
      <c r="C1015">
        <v>0.43463417782171498</v>
      </c>
      <c r="D1015">
        <v>171317.10615210599</v>
      </c>
      <c r="E1015">
        <v>1.40173726604901E-2</v>
      </c>
      <c r="F1015">
        <v>5483316.1078689396</v>
      </c>
      <c r="G1015">
        <v>0.44865155048220501</v>
      </c>
    </row>
    <row r="1016" spans="1:7" x14ac:dyDescent="0.2">
      <c r="A1016" s="1" t="s">
        <v>24</v>
      </c>
      <c r="B1016">
        <v>6909593.2088378305</v>
      </c>
      <c r="C1016">
        <v>0.45505581307253701</v>
      </c>
      <c r="D1016">
        <v>235876.51672507901</v>
      </c>
      <c r="E1016">
        <v>1.5534486164215501E-2</v>
      </c>
      <c r="F1016">
        <v>7145469.7255629096</v>
      </c>
      <c r="G1016">
        <v>0.470590299236753</v>
      </c>
    </row>
    <row r="1017" spans="1:7" x14ac:dyDescent="0.2">
      <c r="A1017" s="1" t="s">
        <v>25</v>
      </c>
      <c r="B1017">
        <v>342948.32822423999</v>
      </c>
      <c r="C1017">
        <v>0.41174192536013299</v>
      </c>
      <c r="D1017">
        <v>8967.51569946776</v>
      </c>
      <c r="E1017">
        <v>1.07663513011261E-2</v>
      </c>
      <c r="F1017">
        <v>351915.84392370802</v>
      </c>
      <c r="G1017">
        <v>0.42250827666125901</v>
      </c>
    </row>
    <row r="1018" spans="1:7" x14ac:dyDescent="0.2">
      <c r="A1018" s="1" t="s">
        <v>26</v>
      </c>
      <c r="B1018">
        <v>7845726.1995063704</v>
      </c>
      <c r="C1018">
        <v>0.54594629929727101</v>
      </c>
      <c r="D1018">
        <v>205695.40953826599</v>
      </c>
      <c r="E1018">
        <v>1.43133528706263E-2</v>
      </c>
      <c r="F1018">
        <v>8051421.6090446403</v>
      </c>
      <c r="G1018">
        <v>0.56025965216789697</v>
      </c>
    </row>
    <row r="1019" spans="1:7" x14ac:dyDescent="0.2">
      <c r="A1019" s="1" t="s">
        <v>27</v>
      </c>
      <c r="B1019">
        <v>4467916.05148865</v>
      </c>
      <c r="C1019">
        <v>0.519897139552571</v>
      </c>
      <c r="D1019">
        <v>127149.627117774</v>
      </c>
      <c r="E1019">
        <v>1.4795427369697699E-2</v>
      </c>
      <c r="F1019">
        <v>4595065.6786064198</v>
      </c>
      <c r="G1019">
        <v>0.53469256692226896</v>
      </c>
    </row>
    <row r="1020" spans="1:7" x14ac:dyDescent="0.2">
      <c r="A1020" s="1" t="s">
        <v>28</v>
      </c>
      <c r="B1020">
        <v>973179.26975149696</v>
      </c>
      <c r="C1020">
        <v>0.42101555067890201</v>
      </c>
      <c r="D1020">
        <v>36283.438012814302</v>
      </c>
      <c r="E1020">
        <v>1.5696893789557902E-2</v>
      </c>
      <c r="F1020">
        <v>1009462.7077643099</v>
      </c>
      <c r="G1020">
        <v>0.43671244446846003</v>
      </c>
    </row>
    <row r="1021" spans="1:7" x14ac:dyDescent="0.2">
      <c r="A1021" s="1" t="s">
        <v>29</v>
      </c>
      <c r="B1021">
        <v>1367592.9390710499</v>
      </c>
      <c r="C1021">
        <v>0.48523874865370797</v>
      </c>
      <c r="D1021">
        <v>40674.345669766197</v>
      </c>
      <c r="E1021">
        <v>1.44317567247108E-2</v>
      </c>
      <c r="F1021">
        <v>1408267.2847408201</v>
      </c>
      <c r="G1021">
        <v>0.49967050537841901</v>
      </c>
    </row>
    <row r="1022" spans="1:7" x14ac:dyDescent="0.2">
      <c r="A1022" s="1" t="s">
        <v>30</v>
      </c>
      <c r="B1022">
        <v>4240346.6242766296</v>
      </c>
      <c r="C1022">
        <v>0.52185343208113799</v>
      </c>
      <c r="D1022">
        <v>123857.470324532</v>
      </c>
      <c r="E1022">
        <v>1.52429628294293E-2</v>
      </c>
      <c r="F1022">
        <v>4364204.0946011599</v>
      </c>
      <c r="G1022">
        <v>0.53709639491056804</v>
      </c>
    </row>
    <row r="1024" spans="1:7" x14ac:dyDescent="0.2">
      <c r="A1024">
        <v>2017</v>
      </c>
      <c r="B1024" t="s">
        <v>32</v>
      </c>
      <c r="C1024" t="s">
        <v>33</v>
      </c>
      <c r="D1024" t="s">
        <v>34</v>
      </c>
      <c r="E1024" t="s">
        <v>35</v>
      </c>
      <c r="F1024" t="s">
        <v>36</v>
      </c>
      <c r="G1024" t="s">
        <v>37</v>
      </c>
    </row>
    <row r="1025" spans="1:7" x14ac:dyDescent="0.2">
      <c r="A1025" s="1" t="s">
        <v>0</v>
      </c>
      <c r="B1025">
        <v>9733435.3592215702</v>
      </c>
      <c r="C1025">
        <v>0.72695388861563603</v>
      </c>
      <c r="D1025">
        <v>166732.427496591</v>
      </c>
      <c r="E1025">
        <v>1.2452621510671299E-2</v>
      </c>
      <c r="F1025">
        <v>9900167.7867181599</v>
      </c>
      <c r="G1025">
        <v>0.73940651012630698</v>
      </c>
    </row>
    <row r="1026" spans="1:7" x14ac:dyDescent="0.2">
      <c r="A1026" s="1" t="s">
        <v>1</v>
      </c>
      <c r="B1026">
        <v>5054792.2458105497</v>
      </c>
      <c r="C1026">
        <v>0.55832183063373098</v>
      </c>
      <c r="D1026">
        <v>125195.412283703</v>
      </c>
      <c r="E1026">
        <v>1.38283293108861E-2</v>
      </c>
      <c r="F1026">
        <v>5179987.6580942599</v>
      </c>
      <c r="G1026">
        <v>0.57215015994461704</v>
      </c>
    </row>
    <row r="1027" spans="1:7" x14ac:dyDescent="0.2">
      <c r="A1027" s="1" t="s">
        <v>2</v>
      </c>
      <c r="B1027">
        <v>13406313.238175601</v>
      </c>
      <c r="C1027">
        <v>0.50535629149509798</v>
      </c>
      <c r="D1027">
        <v>355811.52300039202</v>
      </c>
      <c r="E1027">
        <v>1.34124563957429E-2</v>
      </c>
      <c r="F1027">
        <v>13762124.761175999</v>
      </c>
      <c r="G1027">
        <v>0.51876874789084104</v>
      </c>
    </row>
    <row r="1028" spans="1:7" x14ac:dyDescent="0.2">
      <c r="A1028" s="1" t="s">
        <v>3</v>
      </c>
      <c r="B1028">
        <v>7833308.6066033803</v>
      </c>
      <c r="C1028">
        <v>0.53351985081720399</v>
      </c>
      <c r="D1028">
        <v>196210.478874981</v>
      </c>
      <c r="E1028">
        <v>1.33637254288573E-2</v>
      </c>
      <c r="F1028">
        <v>8029519.0854783598</v>
      </c>
      <c r="G1028">
        <v>0.54688357624606099</v>
      </c>
    </row>
    <row r="1029" spans="1:7" x14ac:dyDescent="0.2">
      <c r="A1029" s="1" t="s">
        <v>4</v>
      </c>
      <c r="B1029">
        <v>5750864.1873223297</v>
      </c>
      <c r="C1029">
        <v>0.52283967423185596</v>
      </c>
      <c r="D1029">
        <v>156102.63384544701</v>
      </c>
      <c r="E1029">
        <v>1.41920670647049E-2</v>
      </c>
      <c r="F1029">
        <v>5906966.8211677801</v>
      </c>
      <c r="G1029">
        <v>0.53703174129656095</v>
      </c>
    </row>
    <row r="1030" spans="1:7" x14ac:dyDescent="0.2">
      <c r="A1030" s="1" t="s">
        <v>5</v>
      </c>
      <c r="B1030">
        <v>10985812.3519089</v>
      </c>
      <c r="C1030">
        <v>0.54593149928592899</v>
      </c>
      <c r="D1030">
        <v>298976.98517006898</v>
      </c>
      <c r="E1030">
        <v>1.4857431434055201E-2</v>
      </c>
      <c r="F1030">
        <v>11284789.337078899</v>
      </c>
      <c r="G1030">
        <v>0.56078893071998404</v>
      </c>
    </row>
    <row r="1031" spans="1:7" x14ac:dyDescent="0.2">
      <c r="A1031" s="1" t="s">
        <v>6</v>
      </c>
      <c r="B1031">
        <v>6035579.25545727</v>
      </c>
      <c r="C1031">
        <v>0.55417183186071794</v>
      </c>
      <c r="D1031">
        <v>156759.32526385499</v>
      </c>
      <c r="E1031">
        <v>1.4393250219384099E-2</v>
      </c>
      <c r="F1031">
        <v>6192338.5807211204</v>
      </c>
      <c r="G1031">
        <v>0.56856508208010204</v>
      </c>
    </row>
    <row r="1032" spans="1:7" x14ac:dyDescent="0.2">
      <c r="A1032" s="1" t="s">
        <v>7</v>
      </c>
      <c r="B1032">
        <v>8098294.4627552498</v>
      </c>
      <c r="C1032">
        <v>0.51796873202680804</v>
      </c>
      <c r="D1032">
        <v>238848.56637264401</v>
      </c>
      <c r="E1032">
        <v>1.5276807930292E-2</v>
      </c>
      <c r="F1032">
        <v>8337143.0291278902</v>
      </c>
      <c r="G1032">
        <v>0.5332455399571</v>
      </c>
    </row>
    <row r="1033" spans="1:7" x14ac:dyDescent="0.2">
      <c r="A1033" s="1" t="s">
        <v>8</v>
      </c>
      <c r="B1033">
        <v>8960396.4140741695</v>
      </c>
      <c r="C1033">
        <v>0.58356531646351895</v>
      </c>
      <c r="D1033">
        <v>216788.84156432899</v>
      </c>
      <c r="E1033">
        <v>1.41188450920024E-2</v>
      </c>
      <c r="F1033">
        <v>9177185.2556385007</v>
      </c>
      <c r="G1033">
        <v>0.59768416155552095</v>
      </c>
    </row>
    <row r="1034" spans="1:7" x14ac:dyDescent="0.2">
      <c r="A1034" s="1" t="s">
        <v>9</v>
      </c>
      <c r="B1034">
        <v>19887435.830865599</v>
      </c>
      <c r="C1034">
        <v>0.53284116962714501</v>
      </c>
      <c r="D1034">
        <v>517514.28143563098</v>
      </c>
      <c r="E1034">
        <v>1.38656847149164E-2</v>
      </c>
      <c r="F1034">
        <v>20404950.112301201</v>
      </c>
      <c r="G1034">
        <v>0.54670685434206201</v>
      </c>
    </row>
    <row r="1035" spans="1:7" x14ac:dyDescent="0.2">
      <c r="A1035" s="1" t="s">
        <v>10</v>
      </c>
      <c r="B1035">
        <v>12477475.4495159</v>
      </c>
      <c r="C1035">
        <v>0.47528416025000497</v>
      </c>
      <c r="D1035">
        <v>375008.45945437602</v>
      </c>
      <c r="E1035">
        <v>1.42845867707426E-2</v>
      </c>
      <c r="F1035">
        <v>12852483.9089703</v>
      </c>
      <c r="G1035">
        <v>0.48956874702074799</v>
      </c>
    </row>
    <row r="1036" spans="1:7" x14ac:dyDescent="0.2">
      <c r="A1036" s="1" t="s">
        <v>11</v>
      </c>
      <c r="B1036">
        <v>11616076.551973499</v>
      </c>
      <c r="C1036">
        <v>0.501508988031245</v>
      </c>
      <c r="D1036">
        <v>302157.34065130301</v>
      </c>
      <c r="E1036">
        <v>1.30452499566648E-2</v>
      </c>
      <c r="F1036">
        <v>11918233.892624799</v>
      </c>
      <c r="G1036">
        <v>0.51455423798791</v>
      </c>
    </row>
    <row r="1037" spans="1:7" x14ac:dyDescent="0.2">
      <c r="A1037" s="1" t="s">
        <v>12</v>
      </c>
      <c r="B1037">
        <v>8408918.9495870993</v>
      </c>
      <c r="C1037">
        <v>0.47502135776633903</v>
      </c>
      <c r="D1037">
        <v>240056.04587548799</v>
      </c>
      <c r="E1037">
        <v>1.35608096041159E-2</v>
      </c>
      <c r="F1037">
        <v>8648974.9954625908</v>
      </c>
      <c r="G1037">
        <v>0.48858216737045501</v>
      </c>
    </row>
    <row r="1038" spans="1:7" x14ac:dyDescent="0.2">
      <c r="A1038" s="1" t="s">
        <v>13</v>
      </c>
      <c r="B1038">
        <v>8265493.9602373401</v>
      </c>
      <c r="C1038">
        <v>0.48794230811747102</v>
      </c>
      <c r="D1038">
        <v>226818.94241521001</v>
      </c>
      <c r="E1038">
        <v>1.33899508993971E-2</v>
      </c>
      <c r="F1038">
        <v>8492312.9026525505</v>
      </c>
      <c r="G1038">
        <v>0.50133225901686795</v>
      </c>
    </row>
    <row r="1039" spans="1:7" x14ac:dyDescent="0.2">
      <c r="A1039" s="1" t="s">
        <v>14</v>
      </c>
      <c r="B1039">
        <v>20268659.928785998</v>
      </c>
      <c r="C1039">
        <v>0.52118455889456705</v>
      </c>
      <c r="D1039">
        <v>526820.01563181495</v>
      </c>
      <c r="E1039">
        <v>1.3546552087242101E-2</v>
      </c>
      <c r="F1039">
        <v>20795479.944417901</v>
      </c>
      <c r="G1039">
        <v>0.53473111098180903</v>
      </c>
    </row>
    <row r="1040" spans="1:7" x14ac:dyDescent="0.2">
      <c r="A1040" s="1" t="s">
        <v>15</v>
      </c>
      <c r="B1040">
        <v>16368152.0984788</v>
      </c>
      <c r="C1040">
        <v>0.49465796511639798</v>
      </c>
      <c r="D1040">
        <v>414236.211271615</v>
      </c>
      <c r="E1040">
        <v>1.2518532337207899E-2</v>
      </c>
      <c r="F1040">
        <v>16782388.3097504</v>
      </c>
      <c r="G1040">
        <v>0.50717649745360605</v>
      </c>
    </row>
    <row r="1041" spans="1:7" x14ac:dyDescent="0.2">
      <c r="A1041" s="1" t="s">
        <v>16</v>
      </c>
      <c r="B1041">
        <v>12935036.032686699</v>
      </c>
      <c r="C1041">
        <v>0.55322705150858198</v>
      </c>
      <c r="D1041">
        <v>314809.51959121902</v>
      </c>
      <c r="E1041">
        <v>1.3464295102864799E-2</v>
      </c>
      <c r="F1041">
        <v>13249845.5522779</v>
      </c>
      <c r="G1041">
        <v>0.56669134661144704</v>
      </c>
    </row>
    <row r="1042" spans="1:7" x14ac:dyDescent="0.2">
      <c r="A1042" s="1" t="s">
        <v>17</v>
      </c>
      <c r="B1042">
        <v>13228033.022303101</v>
      </c>
      <c r="C1042">
        <v>0.53233944262075095</v>
      </c>
      <c r="D1042">
        <v>342050.92759914102</v>
      </c>
      <c r="E1042">
        <v>1.37652514050297E-2</v>
      </c>
      <c r="F1042">
        <v>13570083.9499023</v>
      </c>
      <c r="G1042">
        <v>0.54610469402578099</v>
      </c>
    </row>
    <row r="1043" spans="1:7" x14ac:dyDescent="0.2">
      <c r="A1043" s="1" t="s">
        <v>18</v>
      </c>
      <c r="B1043">
        <v>26885530.337546501</v>
      </c>
      <c r="C1043">
        <v>0.47641282074677199</v>
      </c>
      <c r="D1043">
        <v>737994.79298687296</v>
      </c>
      <c r="E1043">
        <v>1.3077301307026799E-2</v>
      </c>
      <c r="F1043">
        <v>27623525.130533401</v>
      </c>
      <c r="G1043">
        <v>0.48949012205379899</v>
      </c>
    </row>
    <row r="1044" spans="1:7" x14ac:dyDescent="0.2">
      <c r="A1044" s="1" t="s">
        <v>19</v>
      </c>
      <c r="B1044">
        <v>8563140.61681352</v>
      </c>
      <c r="C1044">
        <v>0.49910844628048001</v>
      </c>
      <c r="D1044">
        <v>213232.573742092</v>
      </c>
      <c r="E1044">
        <v>1.24284048737724E-2</v>
      </c>
      <c r="F1044">
        <v>8776373.1905556098</v>
      </c>
      <c r="G1044">
        <v>0.51153685115425196</v>
      </c>
    </row>
    <row r="1045" spans="1:7" x14ac:dyDescent="0.2">
      <c r="A1045" s="1" t="s">
        <v>20</v>
      </c>
      <c r="B1045">
        <v>1851091.7160155899</v>
      </c>
      <c r="C1045">
        <v>0.483958224799731</v>
      </c>
      <c r="D1045">
        <v>46873.051221891597</v>
      </c>
      <c r="E1045">
        <v>1.2254713509885599E-2</v>
      </c>
      <c r="F1045">
        <v>1897964.76723748</v>
      </c>
      <c r="G1045">
        <v>0.49621293830961599</v>
      </c>
    </row>
    <row r="1046" spans="1:7" x14ac:dyDescent="0.2">
      <c r="A1046" s="1" t="s">
        <v>21</v>
      </c>
      <c r="B1046">
        <v>6521154.1581886802</v>
      </c>
      <c r="C1046">
        <v>0.49965426503333099</v>
      </c>
      <c r="D1046">
        <v>184971.744209036</v>
      </c>
      <c r="E1046">
        <v>1.41726324302032E-2</v>
      </c>
      <c r="F1046">
        <v>6706125.9023977201</v>
      </c>
      <c r="G1046">
        <v>0.51382689746353405</v>
      </c>
    </row>
    <row r="1047" spans="1:7" x14ac:dyDescent="0.2">
      <c r="A1047" s="1" t="s">
        <v>22</v>
      </c>
      <c r="B1047">
        <v>14871127.7406539</v>
      </c>
      <c r="C1047">
        <v>0.50557096600243601</v>
      </c>
      <c r="D1047">
        <v>389036.376625476</v>
      </c>
      <c r="E1047">
        <v>1.3225997393791499E-2</v>
      </c>
      <c r="F1047">
        <v>15260164.117279399</v>
      </c>
      <c r="G1047">
        <v>0.51879696339622805</v>
      </c>
    </row>
    <row r="1048" spans="1:7" x14ac:dyDescent="0.2">
      <c r="A1048" s="1" t="s">
        <v>23</v>
      </c>
      <c r="B1048">
        <v>5786333.8651210703</v>
      </c>
      <c r="C1048">
        <v>0.45394587182901303</v>
      </c>
      <c r="D1048">
        <v>149475.535608348</v>
      </c>
      <c r="E1048">
        <v>1.17265619147644E-2</v>
      </c>
      <c r="F1048">
        <v>5935809.4007294197</v>
      </c>
      <c r="G1048">
        <v>0.46567243374377698</v>
      </c>
    </row>
    <row r="1049" spans="1:7" x14ac:dyDescent="0.2">
      <c r="A1049" s="1" t="s">
        <v>24</v>
      </c>
      <c r="B1049">
        <v>7331494.0768118203</v>
      </c>
      <c r="C1049">
        <v>0.47562968638028102</v>
      </c>
      <c r="D1049">
        <v>198080.75488949899</v>
      </c>
      <c r="E1049">
        <v>1.2850462175784901E-2</v>
      </c>
      <c r="F1049">
        <v>7529574.8317013197</v>
      </c>
      <c r="G1049">
        <v>0.48848014855606597</v>
      </c>
    </row>
    <row r="1050" spans="1:7" x14ac:dyDescent="0.2">
      <c r="A1050" s="1" t="s">
        <v>25</v>
      </c>
      <c r="B1050">
        <v>366078.22137003997</v>
      </c>
      <c r="C1050">
        <v>0.42353664127054402</v>
      </c>
      <c r="D1050">
        <v>7780.5773187059003</v>
      </c>
      <c r="E1050">
        <v>9.0017908532708003E-3</v>
      </c>
      <c r="F1050">
        <v>373858.798688746</v>
      </c>
      <c r="G1050">
        <v>0.43253843212381499</v>
      </c>
    </row>
    <row r="1051" spans="1:7" x14ac:dyDescent="0.2">
      <c r="A1051" s="1" t="s">
        <v>26</v>
      </c>
      <c r="B1051">
        <v>8225910.9681781204</v>
      </c>
      <c r="C1051">
        <v>0.56913291078302797</v>
      </c>
      <c r="D1051">
        <v>171991.93587608301</v>
      </c>
      <c r="E1051">
        <v>1.1899748426044901E-2</v>
      </c>
      <c r="F1051">
        <v>8397902.9040542003</v>
      </c>
      <c r="G1051">
        <v>0.58103265920907299</v>
      </c>
    </row>
    <row r="1052" spans="1:7" x14ac:dyDescent="0.2">
      <c r="A1052" s="1" t="s">
        <v>27</v>
      </c>
      <c r="B1052">
        <v>4718669.2006021999</v>
      </c>
      <c r="C1052">
        <v>0.54148275852167704</v>
      </c>
      <c r="D1052">
        <v>106545.895179142</v>
      </c>
      <c r="E1052">
        <v>1.22264907282334E-2</v>
      </c>
      <c r="F1052">
        <v>4825215.0957813403</v>
      </c>
      <c r="G1052">
        <v>0.55370924924991105</v>
      </c>
    </row>
    <row r="1053" spans="1:7" x14ac:dyDescent="0.2">
      <c r="A1053" s="1" t="s">
        <v>28</v>
      </c>
      <c r="B1053">
        <v>1027587.96657472</v>
      </c>
      <c r="C1053">
        <v>0.439198972650714</v>
      </c>
      <c r="D1053">
        <v>30640.866612308</v>
      </c>
      <c r="E1053">
        <v>1.3096141230722299E-2</v>
      </c>
      <c r="F1053">
        <v>1058228.8331870199</v>
      </c>
      <c r="G1053">
        <v>0.45229511388143601</v>
      </c>
    </row>
    <row r="1054" spans="1:7" x14ac:dyDescent="0.2">
      <c r="A1054" s="1" t="s">
        <v>29</v>
      </c>
      <c r="B1054">
        <v>1443436.94709604</v>
      </c>
      <c r="C1054">
        <v>0.50585729903522103</v>
      </c>
      <c r="D1054">
        <v>34300.599101932101</v>
      </c>
      <c r="E1054">
        <v>1.2020759515613801E-2</v>
      </c>
      <c r="F1054">
        <v>1477737.5461979799</v>
      </c>
      <c r="G1054">
        <v>0.51787805855083502</v>
      </c>
    </row>
    <row r="1055" spans="1:7" x14ac:dyDescent="0.2">
      <c r="A1055" s="1" t="s">
        <v>30</v>
      </c>
      <c r="B1055">
        <v>4492103.3783342196</v>
      </c>
      <c r="C1055">
        <v>0.54380399009841496</v>
      </c>
      <c r="D1055">
        <v>104326.669826831</v>
      </c>
      <c r="E1055">
        <v>1.2629553362271201E-2</v>
      </c>
      <c r="F1055">
        <v>4596430.0481610503</v>
      </c>
      <c r="G1055">
        <v>0.55643354346068596</v>
      </c>
    </row>
    <row r="1057" spans="1:7" x14ac:dyDescent="0.2">
      <c r="A1057">
        <v>2018</v>
      </c>
      <c r="B1057" t="s">
        <v>32</v>
      </c>
      <c r="C1057" t="s">
        <v>33</v>
      </c>
      <c r="D1057" t="s">
        <v>34</v>
      </c>
      <c r="E1057" t="s">
        <v>35</v>
      </c>
      <c r="F1057" t="s">
        <v>36</v>
      </c>
      <c r="G1057" t="s">
        <v>37</v>
      </c>
    </row>
    <row r="1058" spans="1:7" x14ac:dyDescent="0.2">
      <c r="A1058" s="1" t="s">
        <v>0</v>
      </c>
      <c r="B1058">
        <v>9960340.9396320898</v>
      </c>
      <c r="C1058">
        <v>0.74930091750396499</v>
      </c>
      <c r="D1058">
        <v>177068.59674669901</v>
      </c>
      <c r="E1058">
        <v>1.33205944261926E-2</v>
      </c>
      <c r="F1058">
        <v>10137409.536378801</v>
      </c>
      <c r="G1058">
        <v>0.76262151193015804</v>
      </c>
    </row>
    <row r="1059" spans="1:7" x14ac:dyDescent="0.2">
      <c r="A1059" s="1" t="s">
        <v>1</v>
      </c>
      <c r="B1059">
        <v>5286333.80911831</v>
      </c>
      <c r="C1059">
        <v>0.59122988455259895</v>
      </c>
      <c r="D1059">
        <v>131488.042444322</v>
      </c>
      <c r="E1059">
        <v>1.4705779650220401E-2</v>
      </c>
      <c r="F1059">
        <v>5417821.8515626304</v>
      </c>
      <c r="G1059">
        <v>0.60593566420281997</v>
      </c>
    </row>
    <row r="1060" spans="1:7" x14ac:dyDescent="0.2">
      <c r="A1060" s="1" t="s">
        <v>2</v>
      </c>
      <c r="B1060">
        <v>14568605.9599676</v>
      </c>
      <c r="C1060">
        <v>0.54530102645592504</v>
      </c>
      <c r="D1060">
        <v>374605.35383191501</v>
      </c>
      <c r="E1060">
        <v>1.40214296770563E-2</v>
      </c>
      <c r="F1060">
        <v>14943211.3137995</v>
      </c>
      <c r="G1060">
        <v>0.55932245613298104</v>
      </c>
    </row>
    <row r="1061" spans="1:7" x14ac:dyDescent="0.2">
      <c r="A1061" s="1" t="s">
        <v>3</v>
      </c>
      <c r="B1061">
        <v>8391903.7110810205</v>
      </c>
      <c r="C1061">
        <v>0.57124423066075303</v>
      </c>
      <c r="D1061">
        <v>207791.50581752599</v>
      </c>
      <c r="E1061">
        <v>1.4144549671349999E-2</v>
      </c>
      <c r="F1061">
        <v>8599695.2168985493</v>
      </c>
      <c r="G1061">
        <v>0.58538878033210295</v>
      </c>
    </row>
    <row r="1062" spans="1:7" x14ac:dyDescent="0.2">
      <c r="A1062" s="1" t="s">
        <v>4</v>
      </c>
      <c r="B1062">
        <v>6029303.3335942104</v>
      </c>
      <c r="C1062">
        <v>0.55561356070088697</v>
      </c>
      <c r="D1062">
        <v>165448.59361729</v>
      </c>
      <c r="E1062">
        <v>1.5246451725270499E-2</v>
      </c>
      <c r="F1062">
        <v>6194751.9272114998</v>
      </c>
      <c r="G1062">
        <v>0.57086001242615803</v>
      </c>
    </row>
    <row r="1063" spans="1:7" x14ac:dyDescent="0.2">
      <c r="A1063" s="1" t="s">
        <v>5</v>
      </c>
      <c r="B1063">
        <v>11361997.976725901</v>
      </c>
      <c r="C1063">
        <v>0.57460361518401604</v>
      </c>
      <c r="D1063">
        <v>310561.32478266599</v>
      </c>
      <c r="E1063">
        <v>1.57058345127324E-2</v>
      </c>
      <c r="F1063">
        <v>11672559.3015086</v>
      </c>
      <c r="G1063">
        <v>0.59030944969674903</v>
      </c>
    </row>
    <row r="1064" spans="1:7" x14ac:dyDescent="0.2">
      <c r="A1064" s="1" t="s">
        <v>6</v>
      </c>
      <c r="B1064">
        <v>6407774.4087431803</v>
      </c>
      <c r="C1064">
        <v>0.59145972565923999</v>
      </c>
      <c r="D1064">
        <v>164022.19261066601</v>
      </c>
      <c r="E1064">
        <v>1.51398153017312E-2</v>
      </c>
      <c r="F1064">
        <v>6571796.6013538502</v>
      </c>
      <c r="G1064">
        <v>0.60659954096097202</v>
      </c>
    </row>
    <row r="1065" spans="1:7" x14ac:dyDescent="0.2">
      <c r="A1065" s="1" t="s">
        <v>7</v>
      </c>
      <c r="B1065">
        <v>8543744.9777874108</v>
      </c>
      <c r="C1065">
        <v>0.55370314440748403</v>
      </c>
      <c r="D1065">
        <v>249704.54336251601</v>
      </c>
      <c r="E1065">
        <v>1.6182855550127401E-2</v>
      </c>
      <c r="F1065">
        <v>8793449.5211499296</v>
      </c>
      <c r="G1065">
        <v>0.56988599995761102</v>
      </c>
    </row>
    <row r="1066" spans="1:7" x14ac:dyDescent="0.2">
      <c r="A1066" s="1" t="s">
        <v>8</v>
      </c>
      <c r="B1066">
        <v>9272844.4100646693</v>
      </c>
      <c r="C1066">
        <v>0.61110921367286697</v>
      </c>
      <c r="D1066">
        <v>228441.11553149499</v>
      </c>
      <c r="E1066">
        <v>1.5054978204042901E-2</v>
      </c>
      <c r="F1066">
        <v>9501285.5255961604</v>
      </c>
      <c r="G1066">
        <v>0.62616419187690997</v>
      </c>
    </row>
    <row r="1067" spans="1:7" x14ac:dyDescent="0.2">
      <c r="A1067" s="1" t="s">
        <v>9</v>
      </c>
      <c r="B1067">
        <v>21245055.736637</v>
      </c>
      <c r="C1067">
        <v>0.569183154365553</v>
      </c>
      <c r="D1067">
        <v>547547.35827692901</v>
      </c>
      <c r="E1067">
        <v>1.4669518235772E-2</v>
      </c>
      <c r="F1067">
        <v>21792603.0949139</v>
      </c>
      <c r="G1067">
        <v>0.58385267260132501</v>
      </c>
    </row>
    <row r="1068" spans="1:7" x14ac:dyDescent="0.2">
      <c r="A1068" s="1" t="s">
        <v>10</v>
      </c>
      <c r="B1068">
        <v>13292502.3204231</v>
      </c>
      <c r="C1068">
        <v>0.50751225449719795</v>
      </c>
      <c r="D1068">
        <v>397428.134110849</v>
      </c>
      <c r="E1068">
        <v>1.51739411798569E-2</v>
      </c>
      <c r="F1068">
        <v>13689930.454533899</v>
      </c>
      <c r="G1068">
        <v>0.52268619567705499</v>
      </c>
    </row>
    <row r="1069" spans="1:7" x14ac:dyDescent="0.2">
      <c r="A1069" s="1" t="s">
        <v>11</v>
      </c>
      <c r="B1069">
        <v>12602979.125533599</v>
      </c>
      <c r="C1069">
        <v>0.53988326663109298</v>
      </c>
      <c r="D1069">
        <v>320732.52927948697</v>
      </c>
      <c r="E1069">
        <v>1.37394598449698E-2</v>
      </c>
      <c r="F1069">
        <v>12923711.6548131</v>
      </c>
      <c r="G1069">
        <v>0.55362272647606203</v>
      </c>
    </row>
    <row r="1070" spans="1:7" x14ac:dyDescent="0.2">
      <c r="A1070" s="1" t="s">
        <v>12</v>
      </c>
      <c r="B1070">
        <v>9000612.7553241905</v>
      </c>
      <c r="C1070">
        <v>0.50836786471700002</v>
      </c>
      <c r="D1070">
        <v>256081.88209551899</v>
      </c>
      <c r="E1070">
        <v>1.4463881863665399E-2</v>
      </c>
      <c r="F1070">
        <v>9256694.6374197099</v>
      </c>
      <c r="G1070">
        <v>0.522831746580665</v>
      </c>
    </row>
    <row r="1071" spans="1:7" x14ac:dyDescent="0.2">
      <c r="A1071" s="1" t="s">
        <v>13</v>
      </c>
      <c r="B1071">
        <v>9039961.0171819702</v>
      </c>
      <c r="C1071">
        <v>0.52819518366866902</v>
      </c>
      <c r="D1071">
        <v>240429.626006031</v>
      </c>
      <c r="E1071">
        <v>1.4048044037609401E-2</v>
      </c>
      <c r="F1071">
        <v>9280390.6431879997</v>
      </c>
      <c r="G1071">
        <v>0.54224322770627797</v>
      </c>
    </row>
    <row r="1072" spans="1:7" x14ac:dyDescent="0.2">
      <c r="A1072" s="1" t="s">
        <v>14</v>
      </c>
      <c r="B1072">
        <v>21791592.103202201</v>
      </c>
      <c r="C1072">
        <v>0.55911414224311096</v>
      </c>
      <c r="D1072">
        <v>555284.36506268498</v>
      </c>
      <c r="E1072">
        <v>1.42471160437796E-2</v>
      </c>
      <c r="F1072">
        <v>22346876.4682648</v>
      </c>
      <c r="G1072">
        <v>0.57336125828689</v>
      </c>
    </row>
    <row r="1073" spans="1:7" x14ac:dyDescent="0.2">
      <c r="A1073" s="1" t="s">
        <v>15</v>
      </c>
      <c r="B1073">
        <v>18112070.1660023</v>
      </c>
      <c r="C1073">
        <v>0.53933698363209004</v>
      </c>
      <c r="D1073">
        <v>438707.33295074501</v>
      </c>
      <c r="E1073">
        <v>1.30637242171836E-2</v>
      </c>
      <c r="F1073">
        <v>18550777.4989531</v>
      </c>
      <c r="G1073">
        <v>0.55240070784927398</v>
      </c>
    </row>
    <row r="1074" spans="1:7" x14ac:dyDescent="0.2">
      <c r="A1074" s="1" t="s">
        <v>16</v>
      </c>
      <c r="B1074">
        <v>13826661.7474251</v>
      </c>
      <c r="C1074">
        <v>0.59229278920900497</v>
      </c>
      <c r="D1074">
        <v>331129.91631238803</v>
      </c>
      <c r="E1074">
        <v>1.4184614139398701E-2</v>
      </c>
      <c r="F1074">
        <v>14157791.6637375</v>
      </c>
      <c r="G1074">
        <v>0.60647740334840405</v>
      </c>
    </row>
    <row r="1075" spans="1:7" x14ac:dyDescent="0.2">
      <c r="A1075" s="1" t="s">
        <v>17</v>
      </c>
      <c r="B1075">
        <v>14380352.6629366</v>
      </c>
      <c r="C1075">
        <v>0.57601369212011699</v>
      </c>
      <c r="D1075">
        <v>360053.35980729602</v>
      </c>
      <c r="E1075">
        <v>1.4422154310400699E-2</v>
      </c>
      <c r="F1075">
        <v>14740406.022743899</v>
      </c>
      <c r="G1075">
        <v>0.59043584643051705</v>
      </c>
    </row>
    <row r="1076" spans="1:7" x14ac:dyDescent="0.2">
      <c r="A1076" s="1" t="s">
        <v>18</v>
      </c>
      <c r="B1076">
        <v>29084571.534040399</v>
      </c>
      <c r="C1076">
        <v>0.51421447474451898</v>
      </c>
      <c r="D1076">
        <v>791381.55436627404</v>
      </c>
      <c r="E1076">
        <v>1.39916054745615E-2</v>
      </c>
      <c r="F1076">
        <v>29875953.088406701</v>
      </c>
      <c r="G1076">
        <v>0.52820608021908</v>
      </c>
    </row>
    <row r="1077" spans="1:7" x14ac:dyDescent="0.2">
      <c r="A1077" s="1" t="s">
        <v>19</v>
      </c>
      <c r="B1077">
        <v>9443259.2691982295</v>
      </c>
      <c r="C1077">
        <v>0.54085237135608</v>
      </c>
      <c r="D1077">
        <v>226588.63919927401</v>
      </c>
      <c r="E1077">
        <v>1.29776170853435E-2</v>
      </c>
      <c r="F1077">
        <v>9669847.9083974995</v>
      </c>
      <c r="G1077">
        <v>0.55382998844142395</v>
      </c>
    </row>
    <row r="1078" spans="1:7" x14ac:dyDescent="0.2">
      <c r="A1078" s="1" t="s">
        <v>20</v>
      </c>
      <c r="B1078">
        <v>2019529.67163235</v>
      </c>
      <c r="C1078">
        <v>0.52220121187794699</v>
      </c>
      <c r="D1078">
        <v>50330.556261544298</v>
      </c>
      <c r="E1078">
        <v>1.3014256657603701E-2</v>
      </c>
      <c r="F1078">
        <v>2069860.2278938999</v>
      </c>
      <c r="G1078">
        <v>0.53521546853555102</v>
      </c>
    </row>
    <row r="1079" spans="1:7" x14ac:dyDescent="0.2">
      <c r="A1079" s="1" t="s">
        <v>21</v>
      </c>
      <c r="B1079">
        <v>7044614.2561001899</v>
      </c>
      <c r="C1079">
        <v>0.54051459481907205</v>
      </c>
      <c r="D1079">
        <v>194001.10408617801</v>
      </c>
      <c r="E1079">
        <v>1.48851909213894E-2</v>
      </c>
      <c r="F1079">
        <v>7238615.3601863701</v>
      </c>
      <c r="G1079">
        <v>0.55539978574046101</v>
      </c>
    </row>
    <row r="1080" spans="1:7" x14ac:dyDescent="0.2">
      <c r="A1080" s="1" t="s">
        <v>22</v>
      </c>
      <c r="B1080">
        <v>16152093.050328899</v>
      </c>
      <c r="C1080">
        <v>0.54588211367675799</v>
      </c>
      <c r="D1080">
        <v>411034.42601966503</v>
      </c>
      <c r="E1080">
        <v>1.38914715616351E-2</v>
      </c>
      <c r="F1080">
        <v>16563127.476348501</v>
      </c>
      <c r="G1080">
        <v>0.55977358523839404</v>
      </c>
    </row>
    <row r="1081" spans="1:7" x14ac:dyDescent="0.2">
      <c r="A1081" s="1" t="s">
        <v>23</v>
      </c>
      <c r="B1081">
        <v>6377235.0322919702</v>
      </c>
      <c r="C1081">
        <v>0.48770837998633398</v>
      </c>
      <c r="D1081">
        <v>165194.17862869499</v>
      </c>
      <c r="E1081">
        <v>1.26334665155376E-2</v>
      </c>
      <c r="F1081">
        <v>6542429.2109206701</v>
      </c>
      <c r="G1081">
        <v>0.50034184650187197</v>
      </c>
    </row>
    <row r="1082" spans="1:7" x14ac:dyDescent="0.2">
      <c r="A1082" s="1" t="s">
        <v>24</v>
      </c>
      <c r="B1082">
        <v>7998014.2143948004</v>
      </c>
      <c r="C1082">
        <v>0.51234589454819501</v>
      </c>
      <c r="D1082">
        <v>211679.493602545</v>
      </c>
      <c r="E1082">
        <v>1.3560005846465099E-2</v>
      </c>
      <c r="F1082">
        <v>8209693.70799735</v>
      </c>
      <c r="G1082">
        <v>0.52590590039466101</v>
      </c>
    </row>
    <row r="1083" spans="1:7" x14ac:dyDescent="0.2">
      <c r="A1083" s="1" t="s">
        <v>25</v>
      </c>
      <c r="B1083">
        <v>397822.06249623699</v>
      </c>
      <c r="C1083">
        <v>0.44466956683483699</v>
      </c>
      <c r="D1083">
        <v>8586.9877274855899</v>
      </c>
      <c r="E1083">
        <v>9.5981909329958207E-3</v>
      </c>
      <c r="F1083">
        <v>406409.050223723</v>
      </c>
      <c r="G1083">
        <v>0.45426775776783301</v>
      </c>
    </row>
    <row r="1084" spans="1:7" x14ac:dyDescent="0.2">
      <c r="A1084" s="1" t="s">
        <v>26</v>
      </c>
      <c r="B1084">
        <v>8787108.7599999402</v>
      </c>
      <c r="C1084">
        <v>0.60539649674459695</v>
      </c>
      <c r="D1084">
        <v>182757.01793377899</v>
      </c>
      <c r="E1084">
        <v>1.2591224421421601E-2</v>
      </c>
      <c r="F1084">
        <v>8969865.7779337205</v>
      </c>
      <c r="G1084">
        <v>0.61798772116601797</v>
      </c>
    </row>
    <row r="1085" spans="1:7" x14ac:dyDescent="0.2">
      <c r="A1085" s="1" t="s">
        <v>27</v>
      </c>
      <c r="B1085">
        <v>5091493.3141202303</v>
      </c>
      <c r="C1085">
        <v>0.58067386033564306</v>
      </c>
      <c r="D1085">
        <v>113563.75286656</v>
      </c>
      <c r="E1085">
        <v>1.29517017312676E-2</v>
      </c>
      <c r="F1085">
        <v>5205057.0669867899</v>
      </c>
      <c r="G1085">
        <v>0.59362556206691097</v>
      </c>
    </row>
    <row r="1086" spans="1:7" x14ac:dyDescent="0.2">
      <c r="A1086" s="1" t="s">
        <v>28</v>
      </c>
      <c r="B1086">
        <v>1120031.3683255999</v>
      </c>
      <c r="C1086">
        <v>0.47361052768957501</v>
      </c>
      <c r="D1086">
        <v>32880.1659738624</v>
      </c>
      <c r="E1086">
        <v>1.39035327025544E-2</v>
      </c>
      <c r="F1086">
        <v>1152911.53429947</v>
      </c>
      <c r="G1086">
        <v>0.48751406039213002</v>
      </c>
    </row>
    <row r="1087" spans="1:7" x14ac:dyDescent="0.2">
      <c r="A1087" s="1" t="s">
        <v>29</v>
      </c>
      <c r="B1087">
        <v>1563916.4743642299</v>
      </c>
      <c r="C1087">
        <v>0.54240132295129695</v>
      </c>
      <c r="D1087">
        <v>36786.423361477398</v>
      </c>
      <c r="E1087">
        <v>1.2758356999866801E-2</v>
      </c>
      <c r="F1087">
        <v>1600702.8977257099</v>
      </c>
      <c r="G1087">
        <v>0.555159679951163</v>
      </c>
    </row>
    <row r="1088" spans="1:7" x14ac:dyDescent="0.2">
      <c r="A1088" s="1" t="s">
        <v>30</v>
      </c>
      <c r="B1088">
        <v>4892925.25961369</v>
      </c>
      <c r="C1088">
        <v>0.58510774350475003</v>
      </c>
      <c r="D1088">
        <v>111571.46934167101</v>
      </c>
      <c r="E1088">
        <v>1.33419840284192E-2</v>
      </c>
      <c r="F1088">
        <v>5004496.7289553601</v>
      </c>
      <c r="G1088">
        <v>0.59844972753316905</v>
      </c>
    </row>
    <row r="1090" spans="1:7" x14ac:dyDescent="0.2">
      <c r="A1090">
        <v>2019</v>
      </c>
      <c r="B1090" t="s">
        <v>32</v>
      </c>
      <c r="C1090" t="s">
        <v>33</v>
      </c>
      <c r="D1090" t="s">
        <v>34</v>
      </c>
      <c r="E1090" t="s">
        <v>35</v>
      </c>
      <c r="F1090" t="s">
        <v>36</v>
      </c>
      <c r="G1090" t="s">
        <v>37</v>
      </c>
    </row>
    <row r="1091" spans="1:7" x14ac:dyDescent="0.2">
      <c r="A1091" s="1" t="s">
        <v>0</v>
      </c>
      <c r="B1091">
        <v>10570698.894999299</v>
      </c>
      <c r="C1091">
        <v>0.79711277567627004</v>
      </c>
      <c r="D1091">
        <v>327297.505036938</v>
      </c>
      <c r="E1091">
        <v>2.46807732680129E-2</v>
      </c>
      <c r="F1091">
        <v>10897996.400036201</v>
      </c>
      <c r="G1091">
        <v>0.82179354894428303</v>
      </c>
    </row>
    <row r="1092" spans="1:7" x14ac:dyDescent="0.2">
      <c r="A1092" s="1" t="s">
        <v>1</v>
      </c>
      <c r="B1092">
        <v>5659375.05408228</v>
      </c>
      <c r="C1092">
        <v>0.63519047176058796</v>
      </c>
      <c r="D1092">
        <v>241330.42871111099</v>
      </c>
      <c r="E1092">
        <v>2.70861689494536E-2</v>
      </c>
      <c r="F1092">
        <v>5900705.4827933898</v>
      </c>
      <c r="G1092">
        <v>0.662276640710042</v>
      </c>
    </row>
    <row r="1093" spans="1:7" x14ac:dyDescent="0.2">
      <c r="A1093" s="1" t="s">
        <v>2</v>
      </c>
      <c r="B1093">
        <v>15755536.1027281</v>
      </c>
      <c r="C1093">
        <v>0.58226447865803899</v>
      </c>
      <c r="D1093">
        <v>685650.41400641005</v>
      </c>
      <c r="E1093">
        <v>2.53390223125434E-2</v>
      </c>
      <c r="F1093">
        <v>16441186.516734499</v>
      </c>
      <c r="G1093">
        <v>0.60760350097058202</v>
      </c>
    </row>
    <row r="1094" spans="1:7" x14ac:dyDescent="0.2">
      <c r="A1094" s="1" t="s">
        <v>3</v>
      </c>
      <c r="B1094">
        <v>8874758.3677120302</v>
      </c>
      <c r="C1094">
        <v>0.602377118617067</v>
      </c>
      <c r="D1094">
        <v>381581.59788507101</v>
      </c>
      <c r="E1094">
        <v>2.5899975405253E-2</v>
      </c>
      <c r="F1094">
        <v>9256339.9655971006</v>
      </c>
      <c r="G1094">
        <v>0.62827709402232002</v>
      </c>
    </row>
    <row r="1095" spans="1:7" x14ac:dyDescent="0.2">
      <c r="A1095" s="1" t="s">
        <v>4</v>
      </c>
      <c r="B1095">
        <v>6320518.8998024501</v>
      </c>
      <c r="C1095">
        <v>0.58880294261716903</v>
      </c>
      <c r="D1095">
        <v>303575.230317579</v>
      </c>
      <c r="E1095">
        <v>2.82802712483404E-2</v>
      </c>
      <c r="F1095">
        <v>6624094.1301200297</v>
      </c>
      <c r="G1095">
        <v>0.61708321386551002</v>
      </c>
    </row>
    <row r="1096" spans="1:7" x14ac:dyDescent="0.2">
      <c r="A1096" s="1" t="s">
        <v>5</v>
      </c>
      <c r="B1096">
        <v>11921032.831953799</v>
      </c>
      <c r="C1096">
        <v>0.60997529940920803</v>
      </c>
      <c r="D1096">
        <v>563799.09253621998</v>
      </c>
      <c r="E1096">
        <v>2.8848466833729599E-2</v>
      </c>
      <c r="F1096">
        <v>12484831.924489999</v>
      </c>
      <c r="G1096">
        <v>0.63882376624293802</v>
      </c>
    </row>
    <row r="1097" spans="1:7" x14ac:dyDescent="0.2">
      <c r="A1097" s="1" t="s">
        <v>6</v>
      </c>
      <c r="B1097">
        <v>6844769.2639382398</v>
      </c>
      <c r="C1097">
        <v>0.630880407782208</v>
      </c>
      <c r="D1097">
        <v>299092.04249307403</v>
      </c>
      <c r="E1097">
        <v>2.7567227244104001E-2</v>
      </c>
      <c r="F1097">
        <v>7143861.3064313103</v>
      </c>
      <c r="G1097">
        <v>0.65844763502631198</v>
      </c>
    </row>
    <row r="1098" spans="1:7" x14ac:dyDescent="0.2">
      <c r="A1098" s="1" t="s">
        <v>7</v>
      </c>
      <c r="B1098">
        <v>9054394.13923309</v>
      </c>
      <c r="C1098">
        <v>0.59369688199419701</v>
      </c>
      <c r="D1098">
        <v>452223.33228710102</v>
      </c>
      <c r="E1098">
        <v>2.96522967981399E-2</v>
      </c>
      <c r="F1098">
        <v>9506617.4715201892</v>
      </c>
      <c r="G1098">
        <v>0.62334917879233698</v>
      </c>
    </row>
    <row r="1099" spans="1:7" x14ac:dyDescent="0.2">
      <c r="A1099" s="1" t="s">
        <v>8</v>
      </c>
      <c r="B1099">
        <v>9891385.0583958793</v>
      </c>
      <c r="C1099">
        <v>0.65565797313038299</v>
      </c>
      <c r="D1099">
        <v>420400.52902633598</v>
      </c>
      <c r="E1099">
        <v>2.7866568446891501E-2</v>
      </c>
      <c r="F1099">
        <v>10311785.5874222</v>
      </c>
      <c r="G1099">
        <v>0.68352454157727505</v>
      </c>
    </row>
    <row r="1100" spans="1:7" x14ac:dyDescent="0.2">
      <c r="A1100" s="1" t="s">
        <v>9</v>
      </c>
      <c r="B1100">
        <v>22862838.465214301</v>
      </c>
      <c r="C1100">
        <v>0.60829432535430406</v>
      </c>
      <c r="D1100">
        <v>1007232.32643296</v>
      </c>
      <c r="E1100">
        <v>2.6798671976570002E-2</v>
      </c>
      <c r="F1100">
        <v>23870070.7916472</v>
      </c>
      <c r="G1100">
        <v>0.63509299733087399</v>
      </c>
    </row>
    <row r="1101" spans="1:7" x14ac:dyDescent="0.2">
      <c r="A1101" s="1" t="s">
        <v>10</v>
      </c>
      <c r="B1101">
        <v>14460020.033218199</v>
      </c>
      <c r="C1101">
        <v>0.55066490745250996</v>
      </c>
      <c r="D1101">
        <v>731547.33352384996</v>
      </c>
      <c r="E1101">
        <v>2.7858705851487399E-2</v>
      </c>
      <c r="F1101">
        <v>15191567.366742</v>
      </c>
      <c r="G1101">
        <v>0.57852361330399704</v>
      </c>
    </row>
    <row r="1102" spans="1:7" x14ac:dyDescent="0.2">
      <c r="A1102" s="1" t="s">
        <v>11</v>
      </c>
      <c r="B1102">
        <v>13598456.324102299</v>
      </c>
      <c r="C1102">
        <v>0.57468744684661299</v>
      </c>
      <c r="D1102">
        <v>593973.39913633198</v>
      </c>
      <c r="E1102">
        <v>2.5102044534234799E-2</v>
      </c>
      <c r="F1102">
        <v>14192429.7232386</v>
      </c>
      <c r="G1102">
        <v>0.59978949138084803</v>
      </c>
    </row>
    <row r="1103" spans="1:7" x14ac:dyDescent="0.2">
      <c r="A1103" s="1" t="s">
        <v>12</v>
      </c>
      <c r="B1103">
        <v>9760883.0153301507</v>
      </c>
      <c r="C1103">
        <v>0.54855491486500896</v>
      </c>
      <c r="D1103">
        <v>474810.33035154</v>
      </c>
      <c r="E1103">
        <v>2.66840141341665E-2</v>
      </c>
      <c r="F1103">
        <v>10235693.345681701</v>
      </c>
      <c r="G1103">
        <v>0.57523892899917495</v>
      </c>
    </row>
    <row r="1104" spans="1:7" x14ac:dyDescent="0.2">
      <c r="A1104" s="1" t="s">
        <v>13</v>
      </c>
      <c r="B1104">
        <v>9800805.2710783407</v>
      </c>
      <c r="C1104">
        <v>0.56365557357802898</v>
      </c>
      <c r="D1104">
        <v>442952.88354207098</v>
      </c>
      <c r="E1104">
        <v>2.5474729344712E-2</v>
      </c>
      <c r="F1104">
        <v>10243758.1546204</v>
      </c>
      <c r="G1104">
        <v>0.58913030292274104</v>
      </c>
    </row>
    <row r="1105" spans="1:7" x14ac:dyDescent="0.2">
      <c r="A1105" s="1" t="s">
        <v>14</v>
      </c>
      <c r="B1105">
        <v>23486448.615350701</v>
      </c>
      <c r="C1105">
        <v>0.59730275823374002</v>
      </c>
      <c r="D1105">
        <v>1021026.68745377</v>
      </c>
      <c r="E1105">
        <v>2.5966550611137899E-2</v>
      </c>
      <c r="F1105">
        <v>24507475.3028045</v>
      </c>
      <c r="G1105">
        <v>0.62326930884487797</v>
      </c>
    </row>
    <row r="1106" spans="1:7" x14ac:dyDescent="0.2">
      <c r="A1106" s="1" t="s">
        <v>15</v>
      </c>
      <c r="B1106">
        <v>19521391.044305101</v>
      </c>
      <c r="C1106">
        <v>0.56988384069397002</v>
      </c>
      <c r="D1106">
        <v>810436.58921339898</v>
      </c>
      <c r="E1106">
        <v>2.3658903971117799E-2</v>
      </c>
      <c r="F1106">
        <v>20331827.633518498</v>
      </c>
      <c r="G1106">
        <v>0.59354274466508805</v>
      </c>
    </row>
    <row r="1107" spans="1:7" x14ac:dyDescent="0.2">
      <c r="A1107" s="1" t="s">
        <v>16</v>
      </c>
      <c r="B1107">
        <v>14772990.1246936</v>
      </c>
      <c r="C1107">
        <v>0.62968180411681896</v>
      </c>
      <c r="D1107">
        <v>606557.00713905995</v>
      </c>
      <c r="E1107">
        <v>2.58537985425576E-2</v>
      </c>
      <c r="F1107">
        <v>15379547.1318327</v>
      </c>
      <c r="G1107">
        <v>0.65553560265937605</v>
      </c>
    </row>
    <row r="1108" spans="1:7" x14ac:dyDescent="0.2">
      <c r="A1108" s="1" t="s">
        <v>17</v>
      </c>
      <c r="B1108">
        <v>15299542.143006699</v>
      </c>
      <c r="C1108">
        <v>0.60601053634816804</v>
      </c>
      <c r="D1108">
        <v>661116.01349344105</v>
      </c>
      <c r="E1108">
        <v>2.6186618277897498E-2</v>
      </c>
      <c r="F1108">
        <v>15960658.156500099</v>
      </c>
      <c r="G1108">
        <v>0.63219715462606496</v>
      </c>
    </row>
    <row r="1109" spans="1:7" x14ac:dyDescent="0.2">
      <c r="A1109" s="1" t="s">
        <v>18</v>
      </c>
      <c r="B1109">
        <v>31075148.4973827</v>
      </c>
      <c r="C1109">
        <v>0.54543369246754003</v>
      </c>
      <c r="D1109">
        <v>1470954.3034870799</v>
      </c>
      <c r="E1109">
        <v>2.58183170796288E-2</v>
      </c>
      <c r="F1109">
        <v>32546102.8008698</v>
      </c>
      <c r="G1109">
        <v>0.57125200954716904</v>
      </c>
    </row>
    <row r="1110" spans="1:7" x14ac:dyDescent="0.2">
      <c r="A1110" s="1" t="s">
        <v>19</v>
      </c>
      <c r="B1110">
        <v>10243542.3094049</v>
      </c>
      <c r="C1110">
        <v>0.57560191912171299</v>
      </c>
      <c r="D1110">
        <v>418869.28360338899</v>
      </c>
      <c r="E1110">
        <v>2.3536971510517798E-2</v>
      </c>
      <c r="F1110">
        <v>10662411.5930083</v>
      </c>
      <c r="G1110">
        <v>0.59913889063223102</v>
      </c>
    </row>
    <row r="1111" spans="1:7" x14ac:dyDescent="0.2">
      <c r="A1111" s="1" t="s">
        <v>20</v>
      </c>
      <c r="B1111">
        <v>2164744.81706915</v>
      </c>
      <c r="C1111">
        <v>0.55210801399113796</v>
      </c>
      <c r="D1111">
        <v>93479.747264277205</v>
      </c>
      <c r="E1111">
        <v>2.3841571165117599E-2</v>
      </c>
      <c r="F1111">
        <v>2258224.5643334198</v>
      </c>
      <c r="G1111">
        <v>0.57594958515625605</v>
      </c>
    </row>
    <row r="1112" spans="1:7" x14ac:dyDescent="0.2">
      <c r="A1112" s="1" t="s">
        <v>21</v>
      </c>
      <c r="B1112">
        <v>7526339.62556607</v>
      </c>
      <c r="C1112">
        <v>0.57564066207457398</v>
      </c>
      <c r="D1112">
        <v>354510.40160444099</v>
      </c>
      <c r="E1112">
        <v>2.7114189957452899E-2</v>
      </c>
      <c r="F1112">
        <v>7880850.02717051</v>
      </c>
      <c r="G1112">
        <v>0.60275485203202595</v>
      </c>
    </row>
    <row r="1113" spans="1:7" x14ac:dyDescent="0.2">
      <c r="A1113" s="1" t="s">
        <v>22</v>
      </c>
      <c r="B1113">
        <v>17287479.192797899</v>
      </c>
      <c r="C1113">
        <v>0.57825909435751</v>
      </c>
      <c r="D1113">
        <v>757768.11820573104</v>
      </c>
      <c r="E1113">
        <v>2.5347033010411E-2</v>
      </c>
      <c r="F1113">
        <v>18045247.311003599</v>
      </c>
      <c r="G1113">
        <v>0.60360612736792096</v>
      </c>
    </row>
    <row r="1114" spans="1:7" x14ac:dyDescent="0.2">
      <c r="A1114" s="1" t="s">
        <v>23</v>
      </c>
      <c r="B1114">
        <v>6917916.9721607696</v>
      </c>
      <c r="C1114">
        <v>0.518881634620733</v>
      </c>
      <c r="D1114">
        <v>315585.96527251898</v>
      </c>
      <c r="E1114">
        <v>2.3670674595104201E-2</v>
      </c>
      <c r="F1114">
        <v>7233502.9374332903</v>
      </c>
      <c r="G1114">
        <v>0.54255230921583697</v>
      </c>
    </row>
    <row r="1115" spans="1:7" x14ac:dyDescent="0.2">
      <c r="A1115" s="1" t="s">
        <v>24</v>
      </c>
      <c r="B1115">
        <v>8711272.7646496408</v>
      </c>
      <c r="C1115">
        <v>0.54882412334834596</v>
      </c>
      <c r="D1115">
        <v>392117.02295607398</v>
      </c>
      <c r="E1115">
        <v>2.4703999884738599E-2</v>
      </c>
      <c r="F1115">
        <v>9103389.7876057103</v>
      </c>
      <c r="G1115">
        <v>0.573528123233085</v>
      </c>
    </row>
    <row r="1116" spans="1:7" x14ac:dyDescent="0.2">
      <c r="A1116" s="1" t="s">
        <v>25</v>
      </c>
      <c r="B1116">
        <v>458151.83386398799</v>
      </c>
      <c r="C1116">
        <v>0.49618744904628198</v>
      </c>
      <c r="D1116">
        <v>16365.715971576699</v>
      </c>
      <c r="E1116">
        <v>1.7724392351037399E-2</v>
      </c>
      <c r="F1116">
        <v>474517.54983556498</v>
      </c>
      <c r="G1116">
        <v>0.51391184139731905</v>
      </c>
    </row>
    <row r="1117" spans="1:7" x14ac:dyDescent="0.2">
      <c r="A1117" s="1" t="s">
        <v>26</v>
      </c>
      <c r="B1117">
        <v>9512597.4366253391</v>
      </c>
      <c r="C1117">
        <v>0.64774641436803304</v>
      </c>
      <c r="D1117">
        <v>338100.02774149901</v>
      </c>
      <c r="E1117">
        <v>2.3022427063304901E-2</v>
      </c>
      <c r="F1117">
        <v>9850697.4643668402</v>
      </c>
      <c r="G1117">
        <v>0.67076884143133797</v>
      </c>
    </row>
    <row r="1118" spans="1:7" x14ac:dyDescent="0.2">
      <c r="A1118" s="1" t="s">
        <v>27</v>
      </c>
      <c r="B1118">
        <v>5398326.0496369302</v>
      </c>
      <c r="C1118">
        <v>0.60834193992785601</v>
      </c>
      <c r="D1118">
        <v>210356.48146142601</v>
      </c>
      <c r="E1118">
        <v>2.3705250263134501E-2</v>
      </c>
      <c r="F1118">
        <v>5608682.5310983602</v>
      </c>
      <c r="G1118">
        <v>0.63204719019098998</v>
      </c>
    </row>
    <row r="1119" spans="1:7" x14ac:dyDescent="0.2">
      <c r="A1119" s="1" t="s">
        <v>28</v>
      </c>
      <c r="B1119">
        <v>1202075.1597327599</v>
      </c>
      <c r="C1119">
        <v>0.50140093788386897</v>
      </c>
      <c r="D1119">
        <v>61084.647803457599</v>
      </c>
      <c r="E1119">
        <v>2.54791885939715E-2</v>
      </c>
      <c r="F1119">
        <v>1263159.8075362199</v>
      </c>
      <c r="G1119">
        <v>0.52688012647783999</v>
      </c>
    </row>
    <row r="1120" spans="1:7" x14ac:dyDescent="0.2">
      <c r="A1120" s="1" t="s">
        <v>29</v>
      </c>
      <c r="B1120">
        <v>1683541.83196708</v>
      </c>
      <c r="C1120">
        <v>0.57585802905740402</v>
      </c>
      <c r="D1120">
        <v>68450.321764400098</v>
      </c>
      <c r="E1120">
        <v>2.3413536053058001E-2</v>
      </c>
      <c r="F1120">
        <v>1751992.15373148</v>
      </c>
      <c r="G1120">
        <v>0.59927156511046198</v>
      </c>
    </row>
    <row r="1121" spans="1:7" x14ac:dyDescent="0.2">
      <c r="A1121" s="1" t="s">
        <v>30</v>
      </c>
      <c r="B1121">
        <v>5109898.3564584497</v>
      </c>
      <c r="C1121">
        <v>0.60238980206489101</v>
      </c>
      <c r="D1121">
        <v>206738.88498760399</v>
      </c>
      <c r="E1121">
        <v>2.4371795155063099E-2</v>
      </c>
      <c r="F1121">
        <v>5316637.2414460499</v>
      </c>
      <c r="G1121">
        <v>0.62676159721995395</v>
      </c>
    </row>
    <row r="1123" spans="1:7" x14ac:dyDescent="0.2">
      <c r="A1123">
        <v>2020</v>
      </c>
      <c r="B1123" t="s">
        <v>32</v>
      </c>
      <c r="C1123" t="s">
        <v>33</v>
      </c>
      <c r="D1123" t="s">
        <v>34</v>
      </c>
      <c r="E1123" t="s">
        <v>35</v>
      </c>
      <c r="F1123" t="s">
        <v>36</v>
      </c>
      <c r="G1123" t="s">
        <v>37</v>
      </c>
    </row>
    <row r="1124" spans="1:7" x14ac:dyDescent="0.2">
      <c r="A1124" s="1" t="s">
        <v>0</v>
      </c>
      <c r="B1124">
        <v>10258499.3183158</v>
      </c>
      <c r="C1124">
        <v>0.77312799042330405</v>
      </c>
      <c r="D1124">
        <v>248405.92227446</v>
      </c>
      <c r="E1124">
        <v>1.8721020057427901E-2</v>
      </c>
      <c r="F1124">
        <v>10506905.2405903</v>
      </c>
      <c r="G1124">
        <v>0.79184901048073197</v>
      </c>
    </row>
    <row r="1125" spans="1:7" x14ac:dyDescent="0.2">
      <c r="A1125" s="1" t="s">
        <v>1</v>
      </c>
      <c r="B1125">
        <v>5555893.9862360302</v>
      </c>
      <c r="C1125">
        <v>0.62313613493426701</v>
      </c>
      <c r="D1125">
        <v>181324.561621028</v>
      </c>
      <c r="E1125">
        <v>2.033694069345E-2</v>
      </c>
      <c r="F1125">
        <v>5737218.5478570601</v>
      </c>
      <c r="G1125">
        <v>0.64347307562771705</v>
      </c>
    </row>
    <row r="1126" spans="1:7" x14ac:dyDescent="0.2">
      <c r="A1126" s="1" t="s">
        <v>2</v>
      </c>
      <c r="B1126">
        <v>15809501.5441742</v>
      </c>
      <c r="C1126">
        <v>0.57610204907817497</v>
      </c>
      <c r="D1126">
        <v>514166.37491069903</v>
      </c>
      <c r="E1126">
        <v>1.8736346704258101E-2</v>
      </c>
      <c r="F1126">
        <v>16323667.919084899</v>
      </c>
      <c r="G1126">
        <v>0.59483839578243303</v>
      </c>
    </row>
    <row r="1127" spans="1:7" x14ac:dyDescent="0.2">
      <c r="A1127" s="1" t="s">
        <v>3</v>
      </c>
      <c r="B1127">
        <v>8787326.1318826899</v>
      </c>
      <c r="C1127">
        <v>0.59384967392476495</v>
      </c>
      <c r="D1127">
        <v>287043.70165573899</v>
      </c>
      <c r="E1127">
        <v>1.9398484370796502E-2</v>
      </c>
      <c r="F1127">
        <v>9074369.8335384298</v>
      </c>
      <c r="G1127">
        <v>0.61324815829556201</v>
      </c>
    </row>
    <row r="1128" spans="1:7" x14ac:dyDescent="0.2">
      <c r="A1128" s="1" t="s">
        <v>4</v>
      </c>
      <c r="B1128">
        <v>6113437.9034762699</v>
      </c>
      <c r="C1128">
        <v>0.57754164725811796</v>
      </c>
      <c r="D1128">
        <v>227211.87305027299</v>
      </c>
      <c r="E1128">
        <v>2.1464897740016201E-2</v>
      </c>
      <c r="F1128">
        <v>6340649.7765265498</v>
      </c>
      <c r="G1128">
        <v>0.59900654499813399</v>
      </c>
    </row>
    <row r="1129" spans="1:7" x14ac:dyDescent="0.2">
      <c r="A1129" s="1" t="s">
        <v>5</v>
      </c>
      <c r="B1129">
        <v>11401494.4766744</v>
      </c>
      <c r="C1129">
        <v>0.59274849027368504</v>
      </c>
      <c r="D1129">
        <v>417780.18175418401</v>
      </c>
      <c r="E1129">
        <v>2.1719834404839301E-2</v>
      </c>
      <c r="F1129">
        <v>11819274.6584286</v>
      </c>
      <c r="G1129">
        <v>0.61446832467852397</v>
      </c>
    </row>
    <row r="1130" spans="1:7" x14ac:dyDescent="0.2">
      <c r="A1130" s="1" t="s">
        <v>6</v>
      </c>
      <c r="B1130">
        <v>6789851.7764756298</v>
      </c>
      <c r="C1130">
        <v>0.62352101520681802</v>
      </c>
      <c r="D1130">
        <v>222467.03327866399</v>
      </c>
      <c r="E1130">
        <v>2.0429440141911601E-2</v>
      </c>
      <c r="F1130">
        <v>7012318.8097542897</v>
      </c>
      <c r="G1130">
        <v>0.64395045534872897</v>
      </c>
    </row>
    <row r="1131" spans="1:7" x14ac:dyDescent="0.2">
      <c r="A1131" s="1" t="s">
        <v>7</v>
      </c>
      <c r="B1131">
        <v>8815928.5774860494</v>
      </c>
      <c r="C1131">
        <v>0.58329005645864296</v>
      </c>
      <c r="D1131">
        <v>334645.96623144299</v>
      </c>
      <c r="E1131">
        <v>2.21412484029513E-2</v>
      </c>
      <c r="F1131">
        <v>9150574.5437174905</v>
      </c>
      <c r="G1131">
        <v>0.60543130486159502</v>
      </c>
    </row>
    <row r="1132" spans="1:7" x14ac:dyDescent="0.2">
      <c r="A1132" s="1" t="s">
        <v>8</v>
      </c>
      <c r="B1132">
        <v>9607574.9754184298</v>
      </c>
      <c r="C1132">
        <v>0.63918893433060298</v>
      </c>
      <c r="D1132">
        <v>316382.37151026202</v>
      </c>
      <c r="E1132">
        <v>2.1048819437167701E-2</v>
      </c>
      <c r="F1132">
        <v>9923957.3469286896</v>
      </c>
      <c r="G1132">
        <v>0.66023775376777005</v>
      </c>
    </row>
    <row r="1133" spans="1:7" x14ac:dyDescent="0.2">
      <c r="A1133" s="1" t="s">
        <v>9</v>
      </c>
      <c r="B1133">
        <v>22844642.332159501</v>
      </c>
      <c r="C1133">
        <v>0.60097794851501796</v>
      </c>
      <c r="D1133">
        <v>758114.09569227498</v>
      </c>
      <c r="E1133">
        <v>1.9943838355835301E-2</v>
      </c>
      <c r="F1133">
        <v>23602756.4278518</v>
      </c>
      <c r="G1133">
        <v>0.62092178687085298</v>
      </c>
    </row>
    <row r="1134" spans="1:7" x14ac:dyDescent="0.2">
      <c r="A1134" s="1" t="s">
        <v>10</v>
      </c>
      <c r="B1134">
        <v>14281698.9252539</v>
      </c>
      <c r="C1134">
        <v>0.54273956342749696</v>
      </c>
      <c r="D1134">
        <v>549628.96787341696</v>
      </c>
      <c r="E1134">
        <v>2.08872479130085E-2</v>
      </c>
      <c r="F1134">
        <v>14831327.8931273</v>
      </c>
      <c r="G1134">
        <v>0.56362681134050496</v>
      </c>
    </row>
    <row r="1135" spans="1:7" x14ac:dyDescent="0.2">
      <c r="A1135" s="1" t="s">
        <v>11</v>
      </c>
      <c r="B1135">
        <v>13623600.198849499</v>
      </c>
      <c r="C1135">
        <v>0.56743191207122601</v>
      </c>
      <c r="D1135">
        <v>449958.207791569</v>
      </c>
      <c r="E1135">
        <v>1.87410554091916E-2</v>
      </c>
      <c r="F1135">
        <v>14073558.406641001</v>
      </c>
      <c r="G1135">
        <v>0.58617296748041803</v>
      </c>
    </row>
    <row r="1136" spans="1:7" x14ac:dyDescent="0.2">
      <c r="A1136" s="1" t="s">
        <v>12</v>
      </c>
      <c r="B1136">
        <v>9684483.3133922592</v>
      </c>
      <c r="C1136">
        <v>0.53874969583458499</v>
      </c>
      <c r="D1136">
        <v>359834.37310171098</v>
      </c>
      <c r="E1136">
        <v>2.0017656366994201E-2</v>
      </c>
      <c r="F1136">
        <v>10044317.686494</v>
      </c>
      <c r="G1136">
        <v>0.55876735220158003</v>
      </c>
    </row>
    <row r="1137" spans="1:7" x14ac:dyDescent="0.2">
      <c r="A1137" s="1" t="s">
        <v>13</v>
      </c>
      <c r="B1137">
        <v>9946969.5288017206</v>
      </c>
      <c r="C1137">
        <v>0.56019824046974098</v>
      </c>
      <c r="D1137">
        <v>333029.275289579</v>
      </c>
      <c r="E1137">
        <v>1.8755703785151699E-2</v>
      </c>
      <c r="F1137">
        <v>10279998.804091301</v>
      </c>
      <c r="G1137">
        <v>0.57895394425489299</v>
      </c>
    </row>
    <row r="1138" spans="1:7" x14ac:dyDescent="0.2">
      <c r="A1138" s="1" t="s">
        <v>14</v>
      </c>
      <c r="B1138">
        <v>23572876.794884998</v>
      </c>
      <c r="C1138">
        <v>0.59198416769956796</v>
      </c>
      <c r="D1138">
        <v>768650.25820495503</v>
      </c>
      <c r="E1138">
        <v>1.9303065438930799E-2</v>
      </c>
      <c r="F1138">
        <v>24341527.053089999</v>
      </c>
      <c r="G1138">
        <v>0.61128723313849898</v>
      </c>
    </row>
    <row r="1139" spans="1:7" x14ac:dyDescent="0.2">
      <c r="A1139" s="1" t="s">
        <v>15</v>
      </c>
      <c r="B1139">
        <v>19821460.8400065</v>
      </c>
      <c r="C1139">
        <v>0.56537768950100098</v>
      </c>
      <c r="D1139">
        <v>613455.91167963902</v>
      </c>
      <c r="E1139">
        <v>1.7497917472164001E-2</v>
      </c>
      <c r="F1139">
        <v>20434916.7516862</v>
      </c>
      <c r="G1139">
        <v>0.58287560697316498</v>
      </c>
    </row>
    <row r="1140" spans="1:7" x14ac:dyDescent="0.2">
      <c r="A1140" s="1" t="s">
        <v>16</v>
      </c>
      <c r="B1140">
        <v>14882342.4122709</v>
      </c>
      <c r="C1140">
        <v>0.62264265247755801</v>
      </c>
      <c r="D1140">
        <v>459029.42030016601</v>
      </c>
      <c r="E1140">
        <v>1.9204725163780099E-2</v>
      </c>
      <c r="F1140">
        <v>15341371.832571</v>
      </c>
      <c r="G1140">
        <v>0.64184737764133803</v>
      </c>
    </row>
    <row r="1141" spans="1:7" x14ac:dyDescent="0.2">
      <c r="A1141" s="1" t="s">
        <v>17</v>
      </c>
      <c r="B1141">
        <v>15433222.2570905</v>
      </c>
      <c r="C1141">
        <v>0.60271963447646504</v>
      </c>
      <c r="D1141">
        <v>496725.41314766399</v>
      </c>
      <c r="E1141">
        <v>1.93988108549389E-2</v>
      </c>
      <c r="F1141">
        <v>15929947.670238201</v>
      </c>
      <c r="G1141">
        <v>0.62211844533140404</v>
      </c>
    </row>
    <row r="1142" spans="1:7" x14ac:dyDescent="0.2">
      <c r="A1142" s="1" t="s">
        <v>18</v>
      </c>
      <c r="B1142">
        <v>31038946.192805301</v>
      </c>
      <c r="C1142">
        <v>0.53848812870339902</v>
      </c>
      <c r="D1142">
        <v>1119572.41027033</v>
      </c>
      <c r="E1142">
        <v>1.9423225531225202E-2</v>
      </c>
      <c r="F1142">
        <v>32158518.603075702</v>
      </c>
      <c r="G1142">
        <v>0.55791135423462401</v>
      </c>
    </row>
    <row r="1143" spans="1:7" x14ac:dyDescent="0.2">
      <c r="A1143" s="1" t="s">
        <v>19</v>
      </c>
      <c r="B1143">
        <v>10421691.773874599</v>
      </c>
      <c r="C1143">
        <v>0.57118084092257704</v>
      </c>
      <c r="D1143">
        <v>317767.50353582099</v>
      </c>
      <c r="E1143">
        <v>1.74158585597835E-2</v>
      </c>
      <c r="F1143">
        <v>10739459.277410399</v>
      </c>
      <c r="G1143">
        <v>0.58859669948236104</v>
      </c>
    </row>
    <row r="1144" spans="1:7" x14ac:dyDescent="0.2">
      <c r="A1144" s="1" t="s">
        <v>20</v>
      </c>
      <c r="B1144">
        <v>2164335.29200608</v>
      </c>
      <c r="C1144">
        <v>0.54432954043471604</v>
      </c>
      <c r="D1144">
        <v>71212.810931344298</v>
      </c>
      <c r="E1144">
        <v>1.7909996103881901E-2</v>
      </c>
      <c r="F1144">
        <v>2235548.1029374301</v>
      </c>
      <c r="G1144">
        <v>0.56223953653859804</v>
      </c>
    </row>
    <row r="1145" spans="1:7" x14ac:dyDescent="0.2">
      <c r="A1145" s="1" t="s">
        <v>21</v>
      </c>
      <c r="B1145">
        <v>7522615.0878214603</v>
      </c>
      <c r="C1145">
        <v>0.57002265269142605</v>
      </c>
      <c r="D1145">
        <v>266273.89349207899</v>
      </c>
      <c r="E1145">
        <v>2.0176780193971702E-2</v>
      </c>
      <c r="F1145">
        <v>7788888.9813135397</v>
      </c>
      <c r="G1145">
        <v>0.590199432885397</v>
      </c>
    </row>
    <row r="1146" spans="1:7" x14ac:dyDescent="0.2">
      <c r="A1146" s="1" t="s">
        <v>22</v>
      </c>
      <c r="B1146">
        <v>17344255.684739701</v>
      </c>
      <c r="C1146">
        <v>0.57270756961272395</v>
      </c>
      <c r="D1146">
        <v>572602.01170095801</v>
      </c>
      <c r="E1146">
        <v>1.8907326577591001E-2</v>
      </c>
      <c r="F1146">
        <v>17916857.6964406</v>
      </c>
      <c r="G1146">
        <v>0.59161489619031504</v>
      </c>
    </row>
    <row r="1147" spans="1:7" x14ac:dyDescent="0.2">
      <c r="A1147" s="1" t="s">
        <v>23</v>
      </c>
      <c r="B1147">
        <v>6859968.8138269801</v>
      </c>
      <c r="C1147">
        <v>0.50442912071406298</v>
      </c>
      <c r="D1147">
        <v>246596.66505586001</v>
      </c>
      <c r="E1147">
        <v>1.8132814055134699E-2</v>
      </c>
      <c r="F1147">
        <v>7106565.4788828399</v>
      </c>
      <c r="G1147">
        <v>0.52256193476919699</v>
      </c>
    </row>
    <row r="1148" spans="1:7" x14ac:dyDescent="0.2">
      <c r="A1148" s="1" t="s">
        <v>24</v>
      </c>
      <c r="B1148">
        <v>8791109.4947024994</v>
      </c>
      <c r="C1148">
        <v>0.540838757578746</v>
      </c>
      <c r="D1148">
        <v>297892.884862184</v>
      </c>
      <c r="E1148">
        <v>1.83266990176266E-2</v>
      </c>
      <c r="F1148">
        <v>9089002.3795646802</v>
      </c>
      <c r="G1148">
        <v>0.55916545659637196</v>
      </c>
    </row>
    <row r="1149" spans="1:7" x14ac:dyDescent="0.2">
      <c r="A1149" s="1" t="s">
        <v>25</v>
      </c>
      <c r="B1149">
        <v>456528.28503192199</v>
      </c>
      <c r="C1149">
        <v>0.48062984891677601</v>
      </c>
      <c r="D1149">
        <v>12740.5170169259</v>
      </c>
      <c r="E1149">
        <v>1.3413128977405001E-2</v>
      </c>
      <c r="F1149">
        <v>469268.80204884801</v>
      </c>
      <c r="G1149">
        <v>0.494042977894181</v>
      </c>
    </row>
    <row r="1150" spans="1:7" x14ac:dyDescent="0.2">
      <c r="A1150" s="1" t="s">
        <v>26</v>
      </c>
      <c r="B1150">
        <v>9546957.3373101</v>
      </c>
      <c r="C1150">
        <v>0.64016749524607897</v>
      </c>
      <c r="D1150">
        <v>255706.39902483299</v>
      </c>
      <c r="E1150">
        <v>1.7146292708609099E-2</v>
      </c>
      <c r="F1150">
        <v>9802663.7363349292</v>
      </c>
      <c r="G1150">
        <v>0.65731378795468798</v>
      </c>
    </row>
    <row r="1151" spans="1:7" x14ac:dyDescent="0.2">
      <c r="A1151" s="1" t="s">
        <v>27</v>
      </c>
      <c r="B1151">
        <v>5407289.2638410097</v>
      </c>
      <c r="C1151">
        <v>0.60100238165199704</v>
      </c>
      <c r="D1151">
        <v>159486.32580975501</v>
      </c>
      <c r="E1151">
        <v>1.7726379517655402E-2</v>
      </c>
      <c r="F1151">
        <v>5566775.5896507697</v>
      </c>
      <c r="G1151">
        <v>0.61872876116965203</v>
      </c>
    </row>
    <row r="1152" spans="1:7" x14ac:dyDescent="0.2">
      <c r="A1152" s="1" t="s">
        <v>28</v>
      </c>
      <c r="B1152">
        <v>1199847.2686363</v>
      </c>
      <c r="C1152">
        <v>0.49111694188420801</v>
      </c>
      <c r="D1152">
        <v>46463.5967425946</v>
      </c>
      <c r="E1152">
        <v>1.9018303527164201E-2</v>
      </c>
      <c r="F1152">
        <v>1246310.8653789</v>
      </c>
      <c r="G1152">
        <v>0.51013524541137301</v>
      </c>
    </row>
    <row r="1153" spans="1:7" x14ac:dyDescent="0.2">
      <c r="A1153" s="1" t="s">
        <v>29</v>
      </c>
      <c r="B1153">
        <v>1688871.6826343399</v>
      </c>
      <c r="C1153">
        <v>0.56894979953783698</v>
      </c>
      <c r="D1153">
        <v>52178.0221219347</v>
      </c>
      <c r="E1153">
        <v>1.7577815728575402E-2</v>
      </c>
      <c r="F1153">
        <v>1741049.7047562799</v>
      </c>
      <c r="G1153">
        <v>0.58652761526641195</v>
      </c>
    </row>
    <row r="1154" spans="1:7" x14ac:dyDescent="0.2">
      <c r="A1154" s="1" t="s">
        <v>30</v>
      </c>
      <c r="B1154">
        <v>5133232.4001609897</v>
      </c>
      <c r="C1154">
        <v>0.59558307580096004</v>
      </c>
      <c r="D1154">
        <v>156842.92385464601</v>
      </c>
      <c r="E1154">
        <v>1.81976937190758E-2</v>
      </c>
      <c r="F1154">
        <v>5290075.3240156397</v>
      </c>
      <c r="G1154">
        <v>0.61378076952003602</v>
      </c>
    </row>
    <row r="1156" spans="1:7" x14ac:dyDescent="0.2">
      <c r="A1156">
        <v>2021</v>
      </c>
      <c r="B1156" t="s">
        <v>32</v>
      </c>
      <c r="C1156" t="s">
        <v>33</v>
      </c>
      <c r="D1156" t="s">
        <v>34</v>
      </c>
      <c r="E1156" t="s">
        <v>35</v>
      </c>
      <c r="F1156" t="s">
        <v>36</v>
      </c>
      <c r="G1156" t="s">
        <v>37</v>
      </c>
    </row>
    <row r="1157" spans="1:7" x14ac:dyDescent="0.2">
      <c r="A1157" s="1" t="s">
        <v>0</v>
      </c>
      <c r="B1157">
        <v>8285973.8577926802</v>
      </c>
      <c r="C1157">
        <v>0.65381549848862497</v>
      </c>
      <c r="D1157">
        <v>260416.06261225499</v>
      </c>
      <c r="E1157">
        <v>2.0548466687612E-2</v>
      </c>
      <c r="F1157">
        <v>8546389.9204049408</v>
      </c>
      <c r="G1157">
        <v>0.67436396517623698</v>
      </c>
    </row>
    <row r="1158" spans="1:7" x14ac:dyDescent="0.2">
      <c r="A1158" s="1" t="s">
        <v>1</v>
      </c>
      <c r="B1158">
        <v>3941831.89808064</v>
      </c>
      <c r="C1158">
        <v>0.53166095868695995</v>
      </c>
      <c r="D1158">
        <v>156664.00088187199</v>
      </c>
      <c r="E1158">
        <v>2.11303107423601E-2</v>
      </c>
      <c r="F1158">
        <v>4098495.8989625098</v>
      </c>
      <c r="G1158">
        <v>0.55279126942932</v>
      </c>
    </row>
    <row r="1159" spans="1:7" x14ac:dyDescent="0.2">
      <c r="A1159" s="1" t="s">
        <v>2</v>
      </c>
      <c r="B1159">
        <v>12653044.513268201</v>
      </c>
      <c r="C1159">
        <v>0.43651410958246001</v>
      </c>
      <c r="D1159">
        <v>611973.219810043</v>
      </c>
      <c r="E1159">
        <v>2.1112305805418601E-2</v>
      </c>
      <c r="F1159">
        <v>13265017.7330782</v>
      </c>
      <c r="G1159">
        <v>0.45762641538787802</v>
      </c>
    </row>
    <row r="1160" spans="1:7" x14ac:dyDescent="0.2">
      <c r="A1160" s="1" t="s">
        <v>3</v>
      </c>
      <c r="B1160">
        <v>6728358.6357500097</v>
      </c>
      <c r="C1160">
        <v>0.46308360657852299</v>
      </c>
      <c r="D1160">
        <v>315826.76636714902</v>
      </c>
      <c r="E1160">
        <v>2.1736980137508501E-2</v>
      </c>
      <c r="F1160">
        <v>7044185.4021171601</v>
      </c>
      <c r="G1160">
        <v>0.48482058671603101</v>
      </c>
    </row>
    <row r="1161" spans="1:7" x14ac:dyDescent="0.2">
      <c r="A1161" s="1" t="s">
        <v>4</v>
      </c>
      <c r="B1161">
        <v>4865448.9747428996</v>
      </c>
      <c r="C1161">
        <v>0.45738208303614802</v>
      </c>
      <c r="D1161">
        <v>248287.81131744699</v>
      </c>
      <c r="E1161">
        <v>2.3340579034406801E-2</v>
      </c>
      <c r="F1161">
        <v>5113736.7860603398</v>
      </c>
      <c r="G1161">
        <v>0.48072266207055497</v>
      </c>
    </row>
    <row r="1162" spans="1:7" x14ac:dyDescent="0.2">
      <c r="A1162" s="1" t="s">
        <v>5</v>
      </c>
      <c r="B1162">
        <v>9335616.4105933402</v>
      </c>
      <c r="C1162">
        <v>0.47956098461263902</v>
      </c>
      <c r="D1162">
        <v>454471.08013225498</v>
      </c>
      <c r="E1162">
        <v>2.33457105648519E-2</v>
      </c>
      <c r="F1162">
        <v>9790087.4907255992</v>
      </c>
      <c r="G1162">
        <v>0.50290669517749098</v>
      </c>
    </row>
    <row r="1163" spans="1:7" x14ac:dyDescent="0.2">
      <c r="A1163" s="1" t="s">
        <v>6</v>
      </c>
      <c r="B1163">
        <v>5039904.9095882904</v>
      </c>
      <c r="C1163">
        <v>0.489483536395103</v>
      </c>
      <c r="D1163">
        <v>228547.664825021</v>
      </c>
      <c r="E1163">
        <v>2.2196910699756201E-2</v>
      </c>
      <c r="F1163">
        <v>5268452.5744133098</v>
      </c>
      <c r="G1163">
        <v>0.51168044709485905</v>
      </c>
    </row>
    <row r="1164" spans="1:7" x14ac:dyDescent="0.2">
      <c r="A1164" s="1" t="s">
        <v>7</v>
      </c>
      <c r="B1164">
        <v>5992792.8568532299</v>
      </c>
      <c r="C1164">
        <v>0.44302807400374</v>
      </c>
      <c r="D1164">
        <v>332079.65138689399</v>
      </c>
      <c r="E1164">
        <v>2.45495901300051E-2</v>
      </c>
      <c r="F1164">
        <v>6324872.5082401196</v>
      </c>
      <c r="G1164">
        <v>0.46757766413374502</v>
      </c>
    </row>
    <row r="1165" spans="1:7" x14ac:dyDescent="0.2">
      <c r="A1165" s="1" t="s">
        <v>8</v>
      </c>
      <c r="B1165">
        <v>8718004.1914300006</v>
      </c>
      <c r="C1165">
        <v>0.554153081287583</v>
      </c>
      <c r="D1165">
        <v>345625.96878570202</v>
      </c>
      <c r="E1165">
        <v>2.19694429332669E-2</v>
      </c>
      <c r="F1165">
        <v>9063630.1602157</v>
      </c>
      <c r="G1165">
        <v>0.57612252422084997</v>
      </c>
    </row>
    <row r="1166" spans="1:7" x14ac:dyDescent="0.2">
      <c r="A1166" s="1" t="s">
        <v>9</v>
      </c>
      <c r="B1166">
        <v>19060762.053554401</v>
      </c>
      <c r="C1166">
        <v>0.46860999792982799</v>
      </c>
      <c r="D1166">
        <v>901430.19494127703</v>
      </c>
      <c r="E1166">
        <v>2.21617163363384E-2</v>
      </c>
      <c r="F1166">
        <v>19962192.248495702</v>
      </c>
      <c r="G1166">
        <v>0.490771714266167</v>
      </c>
    </row>
    <row r="1167" spans="1:7" x14ac:dyDescent="0.2">
      <c r="A1167" s="1" t="s">
        <v>10</v>
      </c>
      <c r="B1167">
        <v>13712095.0365704</v>
      </c>
      <c r="C1167">
        <v>0.43102764930114801</v>
      </c>
      <c r="D1167">
        <v>737262.49074621301</v>
      </c>
      <c r="E1167">
        <v>2.3175198061034599E-2</v>
      </c>
      <c r="F1167">
        <v>14449357.527316701</v>
      </c>
      <c r="G1167">
        <v>0.45420284736218203</v>
      </c>
    </row>
    <row r="1168" spans="1:7" x14ac:dyDescent="0.2">
      <c r="A1168" s="1" t="s">
        <v>11</v>
      </c>
      <c r="B1168">
        <v>10270034.2051981</v>
      </c>
      <c r="C1168">
        <v>0.42705528753017902</v>
      </c>
      <c r="D1168">
        <v>519729.32258263801</v>
      </c>
      <c r="E1168">
        <v>2.1611725030190598E-2</v>
      </c>
      <c r="F1168">
        <v>10789763.527780799</v>
      </c>
      <c r="G1168">
        <v>0.44866701256037</v>
      </c>
    </row>
    <row r="1169" spans="1:7" x14ac:dyDescent="0.2">
      <c r="A1169" s="1" t="s">
        <v>12</v>
      </c>
      <c r="B1169">
        <v>8314719.5149843702</v>
      </c>
      <c r="C1169">
        <v>0.419465707565293</v>
      </c>
      <c r="D1169">
        <v>413000.89832221298</v>
      </c>
      <c r="E1169">
        <v>2.0835304633863402E-2</v>
      </c>
      <c r="F1169">
        <v>8727720.4133065809</v>
      </c>
      <c r="G1169">
        <v>0.44030101219915602</v>
      </c>
    </row>
    <row r="1170" spans="1:7" x14ac:dyDescent="0.2">
      <c r="A1170" s="1" t="s">
        <v>13</v>
      </c>
      <c r="B1170">
        <v>7651518.2178836698</v>
      </c>
      <c r="C1170">
        <v>0.42030872996902802</v>
      </c>
      <c r="D1170">
        <v>377645.37237446802</v>
      </c>
      <c r="E1170">
        <v>2.0744595036107202E-2</v>
      </c>
      <c r="F1170">
        <v>8029163.5902581401</v>
      </c>
      <c r="G1170">
        <v>0.441053325005135</v>
      </c>
    </row>
    <row r="1171" spans="1:7" x14ac:dyDescent="0.2">
      <c r="A1171" s="1" t="s">
        <v>14</v>
      </c>
      <c r="B1171">
        <v>18846057.339465398</v>
      </c>
      <c r="C1171">
        <v>0.45620537612275402</v>
      </c>
      <c r="D1171">
        <v>898667.14025021298</v>
      </c>
      <c r="E1171">
        <v>2.1753981394743899E-2</v>
      </c>
      <c r="F1171">
        <v>19744724.479715601</v>
      </c>
      <c r="G1171">
        <v>0.47795935751749802</v>
      </c>
    </row>
    <row r="1172" spans="1:7" x14ac:dyDescent="0.2">
      <c r="A1172" s="1" t="s">
        <v>15</v>
      </c>
      <c r="B1172">
        <v>16191116.1088608</v>
      </c>
      <c r="C1172">
        <v>0.43671739527022102</v>
      </c>
      <c r="D1172">
        <v>733589.51907812804</v>
      </c>
      <c r="E1172">
        <v>1.97868572997267E-2</v>
      </c>
      <c r="F1172">
        <v>16924705.6279389</v>
      </c>
      <c r="G1172">
        <v>0.45650425256994798</v>
      </c>
    </row>
    <row r="1173" spans="1:7" x14ac:dyDescent="0.2">
      <c r="A1173" s="1" t="s">
        <v>16</v>
      </c>
      <c r="B1173">
        <v>11044633.867274901</v>
      </c>
      <c r="C1173">
        <v>0.46190259297202801</v>
      </c>
      <c r="D1173">
        <v>530813.85879557498</v>
      </c>
      <c r="E1173">
        <v>2.21994047706408E-2</v>
      </c>
      <c r="F1173">
        <v>11575447.726070501</v>
      </c>
      <c r="G1173">
        <v>0.48410199774266899</v>
      </c>
    </row>
    <row r="1174" spans="1:7" x14ac:dyDescent="0.2">
      <c r="A1174" s="1" t="s">
        <v>17</v>
      </c>
      <c r="B1174">
        <v>11212148.248975201</v>
      </c>
      <c r="C1174">
        <v>0.43791185110070902</v>
      </c>
      <c r="D1174">
        <v>555577.86378723395</v>
      </c>
      <c r="E1174">
        <v>2.1699153931886601E-2</v>
      </c>
      <c r="F1174">
        <v>11767726.112762401</v>
      </c>
      <c r="G1174">
        <v>0.459611005032596</v>
      </c>
    </row>
    <row r="1175" spans="1:7" x14ac:dyDescent="0.2">
      <c r="A1175" s="1" t="s">
        <v>18</v>
      </c>
      <c r="B1175">
        <v>28676597.482822198</v>
      </c>
      <c r="C1175">
        <v>0.42387807173057401</v>
      </c>
      <c r="D1175">
        <v>1426833.41045447</v>
      </c>
      <c r="E1175">
        <v>2.1090486591600899E-2</v>
      </c>
      <c r="F1175">
        <v>30103430.893276699</v>
      </c>
      <c r="G1175">
        <v>0.44496855832217502</v>
      </c>
    </row>
    <row r="1176" spans="1:7" x14ac:dyDescent="0.2">
      <c r="A1176" s="1" t="s">
        <v>19</v>
      </c>
      <c r="B1176">
        <v>8266180.5421815803</v>
      </c>
      <c r="C1176">
        <v>0.43622300408405101</v>
      </c>
      <c r="D1176">
        <v>370042.59776697902</v>
      </c>
      <c r="E1176">
        <v>1.9527893543246501E-2</v>
      </c>
      <c r="F1176">
        <v>8636223.1399485506</v>
      </c>
      <c r="G1176">
        <v>0.45575089762729798</v>
      </c>
    </row>
    <row r="1177" spans="1:7" x14ac:dyDescent="0.2">
      <c r="A1177" s="1" t="s">
        <v>20</v>
      </c>
      <c r="B1177">
        <v>1786906.33502962</v>
      </c>
      <c r="C1177">
        <v>0.42847167921254797</v>
      </c>
      <c r="D1177">
        <v>86894.925336680899</v>
      </c>
      <c r="E1177">
        <v>2.08360191265646E-2</v>
      </c>
      <c r="F1177">
        <v>1873801.2603662999</v>
      </c>
      <c r="G1177">
        <v>0.44930769833911199</v>
      </c>
    </row>
    <row r="1178" spans="1:7" x14ac:dyDescent="0.2">
      <c r="A1178" s="1" t="s">
        <v>21</v>
      </c>
      <c r="B1178">
        <v>6137988.3727415297</v>
      </c>
      <c r="C1178">
        <v>0.46904996251911202</v>
      </c>
      <c r="D1178">
        <v>254798.35033589101</v>
      </c>
      <c r="E1178">
        <v>1.94710627354285E-2</v>
      </c>
      <c r="F1178">
        <v>6392786.7230774201</v>
      </c>
      <c r="G1178">
        <v>0.48852102525454</v>
      </c>
    </row>
    <row r="1179" spans="1:7" x14ac:dyDescent="0.2">
      <c r="A1179" s="1" t="s">
        <v>22</v>
      </c>
      <c r="B1179">
        <v>13831404.1505831</v>
      </c>
      <c r="C1179">
        <v>0.43536752771919102</v>
      </c>
      <c r="D1179">
        <v>698676.52638536203</v>
      </c>
      <c r="E1179">
        <v>2.19920601448844E-2</v>
      </c>
      <c r="F1179">
        <v>14530080.676968399</v>
      </c>
      <c r="G1179">
        <v>0.45735958786407499</v>
      </c>
    </row>
    <row r="1180" spans="1:7" x14ac:dyDescent="0.2">
      <c r="A1180" s="1" t="s">
        <v>23</v>
      </c>
      <c r="B1180">
        <v>5688743.3296151198</v>
      </c>
      <c r="C1180">
        <v>0.406916026649701</v>
      </c>
      <c r="D1180">
        <v>272769.82999148901</v>
      </c>
      <c r="E1180">
        <v>1.95112363098232E-2</v>
      </c>
      <c r="F1180">
        <v>5961513.1596066104</v>
      </c>
      <c r="G1180">
        <v>0.42642726295952399</v>
      </c>
    </row>
    <row r="1181" spans="1:7" x14ac:dyDescent="0.2">
      <c r="A1181" s="1" t="s">
        <v>24</v>
      </c>
      <c r="B1181">
        <v>6821445.8215473099</v>
      </c>
      <c r="C1181">
        <v>0.410836680652992</v>
      </c>
      <c r="D1181">
        <v>338622.60313685099</v>
      </c>
      <c r="E1181">
        <v>2.03942961516131E-2</v>
      </c>
      <c r="F1181">
        <v>7160068.4246841604</v>
      </c>
      <c r="G1181">
        <v>0.43123097680460598</v>
      </c>
    </row>
    <row r="1182" spans="1:7" x14ac:dyDescent="0.2">
      <c r="A1182" s="1" t="s">
        <v>25</v>
      </c>
      <c r="B1182">
        <v>396449.81038806197</v>
      </c>
      <c r="C1182">
        <v>0.40373676749177401</v>
      </c>
      <c r="D1182">
        <v>14002.166796085099</v>
      </c>
      <c r="E1182">
        <v>1.425953402424E-2</v>
      </c>
      <c r="F1182">
        <v>410451.97718414699</v>
      </c>
      <c r="G1182">
        <v>0.41799630151601402</v>
      </c>
    </row>
    <row r="1183" spans="1:7" x14ac:dyDescent="0.2">
      <c r="A1183" s="1" t="s">
        <v>26</v>
      </c>
      <c r="B1183">
        <v>8159149.5914665703</v>
      </c>
      <c r="C1183">
        <v>0.48795553484416698</v>
      </c>
      <c r="D1183">
        <v>344336.33505480899</v>
      </c>
      <c r="E1183">
        <v>2.0592932958807101E-2</v>
      </c>
      <c r="F1183">
        <v>8503485.9265213795</v>
      </c>
      <c r="G1183">
        <v>0.50854846780297402</v>
      </c>
    </row>
    <row r="1184" spans="1:7" x14ac:dyDescent="0.2">
      <c r="A1184" s="1" t="s">
        <v>27</v>
      </c>
      <c r="B1184">
        <v>4020262.0929041202</v>
      </c>
      <c r="C1184">
        <v>0.45690235407880903</v>
      </c>
      <c r="D1184">
        <v>183679.90510978701</v>
      </c>
      <c r="E1184">
        <v>2.0875201442652699E-2</v>
      </c>
      <c r="F1184">
        <v>4203941.9980139099</v>
      </c>
      <c r="G1184">
        <v>0.47777755552146201</v>
      </c>
    </row>
    <row r="1185" spans="1:7" x14ac:dyDescent="0.2">
      <c r="A1185" s="1" t="s">
        <v>28</v>
      </c>
      <c r="B1185">
        <v>979833.43451630999</v>
      </c>
      <c r="C1185">
        <v>0.41253326998557099</v>
      </c>
      <c r="D1185">
        <v>50479.815732187199</v>
      </c>
      <c r="E1185">
        <v>2.12532076562056E-2</v>
      </c>
      <c r="F1185">
        <v>1030313.2502485</v>
      </c>
      <c r="G1185">
        <v>0.43378647764177702</v>
      </c>
    </row>
    <row r="1186" spans="1:7" x14ac:dyDescent="0.2">
      <c r="A1186" s="1" t="s">
        <v>29</v>
      </c>
      <c r="B1186">
        <v>1451129.5487976</v>
      </c>
      <c r="C1186">
        <v>0.45136281718502802</v>
      </c>
      <c r="D1186">
        <v>66354.953982978695</v>
      </c>
      <c r="E1186">
        <v>2.0639204121201099E-2</v>
      </c>
      <c r="F1186">
        <v>1517484.50278058</v>
      </c>
      <c r="G1186">
        <v>0.47200202130622898</v>
      </c>
    </row>
    <row r="1187" spans="1:7" x14ac:dyDescent="0.2">
      <c r="A1187" s="1" t="s">
        <v>30</v>
      </c>
      <c r="B1187">
        <v>4172841.3355397801</v>
      </c>
      <c r="C1187">
        <v>0.44260427021629101</v>
      </c>
      <c r="D1187">
        <v>176701.197174809</v>
      </c>
      <c r="E1187">
        <v>1.8742314440715301E-2</v>
      </c>
      <c r="F1187">
        <v>4349542.5327145904</v>
      </c>
      <c r="G1187">
        <v>0.46134658465700601</v>
      </c>
    </row>
    <row r="1189" spans="1:7" x14ac:dyDescent="0.2">
      <c r="A1189">
        <v>2022</v>
      </c>
      <c r="B1189" t="s">
        <v>32</v>
      </c>
      <c r="C1189" t="s">
        <v>33</v>
      </c>
      <c r="D1189" t="s">
        <v>34</v>
      </c>
      <c r="E1189" t="s">
        <v>35</v>
      </c>
      <c r="F1189" t="s">
        <v>36</v>
      </c>
      <c r="G1189" t="s">
        <v>37</v>
      </c>
    </row>
    <row r="1190" spans="1:7" x14ac:dyDescent="0.2">
      <c r="A1190" s="1" t="s">
        <v>0</v>
      </c>
      <c r="B1190">
        <v>9458930.8704439402</v>
      </c>
      <c r="C1190">
        <v>0.74509633340563097</v>
      </c>
      <c r="D1190">
        <v>262322.53657548799</v>
      </c>
      <c r="E1190">
        <v>2.0663599602233601E-2</v>
      </c>
      <c r="F1190">
        <v>9721253.4070194308</v>
      </c>
      <c r="G1190">
        <v>0.76575993300786505</v>
      </c>
    </row>
    <row r="1191" spans="1:7" x14ac:dyDescent="0.2">
      <c r="A1191" s="1" t="s">
        <v>1</v>
      </c>
      <c r="B1191">
        <v>4677701.7063646</v>
      </c>
      <c r="C1191">
        <v>0.63045425933258703</v>
      </c>
      <c r="D1191">
        <v>157124.489501581</v>
      </c>
      <c r="E1191">
        <v>2.1177024502641299E-2</v>
      </c>
      <c r="F1191">
        <v>4834826.1958661797</v>
      </c>
      <c r="G1191">
        <v>0.65163128383522795</v>
      </c>
    </row>
    <row r="1192" spans="1:7" x14ac:dyDescent="0.2">
      <c r="A1192" s="1" t="s">
        <v>2</v>
      </c>
      <c r="B1192">
        <v>15802020.2273237</v>
      </c>
      <c r="C1192">
        <v>0.53540164691214198</v>
      </c>
      <c r="D1192">
        <v>612752.50926540396</v>
      </c>
      <c r="E1192">
        <v>2.0761187360270099E-2</v>
      </c>
      <c r="F1192">
        <v>16414772.7365891</v>
      </c>
      <c r="G1192">
        <v>0.55616283427241198</v>
      </c>
    </row>
    <row r="1193" spans="1:7" x14ac:dyDescent="0.2">
      <c r="A1193" s="1" t="s">
        <v>3</v>
      </c>
      <c r="B1193">
        <v>8267854.8652626602</v>
      </c>
      <c r="C1193">
        <v>0.56508307774845801</v>
      </c>
      <c r="D1193">
        <v>315777.02717777097</v>
      </c>
      <c r="E1193">
        <v>2.1582412525114399E-2</v>
      </c>
      <c r="F1193">
        <v>8583631.8924404308</v>
      </c>
      <c r="G1193">
        <v>0.58666549027357295</v>
      </c>
    </row>
    <row r="1194" spans="1:7" x14ac:dyDescent="0.2">
      <c r="A1194" s="1" t="s">
        <v>4</v>
      </c>
      <c r="B1194">
        <v>5879802.5423179697</v>
      </c>
      <c r="C1194">
        <v>0.55465345060783899</v>
      </c>
      <c r="D1194">
        <v>247513.118723552</v>
      </c>
      <c r="E1194">
        <v>2.3348404029330701E-2</v>
      </c>
      <c r="F1194">
        <v>6127315.6610415196</v>
      </c>
      <c r="G1194">
        <v>0.57800185463717002</v>
      </c>
    </row>
    <row r="1195" spans="1:7" x14ac:dyDescent="0.2">
      <c r="A1195" s="1" t="s">
        <v>5</v>
      </c>
      <c r="B1195">
        <v>11272390.7904281</v>
      </c>
      <c r="C1195">
        <v>0.57719279284859104</v>
      </c>
      <c r="D1195">
        <v>451396.62342526298</v>
      </c>
      <c r="E1195">
        <v>2.3113364556034501E-2</v>
      </c>
      <c r="F1195">
        <v>11723787.413853399</v>
      </c>
      <c r="G1195">
        <v>0.60030615740462601</v>
      </c>
    </row>
    <row r="1196" spans="1:7" x14ac:dyDescent="0.2">
      <c r="A1196" s="1" t="s">
        <v>6</v>
      </c>
      <c r="B1196">
        <v>6162215.3510180004</v>
      </c>
      <c r="C1196">
        <v>0.593036746683545</v>
      </c>
      <c r="D1196">
        <v>226773.09499691401</v>
      </c>
      <c r="E1196">
        <v>2.18240958537925E-2</v>
      </c>
      <c r="F1196">
        <v>6388988.44601491</v>
      </c>
      <c r="G1196">
        <v>0.61486084253733797</v>
      </c>
    </row>
    <row r="1197" spans="1:7" x14ac:dyDescent="0.2">
      <c r="A1197" s="1" t="s">
        <v>7</v>
      </c>
      <c r="B1197">
        <v>7202258.4538763799</v>
      </c>
      <c r="C1197">
        <v>0.53370880406826304</v>
      </c>
      <c r="D1197">
        <v>328108.39652560302</v>
      </c>
      <c r="E1197">
        <v>2.4313809485715598E-2</v>
      </c>
      <c r="F1197">
        <v>7530366.8504019799</v>
      </c>
      <c r="G1197">
        <v>0.55802261355397897</v>
      </c>
    </row>
    <row r="1198" spans="1:7" x14ac:dyDescent="0.2">
      <c r="A1198" s="1" t="s">
        <v>8</v>
      </c>
      <c r="B1198">
        <v>10098499.502405001</v>
      </c>
      <c r="C1198">
        <v>0.64355327289434905</v>
      </c>
      <c r="D1198">
        <v>346932.19565994001</v>
      </c>
      <c r="E1198">
        <v>2.2109160864562501E-2</v>
      </c>
      <c r="F1198">
        <v>10445431.698065</v>
      </c>
      <c r="G1198">
        <v>0.66566243375891099</v>
      </c>
    </row>
    <row r="1199" spans="1:7" x14ac:dyDescent="0.2">
      <c r="A1199" s="1" t="s">
        <v>9</v>
      </c>
      <c r="B1199">
        <v>23346866.827766299</v>
      </c>
      <c r="C1199">
        <v>0.56922650153816701</v>
      </c>
      <c r="D1199">
        <v>897218.44364340405</v>
      </c>
      <c r="E1199">
        <v>2.1875334260409499E-2</v>
      </c>
      <c r="F1199">
        <v>24244085.271409702</v>
      </c>
      <c r="G1199">
        <v>0.591101835798576</v>
      </c>
    </row>
    <row r="1200" spans="1:7" x14ac:dyDescent="0.2">
      <c r="A1200" s="1" t="s">
        <v>10</v>
      </c>
      <c r="B1200">
        <v>16408440.928087</v>
      </c>
      <c r="C1200">
        <v>0.51686025449864703</v>
      </c>
      <c r="D1200">
        <v>737390.68853726098</v>
      </c>
      <c r="E1200">
        <v>2.32275534654794E-2</v>
      </c>
      <c r="F1200">
        <v>17145831.616624199</v>
      </c>
      <c r="G1200">
        <v>0.54008780796412703</v>
      </c>
    </row>
    <row r="1201" spans="1:7" x14ac:dyDescent="0.2">
      <c r="A1201" s="1" t="s">
        <v>11</v>
      </c>
      <c r="B1201">
        <v>12814193.181975801</v>
      </c>
      <c r="C1201">
        <v>0.52680208012059304</v>
      </c>
      <c r="D1201">
        <v>515934.42559269501</v>
      </c>
      <c r="E1201">
        <v>2.1210490957039599E-2</v>
      </c>
      <c r="F1201">
        <v>13330127.6075684</v>
      </c>
      <c r="G1201">
        <v>0.54801257107763302</v>
      </c>
    </row>
    <row r="1202" spans="1:7" x14ac:dyDescent="0.2">
      <c r="A1202" s="1" t="s">
        <v>12</v>
      </c>
      <c r="B1202">
        <v>10039933.86304</v>
      </c>
      <c r="C1202">
        <v>0.500562841529401</v>
      </c>
      <c r="D1202">
        <v>417454.35104512499</v>
      </c>
      <c r="E1202">
        <v>2.0813098872813501E-2</v>
      </c>
      <c r="F1202">
        <v>10457388.2140851</v>
      </c>
      <c r="G1202">
        <v>0.52137594040221402</v>
      </c>
    </row>
    <row r="1203" spans="1:7" x14ac:dyDescent="0.2">
      <c r="A1203" s="1" t="s">
        <v>13</v>
      </c>
      <c r="B1203">
        <v>9737055.5747031104</v>
      </c>
      <c r="C1203">
        <v>0.52371538244834104</v>
      </c>
      <c r="D1203">
        <v>377365.43318092101</v>
      </c>
      <c r="E1203">
        <v>2.0296903991652099E-2</v>
      </c>
      <c r="F1203">
        <v>10114421.007883999</v>
      </c>
      <c r="G1203">
        <v>0.544012286439993</v>
      </c>
    </row>
    <row r="1204" spans="1:7" x14ac:dyDescent="0.2">
      <c r="A1204" s="1" t="s">
        <v>14</v>
      </c>
      <c r="B1204">
        <v>23458851.191905301</v>
      </c>
      <c r="C1204">
        <v>0.55831303415353295</v>
      </c>
      <c r="D1204">
        <v>896500.53237385303</v>
      </c>
      <c r="E1204">
        <v>2.1336421304493199E-2</v>
      </c>
      <c r="F1204">
        <v>24355351.724279098</v>
      </c>
      <c r="G1204">
        <v>0.57964945545802704</v>
      </c>
    </row>
    <row r="1205" spans="1:7" x14ac:dyDescent="0.2">
      <c r="A1205" s="1" t="s">
        <v>15</v>
      </c>
      <c r="B1205">
        <v>20775933.242123701</v>
      </c>
      <c r="C1205">
        <v>0.547329278093723</v>
      </c>
      <c r="D1205">
        <v>734160.25629573094</v>
      </c>
      <c r="E1205">
        <v>1.9341003766258299E-2</v>
      </c>
      <c r="F1205">
        <v>21510093.4984194</v>
      </c>
      <c r="G1205">
        <v>0.56667028185998103</v>
      </c>
    </row>
    <row r="1206" spans="1:7" x14ac:dyDescent="0.2">
      <c r="A1206" s="1" t="s">
        <v>16</v>
      </c>
      <c r="B1206">
        <v>13775695.3639559</v>
      </c>
      <c r="C1206">
        <v>0.57072884201889096</v>
      </c>
      <c r="D1206">
        <v>526153.77541798004</v>
      </c>
      <c r="E1206">
        <v>2.1798619019543899E-2</v>
      </c>
      <c r="F1206">
        <v>14301849.1393739</v>
      </c>
      <c r="G1206">
        <v>0.59252746103843501</v>
      </c>
    </row>
    <row r="1207" spans="1:7" x14ac:dyDescent="0.2">
      <c r="A1207" s="1" t="s">
        <v>17</v>
      </c>
      <c r="B1207">
        <v>14430543.3238141</v>
      </c>
      <c r="C1207">
        <v>0.55098211271354203</v>
      </c>
      <c r="D1207">
        <v>551733.32744256896</v>
      </c>
      <c r="E1207">
        <v>2.10660948508508E-2</v>
      </c>
      <c r="F1207">
        <v>14982276.651256699</v>
      </c>
      <c r="G1207">
        <v>0.57204820756439201</v>
      </c>
    </row>
    <row r="1208" spans="1:7" x14ac:dyDescent="0.2">
      <c r="A1208" s="1" t="s">
        <v>18</v>
      </c>
      <c r="B1208">
        <v>35795439.583404899</v>
      </c>
      <c r="C1208">
        <v>0.519923439611926</v>
      </c>
      <c r="D1208">
        <v>1445456.3598822099</v>
      </c>
      <c r="E1208">
        <v>2.0995038786653399E-2</v>
      </c>
      <c r="F1208">
        <v>37240895.943287097</v>
      </c>
      <c r="G1208">
        <v>0.54091847839857898</v>
      </c>
    </row>
    <row r="1209" spans="1:7" x14ac:dyDescent="0.2">
      <c r="A1209" s="1" t="s">
        <v>19</v>
      </c>
      <c r="B1209">
        <v>10342442.252179099</v>
      </c>
      <c r="C1209">
        <v>0.53508049438419103</v>
      </c>
      <c r="D1209">
        <v>370924.73356889503</v>
      </c>
      <c r="E1209">
        <v>1.9190301959438098E-2</v>
      </c>
      <c r="F1209">
        <v>10713366.985748</v>
      </c>
      <c r="G1209">
        <v>0.55427079634362897</v>
      </c>
    </row>
    <row r="1210" spans="1:7" x14ac:dyDescent="0.2">
      <c r="A1210" s="1" t="s">
        <v>20</v>
      </c>
      <c r="B1210">
        <v>2207241.2718472201</v>
      </c>
      <c r="C1210">
        <v>0.52292715974968296</v>
      </c>
      <c r="D1210">
        <v>87143.363465893199</v>
      </c>
      <c r="E1210">
        <v>2.0645514438988901E-2</v>
      </c>
      <c r="F1210">
        <v>2294384.63531311</v>
      </c>
      <c r="G1210">
        <v>0.54357267418867194</v>
      </c>
    </row>
    <row r="1211" spans="1:7" x14ac:dyDescent="0.2">
      <c r="A1211" s="1" t="s">
        <v>21</v>
      </c>
      <c r="B1211">
        <v>7620527.8385934103</v>
      </c>
      <c r="C1211">
        <v>0.57536098477266995</v>
      </c>
      <c r="D1211">
        <v>257201.936498258</v>
      </c>
      <c r="E1211">
        <v>1.9419121956306601E-2</v>
      </c>
      <c r="F1211">
        <v>7877729.7750916602</v>
      </c>
      <c r="G1211">
        <v>0.59478010672897597</v>
      </c>
    </row>
    <row r="1212" spans="1:7" x14ac:dyDescent="0.2">
      <c r="A1212" s="1" t="s">
        <v>22</v>
      </c>
      <c r="B1212">
        <v>17211083.982387599</v>
      </c>
      <c r="C1212">
        <v>0.53595895075441902</v>
      </c>
      <c r="D1212">
        <v>698700.69487779296</v>
      </c>
      <c r="E1212">
        <v>2.1757774914194401E-2</v>
      </c>
      <c r="F1212">
        <v>17909784.677265398</v>
      </c>
      <c r="G1212">
        <v>0.55771672566861397</v>
      </c>
    </row>
    <row r="1213" spans="1:7" x14ac:dyDescent="0.2">
      <c r="A1213" s="1" t="s">
        <v>23</v>
      </c>
      <c r="B1213">
        <v>7112500.2171348697</v>
      </c>
      <c r="C1213">
        <v>0.49566500872152303</v>
      </c>
      <c r="D1213">
        <v>275368.09682195599</v>
      </c>
      <c r="E1213">
        <v>1.91902039994407E-2</v>
      </c>
      <c r="F1213">
        <v>7387868.3139568204</v>
      </c>
      <c r="G1213">
        <v>0.51485521272096402</v>
      </c>
    </row>
    <row r="1214" spans="1:7" x14ac:dyDescent="0.2">
      <c r="A1214" s="1" t="s">
        <v>24</v>
      </c>
      <c r="B1214">
        <v>8436585.3633261602</v>
      </c>
      <c r="C1214">
        <v>0.50066764684949405</v>
      </c>
      <c r="D1214">
        <v>340078.52449862898</v>
      </c>
      <c r="E1214">
        <v>2.0181899106352201E-2</v>
      </c>
      <c r="F1214">
        <v>8776663.8878247906</v>
      </c>
      <c r="G1214">
        <v>0.52084954595584598</v>
      </c>
    </row>
    <row r="1215" spans="1:7" x14ac:dyDescent="0.2">
      <c r="A1215" s="1" t="s">
        <v>25</v>
      </c>
      <c r="B1215">
        <v>468338.48279844702</v>
      </c>
      <c r="C1215">
        <v>0.46743012056319599</v>
      </c>
      <c r="D1215">
        <v>14473.081665486799</v>
      </c>
      <c r="E1215">
        <v>1.4445010513327699E-2</v>
      </c>
      <c r="F1215">
        <v>482811.564463933</v>
      </c>
      <c r="G1215">
        <v>0.48187513107652302</v>
      </c>
    </row>
    <row r="1216" spans="1:7" x14ac:dyDescent="0.2">
      <c r="A1216" s="1" t="s">
        <v>26</v>
      </c>
      <c r="B1216">
        <v>10102484.406439001</v>
      </c>
      <c r="C1216">
        <v>0.59404114826406196</v>
      </c>
      <c r="D1216">
        <v>345472.53879172</v>
      </c>
      <c r="E1216">
        <v>2.0314300461254001E-2</v>
      </c>
      <c r="F1216">
        <v>10447956.9452307</v>
      </c>
      <c r="G1216">
        <v>0.614355448725316</v>
      </c>
    </row>
    <row r="1217" spans="1:7" x14ac:dyDescent="0.2">
      <c r="A1217" s="1" t="s">
        <v>27</v>
      </c>
      <c r="B1217">
        <v>4946720.0598716298</v>
      </c>
      <c r="C1217">
        <v>0.559156215358247</v>
      </c>
      <c r="D1217">
        <v>183363.895933803</v>
      </c>
      <c r="E1217">
        <v>2.0726675623999099E-2</v>
      </c>
      <c r="F1217">
        <v>5130083.9558054404</v>
      </c>
      <c r="G1217">
        <v>0.57988289098224599</v>
      </c>
    </row>
    <row r="1218" spans="1:7" x14ac:dyDescent="0.2">
      <c r="A1218" s="1" t="s">
        <v>28</v>
      </c>
      <c r="B1218">
        <v>1213891.98689926</v>
      </c>
      <c r="C1218">
        <v>0.50296260716203101</v>
      </c>
      <c r="D1218">
        <v>50639.961969331998</v>
      </c>
      <c r="E1218">
        <v>2.0982103493195799E-2</v>
      </c>
      <c r="F1218">
        <v>1264531.9488685899</v>
      </c>
      <c r="G1218">
        <v>0.52394471065522696</v>
      </c>
    </row>
    <row r="1219" spans="1:7" x14ac:dyDescent="0.2">
      <c r="A1219" s="1" t="s">
        <v>29</v>
      </c>
      <c r="B1219">
        <v>1780339.8606538</v>
      </c>
      <c r="C1219">
        <v>0.54724702607342601</v>
      </c>
      <c r="D1219">
        <v>66865.168394465305</v>
      </c>
      <c r="E1219">
        <v>2.0553246804423199E-2</v>
      </c>
      <c r="F1219">
        <v>1847205.0290482701</v>
      </c>
      <c r="G1219">
        <v>0.56780027287784895</v>
      </c>
    </row>
    <row r="1220" spans="1:7" x14ac:dyDescent="0.2">
      <c r="A1220" s="1" t="s">
        <v>30</v>
      </c>
      <c r="B1220">
        <v>5312299.5197614804</v>
      </c>
      <c r="C1220">
        <v>0.55322853502215796</v>
      </c>
      <c r="D1220">
        <v>178472.80259203701</v>
      </c>
      <c r="E1220">
        <v>1.8586347918071601E-2</v>
      </c>
      <c r="F1220">
        <v>5490772.3223535204</v>
      </c>
      <c r="G1220">
        <v>0.57181488294022997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DFBA-1C1B-4F65-AB36-8E0ACD768E5B}">
  <dimension ref="A2:AL50"/>
  <sheetViews>
    <sheetView topLeftCell="W1" workbookViewId="0">
      <selection activeCell="AL3" sqref="AL3:AL33"/>
    </sheetView>
  </sheetViews>
  <sheetFormatPr defaultRowHeight="14.25" x14ac:dyDescent="0.2"/>
  <cols>
    <col min="2" max="2" width="12.625" bestFit="1" customWidth="1"/>
    <col min="3" max="6" width="11.625" bestFit="1" customWidth="1"/>
    <col min="7" max="7" width="12.625" bestFit="1" customWidth="1"/>
    <col min="8" max="8" width="11.625" bestFit="1" customWidth="1"/>
    <col min="9" max="23" width="12.625" bestFit="1" customWidth="1"/>
    <col min="24" max="24" width="11.5" bestFit="1" customWidth="1"/>
    <col min="25" max="26" width="12.625" bestFit="1" customWidth="1"/>
    <col min="27" max="35" width="11.5" bestFit="1" customWidth="1"/>
    <col min="36" max="36" width="12.625" bestFit="1" customWidth="1"/>
    <col min="37" max="37" width="12.625" customWidth="1"/>
    <col min="38" max="38" width="12.25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2">
        <v>594325.83187352703</v>
      </c>
      <c r="C3" s="2">
        <v>623572.89829672803</v>
      </c>
      <c r="D3" s="2">
        <v>563237.98164645606</v>
      </c>
      <c r="E3" s="2">
        <v>595392.26634770795</v>
      </c>
      <c r="F3" s="2">
        <v>561108.65208433196</v>
      </c>
      <c r="G3" s="2">
        <v>586719.35429389996</v>
      </c>
      <c r="H3" s="2">
        <v>546575.711819513</v>
      </c>
      <c r="I3" s="2">
        <v>577851.91990505904</v>
      </c>
      <c r="J3" s="2">
        <v>546932.64695628197</v>
      </c>
      <c r="K3" s="2">
        <v>513405.38991278998</v>
      </c>
      <c r="L3" s="2">
        <v>566518.69322387001</v>
      </c>
      <c r="M3" s="2">
        <v>591090.69379978499</v>
      </c>
      <c r="N3" s="2">
        <v>590402.31978796399</v>
      </c>
      <c r="O3" s="2">
        <v>602719.774869669</v>
      </c>
      <c r="P3" s="2">
        <v>662715.61544319405</v>
      </c>
      <c r="Q3" s="2">
        <v>603792.704818559</v>
      </c>
      <c r="R3" s="2">
        <v>564174.62005709705</v>
      </c>
      <c r="S3" s="2">
        <v>549176.98431101604</v>
      </c>
      <c r="T3" s="2">
        <v>643623.27910819103</v>
      </c>
      <c r="U3" s="2">
        <v>569566.40999400103</v>
      </c>
      <c r="V3" s="2">
        <v>581932.58318342001</v>
      </c>
      <c r="W3" s="2">
        <v>583249.38352841197</v>
      </c>
      <c r="X3" s="2">
        <v>569849.05642565805</v>
      </c>
      <c r="Y3" s="2">
        <v>673387.55114520004</v>
      </c>
      <c r="Z3" s="2">
        <v>735080.37559963099</v>
      </c>
      <c r="AA3" s="2">
        <v>630495.92878979805</v>
      </c>
      <c r="AB3" s="2">
        <v>485624.27729131602</v>
      </c>
      <c r="AC3" s="2">
        <v>490069.33676557598</v>
      </c>
      <c r="AD3" s="2">
        <v>524465.59909588494</v>
      </c>
      <c r="AE3" s="2">
        <v>709516.52219953295</v>
      </c>
      <c r="AF3" s="2">
        <v>704987.13720400794</v>
      </c>
      <c r="AG3" s="2">
        <v>661732.32572380803</v>
      </c>
      <c r="AH3" s="2">
        <v>639650.32083334005</v>
      </c>
      <c r="AI3" s="2">
        <v>704749.58725897397</v>
      </c>
      <c r="AJ3" s="2">
        <v>637593.09730651695</v>
      </c>
      <c r="AK3" s="2">
        <v>808161.09155451402</v>
      </c>
      <c r="AL3" s="2">
        <v>565856.26086345594</v>
      </c>
    </row>
    <row r="4" spans="1:38" x14ac:dyDescent="0.2">
      <c r="A4" s="1" t="s">
        <v>1</v>
      </c>
      <c r="B4" s="2">
        <v>312879.01872961601</v>
      </c>
      <c r="C4" s="2">
        <v>334807.12883231801</v>
      </c>
      <c r="D4" s="2">
        <v>312407.82969572698</v>
      </c>
      <c r="E4" s="2">
        <v>362593.16024199303</v>
      </c>
      <c r="F4" s="2">
        <v>357846.57779987401</v>
      </c>
      <c r="G4" s="2">
        <v>392437.85697325598</v>
      </c>
      <c r="H4" s="2">
        <v>370688.61742822302</v>
      </c>
      <c r="I4" s="2">
        <v>394727.263223827</v>
      </c>
      <c r="J4" s="2">
        <v>385415.74081109202</v>
      </c>
      <c r="K4" s="2">
        <v>374089.14768023102</v>
      </c>
      <c r="L4" s="2">
        <v>406230.61717073998</v>
      </c>
      <c r="M4" s="2">
        <v>416547.14662589098</v>
      </c>
      <c r="N4" s="2">
        <v>418331.97510182601</v>
      </c>
      <c r="O4" s="2">
        <v>419327.79868869099</v>
      </c>
      <c r="P4" s="2">
        <v>455789.110794571</v>
      </c>
      <c r="Q4" s="2">
        <v>434849.29529301001</v>
      </c>
      <c r="R4" s="2">
        <v>421287.324424577</v>
      </c>
      <c r="S4" s="2">
        <v>416680.107008869</v>
      </c>
      <c r="T4" s="2">
        <v>481043.87933943199</v>
      </c>
      <c r="U4" s="2">
        <v>445980.57086717599</v>
      </c>
      <c r="V4" s="2">
        <v>444637.906752743</v>
      </c>
      <c r="W4" s="2">
        <v>468850.88009739399</v>
      </c>
      <c r="X4" s="2">
        <v>426536.30473014503</v>
      </c>
      <c r="Y4" s="2">
        <v>499273.13634142402</v>
      </c>
      <c r="Z4" s="2">
        <v>545993.56499049102</v>
      </c>
      <c r="AA4" s="2">
        <v>430489.16913007898</v>
      </c>
      <c r="AB4" s="2">
        <v>346208.70196531899</v>
      </c>
      <c r="AC4" s="2">
        <v>346885.071166376</v>
      </c>
      <c r="AD4" s="2">
        <v>373169.71729977499</v>
      </c>
      <c r="AE4" s="2">
        <v>517395.13358727202</v>
      </c>
      <c r="AF4" s="2">
        <v>449249.72340822901</v>
      </c>
      <c r="AG4" s="2">
        <v>442497.89582198998</v>
      </c>
      <c r="AH4" s="2">
        <v>448671.44015555299</v>
      </c>
      <c r="AI4" s="2">
        <v>480375.76956045802</v>
      </c>
      <c r="AJ4" s="2">
        <v>438473.742346871</v>
      </c>
      <c r="AK4" s="2">
        <v>428481.87560928299</v>
      </c>
      <c r="AL4" s="2">
        <v>286746.85442107398</v>
      </c>
    </row>
    <row r="5" spans="1:38" x14ac:dyDescent="0.2">
      <c r="A5" s="1" t="s">
        <v>2</v>
      </c>
      <c r="B5" s="2">
        <v>5161099.7209339198</v>
      </c>
      <c r="C5" s="2">
        <v>5362152.4044007799</v>
      </c>
      <c r="D5" s="2">
        <v>5054700.9954251703</v>
      </c>
      <c r="E5" s="2">
        <v>6139126.3906094804</v>
      </c>
      <c r="F5" s="2">
        <v>6548247.4352124203</v>
      </c>
      <c r="G5" s="2">
        <v>6998451.1863912102</v>
      </c>
      <c r="H5" s="2">
        <v>6482051.6220167698</v>
      </c>
      <c r="I5" s="2">
        <v>6910602.6730246497</v>
      </c>
      <c r="J5" s="2">
        <v>6842018.1613459904</v>
      </c>
      <c r="K5" s="2">
        <v>6830804.4610385802</v>
      </c>
      <c r="L5" s="2">
        <v>7374765.4783507204</v>
      </c>
      <c r="M5" s="2">
        <v>7739386.1345917396</v>
      </c>
      <c r="N5" s="2">
        <v>8025889.7989858799</v>
      </c>
      <c r="O5" s="2">
        <v>8386327.6725854697</v>
      </c>
      <c r="P5" s="2">
        <v>9316384.3557634391</v>
      </c>
      <c r="Q5" s="2">
        <v>8611845.0779307708</v>
      </c>
      <c r="R5" s="2">
        <v>8294352.9372368697</v>
      </c>
      <c r="S5" s="2">
        <v>8032609.8661465198</v>
      </c>
      <c r="T5" s="2">
        <v>9334961.6819871292</v>
      </c>
      <c r="U5" s="2">
        <v>8585655.3642322905</v>
      </c>
      <c r="V5" s="2">
        <v>8175189.60380344</v>
      </c>
      <c r="W5" s="2">
        <v>8059822.0634986302</v>
      </c>
      <c r="X5" s="2">
        <v>6838294.0794176003</v>
      </c>
      <c r="Y5" s="2">
        <v>7604867.4380866997</v>
      </c>
      <c r="Z5" s="2">
        <v>7786861.6588466503</v>
      </c>
      <c r="AA5" s="2">
        <v>5805908.9473609095</v>
      </c>
      <c r="AB5" s="2">
        <v>4553202.2899903702</v>
      </c>
      <c r="AC5" s="2">
        <v>4385902.1648560204</v>
      </c>
      <c r="AD5" s="2">
        <v>4566366.8278637296</v>
      </c>
      <c r="AE5" s="2">
        <v>6147458.2562935697</v>
      </c>
      <c r="AF5" s="2">
        <v>5175377.3583905604</v>
      </c>
      <c r="AG5" s="2">
        <v>5174859.4088997403</v>
      </c>
      <c r="AH5" s="2">
        <v>5341635.9632273903</v>
      </c>
      <c r="AI5" s="2">
        <v>5682878.6626328304</v>
      </c>
      <c r="AJ5" s="2">
        <v>5219123.1842772104</v>
      </c>
      <c r="AK5" s="2">
        <v>5024578.8859759197</v>
      </c>
      <c r="AL5" s="2">
        <v>3305534.9100258201</v>
      </c>
    </row>
    <row r="6" spans="1:38" x14ac:dyDescent="0.2">
      <c r="A6" s="1" t="s">
        <v>3</v>
      </c>
      <c r="B6" s="2">
        <v>2462959.1214553299</v>
      </c>
      <c r="C6" s="2">
        <v>2596950.6686532502</v>
      </c>
      <c r="D6" s="2">
        <v>2490753.0264369599</v>
      </c>
      <c r="E6" s="2">
        <v>2998141.9674963802</v>
      </c>
      <c r="F6" s="2">
        <v>3209143.4072971102</v>
      </c>
      <c r="G6" s="2">
        <v>3451155.8704179102</v>
      </c>
      <c r="H6" s="2">
        <v>3228067.3571258299</v>
      </c>
      <c r="I6" s="2">
        <v>3455215.0351447798</v>
      </c>
      <c r="J6" s="2">
        <v>3379437.00722636</v>
      </c>
      <c r="K6" s="2">
        <v>3320098.8717400199</v>
      </c>
      <c r="L6" s="2">
        <v>3516581.0490397802</v>
      </c>
      <c r="M6" s="2">
        <v>3581182.0928241299</v>
      </c>
      <c r="N6" s="2">
        <v>3568097.68333606</v>
      </c>
      <c r="O6" s="2">
        <v>3583573.6851277901</v>
      </c>
      <c r="P6" s="2">
        <v>3842850.53699783</v>
      </c>
      <c r="Q6" s="2">
        <v>3622430.1005786601</v>
      </c>
      <c r="R6" s="2">
        <v>3557418.8375138598</v>
      </c>
      <c r="S6" s="2">
        <v>3483151.7033683602</v>
      </c>
      <c r="T6" s="2">
        <v>4068251.2656194698</v>
      </c>
      <c r="U6" s="2">
        <v>3776532.64795841</v>
      </c>
      <c r="V6" s="2">
        <v>3683119.8519871598</v>
      </c>
      <c r="W6" s="2">
        <v>3665333.41765993</v>
      </c>
      <c r="X6" s="2">
        <v>3179398.7460109298</v>
      </c>
      <c r="Y6" s="2">
        <v>3607477.3700812701</v>
      </c>
      <c r="Z6" s="2">
        <v>3778097.6010205098</v>
      </c>
      <c r="AA6" s="2">
        <v>2894399.18630346</v>
      </c>
      <c r="AB6" s="2">
        <v>2276047.2279114402</v>
      </c>
      <c r="AC6" s="2">
        <v>2220968.5805184902</v>
      </c>
      <c r="AD6" s="2">
        <v>2348192.7296517701</v>
      </c>
      <c r="AE6" s="2">
        <v>3193242.18094069</v>
      </c>
      <c r="AF6" s="2">
        <v>2820076.1114332001</v>
      </c>
      <c r="AG6" s="2">
        <v>2773102.6144920401</v>
      </c>
      <c r="AH6" s="2">
        <v>2834128.5955356299</v>
      </c>
      <c r="AI6" s="2">
        <v>3033575.65045691</v>
      </c>
      <c r="AJ6" s="2">
        <v>2775805.4412421002</v>
      </c>
      <c r="AK6" s="2">
        <v>2755038.9295194899</v>
      </c>
      <c r="AL6" s="2">
        <v>1859978.6703246799</v>
      </c>
    </row>
    <row r="7" spans="1:38" x14ac:dyDescent="0.2">
      <c r="A7" s="1" t="s">
        <v>4</v>
      </c>
      <c r="B7" s="2">
        <v>1288808.4001356801</v>
      </c>
      <c r="C7" s="2">
        <v>1353413.33637147</v>
      </c>
      <c r="D7" s="2">
        <v>1266465.8520669299</v>
      </c>
      <c r="E7" s="2">
        <v>1533592.3324642801</v>
      </c>
      <c r="F7" s="2">
        <v>1651747.9043120299</v>
      </c>
      <c r="G7" s="2">
        <v>1784877.1230701599</v>
      </c>
      <c r="H7" s="2">
        <v>1656664.0322640899</v>
      </c>
      <c r="I7" s="2">
        <v>1753779.9686881099</v>
      </c>
      <c r="J7" s="2">
        <v>1736684.24929684</v>
      </c>
      <c r="K7" s="2">
        <v>1710298.47016716</v>
      </c>
      <c r="L7" s="2">
        <v>1869695.82102587</v>
      </c>
      <c r="M7" s="2">
        <v>1922503.20737021</v>
      </c>
      <c r="N7" s="2">
        <v>1980177.83623076</v>
      </c>
      <c r="O7" s="2">
        <v>2035538.8763596399</v>
      </c>
      <c r="P7" s="2">
        <v>2196068.1498346901</v>
      </c>
      <c r="Q7" s="2">
        <v>2073340.0593564201</v>
      </c>
      <c r="R7" s="2">
        <v>1992092.9554985201</v>
      </c>
      <c r="S7" s="2">
        <v>1919501.48775408</v>
      </c>
      <c r="T7" s="2">
        <v>2216876.6917681801</v>
      </c>
      <c r="U7" s="2">
        <v>2080658.6234480599</v>
      </c>
      <c r="V7" s="2">
        <v>1926152.5434604499</v>
      </c>
      <c r="W7" s="2">
        <v>2113590.7289820402</v>
      </c>
      <c r="X7" s="2">
        <v>1771957.0115350699</v>
      </c>
      <c r="Y7" s="2">
        <v>1983379.9071897501</v>
      </c>
      <c r="Z7" s="2">
        <v>2124695.02332026</v>
      </c>
      <c r="AA7" s="2">
        <v>1608891.09317202</v>
      </c>
      <c r="AB7" s="2">
        <v>1313340.29898956</v>
      </c>
      <c r="AC7" s="2">
        <v>1263894.1091380699</v>
      </c>
      <c r="AD7" s="2">
        <v>1320305.96643398</v>
      </c>
      <c r="AE7" s="2">
        <v>1742044.6535531399</v>
      </c>
      <c r="AF7" s="2">
        <v>1481986.6268054601</v>
      </c>
      <c r="AG7" s="2">
        <v>1383566.6779870801</v>
      </c>
      <c r="AH7" s="2">
        <v>1335500.1192805101</v>
      </c>
      <c r="AI7" s="2">
        <v>1363550.3197605701</v>
      </c>
      <c r="AJ7" s="2">
        <v>1198807.0257888299</v>
      </c>
      <c r="AK7" s="2">
        <v>1449328.6638287299</v>
      </c>
      <c r="AL7" s="2">
        <v>978240.73660641804</v>
      </c>
    </row>
    <row r="8" spans="1:38" x14ac:dyDescent="0.2">
      <c r="A8" s="1" t="s">
        <v>5</v>
      </c>
      <c r="B8" s="2">
        <v>2837197.9318924602</v>
      </c>
      <c r="C8" s="2">
        <v>2972730.0428669201</v>
      </c>
      <c r="D8" s="2">
        <v>2725279.7594376402</v>
      </c>
      <c r="E8" s="2">
        <v>3245003.2283296101</v>
      </c>
      <c r="F8" s="2">
        <v>3367923.0775423101</v>
      </c>
      <c r="G8" s="2">
        <v>3612677.6241518999</v>
      </c>
      <c r="H8" s="2">
        <v>3289570.9007601002</v>
      </c>
      <c r="I8" s="2">
        <v>3426948.2015746902</v>
      </c>
      <c r="J8" s="2">
        <v>3313560.1984555498</v>
      </c>
      <c r="K8" s="2">
        <v>3222652.5146057401</v>
      </c>
      <c r="L8" s="2">
        <v>3392617.0325692198</v>
      </c>
      <c r="M8" s="2">
        <v>3445654.8033432099</v>
      </c>
      <c r="N8" s="2">
        <v>3438911.7048674799</v>
      </c>
      <c r="O8" s="2">
        <v>3414924.7186134099</v>
      </c>
      <c r="P8" s="2">
        <v>3582363.64113785</v>
      </c>
      <c r="Q8" s="2">
        <v>3351140.6285619801</v>
      </c>
      <c r="R8" s="2">
        <v>3248250.4895118098</v>
      </c>
      <c r="S8" s="2">
        <v>3124545.30264366</v>
      </c>
      <c r="T8" s="2">
        <v>3547470.57275492</v>
      </c>
      <c r="U8" s="2">
        <v>3261502.8251373</v>
      </c>
      <c r="V8" s="2">
        <v>3110210.8090837402</v>
      </c>
      <c r="W8" s="2">
        <v>3254440.2291852101</v>
      </c>
      <c r="X8" s="2">
        <v>2722087.2286311002</v>
      </c>
      <c r="Y8" s="2">
        <v>3057658.14011756</v>
      </c>
      <c r="Z8" s="2">
        <v>3176162.8889895701</v>
      </c>
      <c r="AA8" s="2">
        <v>2348458.6997110401</v>
      </c>
      <c r="AB8" s="2">
        <v>1898024.9883505099</v>
      </c>
      <c r="AC8" s="2">
        <v>1808897.5164522701</v>
      </c>
      <c r="AD8" s="2">
        <v>1880164.3079886199</v>
      </c>
      <c r="AE8" s="2">
        <v>2514344.8084767102</v>
      </c>
      <c r="AF8" s="2">
        <v>1971907.5178636</v>
      </c>
      <c r="AG8" s="2">
        <v>1911053.9442301299</v>
      </c>
      <c r="AH8" s="2">
        <v>1893686.2215163601</v>
      </c>
      <c r="AI8" s="2">
        <v>1903232.9701926999</v>
      </c>
      <c r="AJ8" s="2">
        <v>1677287.27921174</v>
      </c>
      <c r="AK8" s="2">
        <v>2049095.42006606</v>
      </c>
      <c r="AL8" s="2">
        <v>1324712.33668224</v>
      </c>
    </row>
    <row r="9" spans="1:38" x14ac:dyDescent="0.2">
      <c r="A9" s="1" t="s">
        <v>6</v>
      </c>
      <c r="B9" s="2">
        <v>1604649.4934401501</v>
      </c>
      <c r="C9" s="2">
        <v>1667279.532654</v>
      </c>
      <c r="D9" s="2">
        <v>1516156.18924402</v>
      </c>
      <c r="E9" s="2">
        <v>1935094.6560215601</v>
      </c>
      <c r="F9" s="2">
        <v>2121680.1311552399</v>
      </c>
      <c r="G9" s="2">
        <v>2254113.9825211801</v>
      </c>
      <c r="H9" s="2">
        <v>2038267.47474185</v>
      </c>
      <c r="I9" s="2">
        <v>2115821.6196902101</v>
      </c>
      <c r="J9" s="2">
        <v>2058800.86725963</v>
      </c>
      <c r="K9" s="2">
        <v>2011101.8049167001</v>
      </c>
      <c r="L9" s="2">
        <v>2142949.3460322502</v>
      </c>
      <c r="M9" s="2">
        <v>2173531.8903148398</v>
      </c>
      <c r="N9" s="2">
        <v>2221962.2122247</v>
      </c>
      <c r="O9" s="2">
        <v>2269239.1071672901</v>
      </c>
      <c r="P9" s="2">
        <v>2432073.1735391398</v>
      </c>
      <c r="Q9" s="2">
        <v>2286640.38062621</v>
      </c>
      <c r="R9" s="2">
        <v>2208950.03953403</v>
      </c>
      <c r="S9" s="2">
        <v>2148477.27040079</v>
      </c>
      <c r="T9" s="2">
        <v>2499939.0824182299</v>
      </c>
      <c r="U9" s="2">
        <v>2394048.8040795601</v>
      </c>
      <c r="V9" s="2">
        <v>2228132.1079877801</v>
      </c>
      <c r="W9" s="2">
        <v>2470389.15624248</v>
      </c>
      <c r="X9" s="2">
        <v>2062595.7204621299</v>
      </c>
      <c r="Y9" s="2">
        <v>2346898.89526024</v>
      </c>
      <c r="Z9" s="2">
        <v>2510524.9945814898</v>
      </c>
      <c r="AA9" s="2">
        <v>1863424.6722903401</v>
      </c>
      <c r="AB9" s="2">
        <v>1550987.2321933501</v>
      </c>
      <c r="AC9" s="2">
        <v>1513946.5700719999</v>
      </c>
      <c r="AD9" s="2">
        <v>1605170.75423486</v>
      </c>
      <c r="AE9" s="2">
        <v>2166542.3128634202</v>
      </c>
      <c r="AF9" s="2">
        <v>1781596.4050333099</v>
      </c>
      <c r="AG9" s="2">
        <v>1785767.7974227399</v>
      </c>
      <c r="AH9" s="2">
        <v>1842294.9465672099</v>
      </c>
      <c r="AI9" s="2">
        <v>1937595.8391944601</v>
      </c>
      <c r="AJ9" s="2">
        <v>1773890.00222089</v>
      </c>
      <c r="AK9" s="2">
        <v>1691544.3835636899</v>
      </c>
      <c r="AL9" s="2">
        <v>1130158.7406174</v>
      </c>
    </row>
    <row r="10" spans="1:38" x14ac:dyDescent="0.2">
      <c r="A10" s="1" t="s">
        <v>7</v>
      </c>
      <c r="B10" s="2">
        <v>2075955.2227169899</v>
      </c>
      <c r="C10" s="2">
        <v>2145523.7991136098</v>
      </c>
      <c r="D10" s="2">
        <v>1997305.1761801001</v>
      </c>
      <c r="E10" s="2">
        <v>2455515.4631534</v>
      </c>
      <c r="F10" s="2">
        <v>2640563.8705027401</v>
      </c>
      <c r="G10" s="2">
        <v>2882722.7960972302</v>
      </c>
      <c r="H10" s="2">
        <v>2693076.5197541001</v>
      </c>
      <c r="I10" s="2">
        <v>2871264.17802436</v>
      </c>
      <c r="J10" s="2">
        <v>2858087.8305705199</v>
      </c>
      <c r="K10" s="2">
        <v>2829549.8647441398</v>
      </c>
      <c r="L10" s="2">
        <v>3017577.5245826999</v>
      </c>
      <c r="M10" s="2">
        <v>3052599.55432167</v>
      </c>
      <c r="N10" s="2">
        <v>3092249.68687926</v>
      </c>
      <c r="O10" s="2">
        <v>3108241.0472214702</v>
      </c>
      <c r="P10" s="2">
        <v>3312487.2225102298</v>
      </c>
      <c r="Q10" s="2">
        <v>3168126.7783393199</v>
      </c>
      <c r="R10" s="2">
        <v>3098247.9953131401</v>
      </c>
      <c r="S10" s="2">
        <v>3031502.0503251399</v>
      </c>
      <c r="T10" s="2">
        <v>3524777.2579971501</v>
      </c>
      <c r="U10" s="2">
        <v>3334131.0364305698</v>
      </c>
      <c r="V10" s="2">
        <v>3111976.26191168</v>
      </c>
      <c r="W10" s="2">
        <v>3393807.4806754901</v>
      </c>
      <c r="X10" s="2">
        <v>2794424.0683996598</v>
      </c>
      <c r="Y10" s="2">
        <v>3141064.8772759801</v>
      </c>
      <c r="Z10" s="2">
        <v>3317081.4272773298</v>
      </c>
      <c r="AA10" s="2">
        <v>2436998.5723180999</v>
      </c>
      <c r="AB10" s="2">
        <v>2035298.3348950199</v>
      </c>
      <c r="AC10" s="2">
        <v>1969297.7698212999</v>
      </c>
      <c r="AD10" s="2">
        <v>2078993.28882165</v>
      </c>
      <c r="AE10" s="2">
        <v>2791648.0836735801</v>
      </c>
      <c r="AF10" s="2">
        <v>2251414.26334845</v>
      </c>
      <c r="AG10" s="2">
        <v>2276158.4267479698</v>
      </c>
      <c r="AH10" s="2">
        <v>2369567.4819466998</v>
      </c>
      <c r="AI10" s="2">
        <v>2474790.5748768901</v>
      </c>
      <c r="AJ10" s="2">
        <v>2267503.1346297101</v>
      </c>
      <c r="AK10" s="2">
        <v>2098382.4720490598</v>
      </c>
      <c r="AL10" s="2">
        <v>1391536.8072275999</v>
      </c>
    </row>
    <row r="11" spans="1:38" x14ac:dyDescent="0.2">
      <c r="A11" s="1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L11" s="2"/>
    </row>
    <row r="12" spans="1:38" x14ac:dyDescent="0.2">
      <c r="A12" s="1" t="s">
        <v>9</v>
      </c>
      <c r="B12" s="2">
        <v>5896121.56063662</v>
      </c>
      <c r="C12" s="2">
        <v>6415396.0796337696</v>
      </c>
      <c r="D12" s="2">
        <v>6037010.3562795501</v>
      </c>
      <c r="E12" s="2">
        <v>7148027.3674850697</v>
      </c>
      <c r="F12" s="2">
        <v>7567209.6110797999</v>
      </c>
      <c r="G12" s="2">
        <v>8002247.3774223896</v>
      </c>
      <c r="H12" s="2">
        <v>7350466.48066271</v>
      </c>
      <c r="I12" s="2">
        <v>7744579.0909246998</v>
      </c>
      <c r="J12" s="2">
        <v>7491932.4774588998</v>
      </c>
      <c r="K12" s="2">
        <v>7255816.5732727796</v>
      </c>
      <c r="L12" s="2">
        <v>7577373.4534263602</v>
      </c>
      <c r="M12" s="2">
        <v>7533017.70691525</v>
      </c>
      <c r="N12" s="2">
        <v>7359262.1303545898</v>
      </c>
      <c r="O12" s="2">
        <v>7232379.4913557796</v>
      </c>
      <c r="P12" s="2">
        <v>7574725.7652881099</v>
      </c>
      <c r="Q12" s="2">
        <v>6754179.44399173</v>
      </c>
      <c r="R12" s="2">
        <v>6154952.6013859902</v>
      </c>
      <c r="S12" s="2">
        <v>5897618.10088949</v>
      </c>
      <c r="T12" s="2">
        <v>6616920.3814136302</v>
      </c>
      <c r="U12" s="2">
        <v>5787329.5139142703</v>
      </c>
      <c r="V12" s="2">
        <v>5662655.1633686796</v>
      </c>
      <c r="W12" s="2">
        <v>5859606.50828344</v>
      </c>
      <c r="X12" s="2">
        <v>5097795.8050824804</v>
      </c>
      <c r="Y12" s="2">
        <v>5738584.2605831604</v>
      </c>
      <c r="Z12" s="2">
        <v>6050803.0985940201</v>
      </c>
      <c r="AA12" s="2">
        <v>4683343.8131538704</v>
      </c>
      <c r="AB12" s="2">
        <v>3654424.5393000599</v>
      </c>
      <c r="AC12" s="2">
        <v>3503847.1312906099</v>
      </c>
      <c r="AD12" s="2">
        <v>3618129.8344260501</v>
      </c>
      <c r="AE12" s="2">
        <v>4771892.0459878901</v>
      </c>
      <c r="AF12" s="2">
        <v>4346478.4744161498</v>
      </c>
      <c r="AG12" s="2">
        <v>4181505.0433989801</v>
      </c>
      <c r="AH12" s="2">
        <v>4178421.1742770299</v>
      </c>
      <c r="AI12" s="2">
        <v>4505212.1534116203</v>
      </c>
      <c r="AJ12" s="2">
        <v>4093831.2516989</v>
      </c>
      <c r="AK12" s="2">
        <v>4133624.3709478499</v>
      </c>
      <c r="AL12" s="2">
        <v>2812863.5425837198</v>
      </c>
    </row>
    <row r="13" spans="1:38" x14ac:dyDescent="0.2">
      <c r="A13" s="1" t="s">
        <v>10</v>
      </c>
      <c r="B13" s="2">
        <v>3042538.0734089999</v>
      </c>
      <c r="C13" s="2">
        <v>3201057.3802161901</v>
      </c>
      <c r="D13" s="2">
        <v>2860114.4929501698</v>
      </c>
      <c r="E13" s="2">
        <v>3460340.1819721502</v>
      </c>
      <c r="F13" s="2">
        <v>3627113.7335501602</v>
      </c>
      <c r="G13" s="2">
        <v>3953203.2834975799</v>
      </c>
      <c r="H13" s="2">
        <v>3651253.18782066</v>
      </c>
      <c r="I13" s="2">
        <v>3846355.8063743501</v>
      </c>
      <c r="J13" s="2">
        <v>3741934.3940449501</v>
      </c>
      <c r="K13" s="2">
        <v>3721123.4310671799</v>
      </c>
      <c r="L13" s="2">
        <v>3778572.5931086</v>
      </c>
      <c r="M13" s="2">
        <v>3664021.4049763898</v>
      </c>
      <c r="N13" s="2">
        <v>3630265.2054819702</v>
      </c>
      <c r="O13" s="2">
        <v>3587118.7356888498</v>
      </c>
      <c r="P13" s="2">
        <v>3709319.0537227602</v>
      </c>
      <c r="Q13" s="2">
        <v>3412361.4379052198</v>
      </c>
      <c r="R13" s="2">
        <v>3211888.2928513</v>
      </c>
      <c r="S13" s="2">
        <v>3083116.7257568301</v>
      </c>
      <c r="T13" s="2">
        <v>3583418.8113035201</v>
      </c>
      <c r="U13" s="2">
        <v>3447308.32438925</v>
      </c>
      <c r="V13" s="2">
        <v>3115305.75801335</v>
      </c>
      <c r="W13" s="2">
        <v>3549625.5289568901</v>
      </c>
      <c r="X13" s="2">
        <v>2997418.7231396399</v>
      </c>
      <c r="Y13" s="2">
        <v>3385987.32292028</v>
      </c>
      <c r="Z13" s="2">
        <v>3716894.69628178</v>
      </c>
      <c r="AA13" s="2">
        <v>2887574.14630243</v>
      </c>
      <c r="AB13" s="2">
        <v>2396214.3210855601</v>
      </c>
      <c r="AC13" s="2">
        <v>2354950.7429743102</v>
      </c>
      <c r="AD13" s="2">
        <v>2495998.58815479</v>
      </c>
      <c r="AE13" s="2">
        <v>3319112.9631104898</v>
      </c>
      <c r="AF13" s="2">
        <v>3051176.0832162001</v>
      </c>
      <c r="AG13" s="2">
        <v>2939871.9212412098</v>
      </c>
      <c r="AH13" s="2">
        <v>2942630.0841682702</v>
      </c>
      <c r="AI13" s="2">
        <v>3175736.5225502602</v>
      </c>
      <c r="AJ13" s="2">
        <v>2899027.8966203402</v>
      </c>
      <c r="AK13" s="2">
        <v>3550330.1464488101</v>
      </c>
      <c r="AL13" s="2">
        <v>2456847.0555208102</v>
      </c>
    </row>
    <row r="14" spans="1:38" x14ac:dyDescent="0.2">
      <c r="A14" s="1" t="s">
        <v>11</v>
      </c>
      <c r="B14" s="2">
        <v>2990455.0100516002</v>
      </c>
      <c r="C14" s="2">
        <v>3202168.0630411701</v>
      </c>
      <c r="D14" s="2">
        <v>3076618.9218924199</v>
      </c>
      <c r="E14" s="2">
        <v>3914685.4284997</v>
      </c>
      <c r="F14" s="2">
        <v>4361533.17509476</v>
      </c>
      <c r="G14" s="2">
        <v>5045444.2561066002</v>
      </c>
      <c r="H14" s="2">
        <v>4929327.8783979798</v>
      </c>
      <c r="I14" s="2">
        <v>5508708.3533756901</v>
      </c>
      <c r="J14" s="2">
        <v>5775208.8486079499</v>
      </c>
      <c r="K14" s="2">
        <v>6124908.4450764302</v>
      </c>
      <c r="L14" s="2">
        <v>6363819.5870833797</v>
      </c>
      <c r="M14" s="2">
        <v>6353570.1746250903</v>
      </c>
      <c r="N14" s="2">
        <v>6324925.4078775197</v>
      </c>
      <c r="O14" s="2">
        <v>6225638.8047504798</v>
      </c>
      <c r="P14" s="2">
        <v>6448296.8379086703</v>
      </c>
      <c r="Q14" s="2">
        <v>5907470.3993837098</v>
      </c>
      <c r="R14" s="2">
        <v>5522094.0257648099</v>
      </c>
      <c r="S14" s="2">
        <v>5046798.9451612001</v>
      </c>
      <c r="T14" s="2">
        <v>5519652.30181453</v>
      </c>
      <c r="U14" s="2">
        <v>4946764.6722478596</v>
      </c>
      <c r="V14" s="2">
        <v>4814820.5456966097</v>
      </c>
      <c r="W14" s="2">
        <v>5295938.80881433</v>
      </c>
      <c r="X14" s="2">
        <v>4515186.4970414201</v>
      </c>
      <c r="Y14" s="2">
        <v>5122725.9922885401</v>
      </c>
      <c r="Z14" s="2">
        <v>5513351.6327398904</v>
      </c>
      <c r="AA14" s="2">
        <v>4208095.1226765402</v>
      </c>
      <c r="AB14" s="2">
        <v>3512409.6626382899</v>
      </c>
      <c r="AC14" s="2">
        <v>3464852.0683156201</v>
      </c>
      <c r="AD14" s="2">
        <v>3711538.0215564501</v>
      </c>
      <c r="AE14" s="2">
        <v>5074332.2842813404</v>
      </c>
      <c r="AF14" s="2">
        <v>4388229.0263953703</v>
      </c>
      <c r="AG14" s="2">
        <v>4382780.9503813405</v>
      </c>
      <c r="AH14" s="2">
        <v>4536794.8375877598</v>
      </c>
      <c r="AI14" s="2">
        <v>4885526.6082461998</v>
      </c>
      <c r="AJ14" s="2">
        <v>4527406.5308021996</v>
      </c>
      <c r="AK14" s="2">
        <v>4425852.0730403997</v>
      </c>
      <c r="AL14" s="2">
        <v>3015212.5661848802</v>
      </c>
    </row>
    <row r="15" spans="1:38" x14ac:dyDescent="0.2">
      <c r="A15" s="1" t="s">
        <v>12</v>
      </c>
      <c r="B15" s="2">
        <v>1460954.5887859</v>
      </c>
      <c r="C15" s="2">
        <v>1546991.43133871</v>
      </c>
      <c r="D15" s="2">
        <v>1467692.3997465901</v>
      </c>
      <c r="E15" s="2">
        <v>2029065.41865602</v>
      </c>
      <c r="F15" s="2">
        <v>2375062.1663208399</v>
      </c>
      <c r="G15" s="2">
        <v>2593864.2190457298</v>
      </c>
      <c r="H15" s="2">
        <v>2395968.7052228102</v>
      </c>
      <c r="I15" s="2">
        <v>2522444.6969436998</v>
      </c>
      <c r="J15" s="2">
        <v>2564388.0037933802</v>
      </c>
      <c r="K15" s="2">
        <v>2543321.8319767402</v>
      </c>
      <c r="L15" s="2">
        <v>2704494.6821790198</v>
      </c>
      <c r="M15" s="2">
        <v>2720812.2769009802</v>
      </c>
      <c r="N15" s="2">
        <v>2836987.8929416798</v>
      </c>
      <c r="O15" s="2">
        <v>2904430.5218107402</v>
      </c>
      <c r="P15" s="2">
        <v>3126165.8954984099</v>
      </c>
      <c r="Q15" s="2">
        <v>2852916.06136521</v>
      </c>
      <c r="R15" s="2">
        <v>2649305.66779989</v>
      </c>
      <c r="S15" s="2">
        <v>2505588.7128622001</v>
      </c>
      <c r="T15" s="2">
        <v>2811829.5865183398</v>
      </c>
      <c r="U15" s="2">
        <v>2662779.4386569201</v>
      </c>
      <c r="V15" s="2">
        <v>2438375.6925234399</v>
      </c>
      <c r="W15" s="2">
        <v>2866216.8369382001</v>
      </c>
      <c r="X15" s="2">
        <v>2415870.1399056399</v>
      </c>
      <c r="Y15" s="2">
        <v>2758571.3434003298</v>
      </c>
      <c r="Z15" s="2">
        <v>3015264.4871600401</v>
      </c>
      <c r="AA15" s="2">
        <v>2271073.15749306</v>
      </c>
      <c r="AB15" s="2">
        <v>1838199.5631951101</v>
      </c>
      <c r="AC15" s="2">
        <v>1743017.1135696201</v>
      </c>
      <c r="AD15" s="2">
        <v>1796984.8471083899</v>
      </c>
      <c r="AE15" s="2">
        <v>2358653.44796596</v>
      </c>
      <c r="AF15" s="2">
        <v>2130264.3313357201</v>
      </c>
      <c r="AG15" s="2">
        <v>2078997.52480221</v>
      </c>
      <c r="AH15" s="2">
        <v>2103037.2875191001</v>
      </c>
      <c r="AI15" s="2">
        <v>2292980.8120095502</v>
      </c>
      <c r="AJ15" s="2">
        <v>2108735.1574575701</v>
      </c>
      <c r="AK15" s="2">
        <v>2547169.0604291302</v>
      </c>
      <c r="AL15" s="2">
        <v>1771073.86191914</v>
      </c>
    </row>
    <row r="16" spans="1:38" x14ac:dyDescent="0.2">
      <c r="A16" s="1" t="s">
        <v>13</v>
      </c>
      <c r="B16" s="2">
        <v>1997592.0459626201</v>
      </c>
      <c r="C16" s="2">
        <v>2081057.10570264</v>
      </c>
      <c r="D16" s="2">
        <v>1985883.5348653099</v>
      </c>
      <c r="E16" s="2">
        <v>2682309.6032323898</v>
      </c>
      <c r="F16" s="2">
        <v>3104294.6529723899</v>
      </c>
      <c r="G16" s="2">
        <v>3455640.2407662501</v>
      </c>
      <c r="H16" s="2">
        <v>3253834.6323717101</v>
      </c>
      <c r="I16" s="2">
        <v>3431412.1304118498</v>
      </c>
      <c r="J16" s="2">
        <v>3475477.94436213</v>
      </c>
      <c r="K16" s="2">
        <v>3488356.8134987201</v>
      </c>
      <c r="L16" s="2">
        <v>3789841.1850729999</v>
      </c>
      <c r="M16" s="2">
        <v>3907317.9328606101</v>
      </c>
      <c r="N16" s="2">
        <v>4121168.4912039698</v>
      </c>
      <c r="O16" s="2">
        <v>4277692.5153364399</v>
      </c>
      <c r="P16" s="2">
        <v>4659342.9049333297</v>
      </c>
      <c r="Q16" s="2">
        <v>4280917.9426779803</v>
      </c>
      <c r="R16" s="2">
        <v>4009810.98445987</v>
      </c>
      <c r="S16" s="2">
        <v>3755944.02861503</v>
      </c>
      <c r="T16" s="2">
        <v>4204150.5512145804</v>
      </c>
      <c r="U16" s="2">
        <v>3983750.5022642398</v>
      </c>
      <c r="V16" s="2">
        <v>3616123.9547858001</v>
      </c>
      <c r="W16" s="2">
        <v>4173080.2103899298</v>
      </c>
      <c r="X16" s="2">
        <v>3485245.4858210301</v>
      </c>
      <c r="Y16" s="2">
        <v>3980900.8817373998</v>
      </c>
      <c r="Z16" s="2">
        <v>4363090.8803281402</v>
      </c>
      <c r="AA16" s="2">
        <v>3303663.01797566</v>
      </c>
      <c r="AB16" s="2">
        <v>2712200.2688058498</v>
      </c>
      <c r="AC16" s="2">
        <v>2598884.8402444799</v>
      </c>
      <c r="AD16" s="2">
        <v>2714464.3322264799</v>
      </c>
      <c r="AE16" s="2">
        <v>3623756.4377265899</v>
      </c>
      <c r="AF16" s="2">
        <v>3184968.3750732401</v>
      </c>
      <c r="AG16" s="2">
        <v>3155056.6823469098</v>
      </c>
      <c r="AH16" s="2">
        <v>3246334.6922956998</v>
      </c>
      <c r="AI16" s="2">
        <v>3519152.9793391498</v>
      </c>
      <c r="AJ16" s="2">
        <v>3250734.5445702402</v>
      </c>
      <c r="AK16" s="2">
        <v>3135249.5271634799</v>
      </c>
      <c r="AL16" s="2">
        <v>2144892.2446834501</v>
      </c>
    </row>
    <row r="17" spans="1:38" x14ac:dyDescent="0.2">
      <c r="A17" s="1" t="s">
        <v>14</v>
      </c>
      <c r="B17" s="2">
        <v>6005082.6117126504</v>
      </c>
      <c r="C17" s="2">
        <v>6265300.9781596102</v>
      </c>
      <c r="D17" s="2">
        <v>6039239.1626402996</v>
      </c>
      <c r="E17" s="2">
        <v>7607917.2674386604</v>
      </c>
      <c r="F17" s="2">
        <v>8361155.7014259296</v>
      </c>
      <c r="G17" s="2">
        <v>9035981.2128106207</v>
      </c>
      <c r="H17" s="2">
        <v>8427505.81829012</v>
      </c>
      <c r="I17" s="2">
        <v>9003839.4851730894</v>
      </c>
      <c r="J17" s="2">
        <v>8818632.7491012998</v>
      </c>
      <c r="K17" s="2">
        <v>8650700.9294924103</v>
      </c>
      <c r="L17" s="2">
        <v>9162061.7316527702</v>
      </c>
      <c r="M17" s="2">
        <v>9245055.6584482305</v>
      </c>
      <c r="N17" s="2">
        <v>9186526.2636109404</v>
      </c>
      <c r="O17" s="2">
        <v>9150408.2905934509</v>
      </c>
      <c r="P17" s="2">
        <v>9693453.7628921103</v>
      </c>
      <c r="Q17" s="2">
        <v>9143189.2377569508</v>
      </c>
      <c r="R17" s="2">
        <v>8809127.8630231097</v>
      </c>
      <c r="S17" s="2">
        <v>8187718.5605531996</v>
      </c>
      <c r="T17" s="2">
        <v>9202495.6187655702</v>
      </c>
      <c r="U17" s="2">
        <v>8333108.5649747998</v>
      </c>
      <c r="V17" s="2">
        <v>8026290.8714252897</v>
      </c>
      <c r="W17" s="2">
        <v>8386593.0053421203</v>
      </c>
      <c r="X17" s="2">
        <v>7274088.0399950696</v>
      </c>
      <c r="Y17" s="2">
        <v>8303141.9276943002</v>
      </c>
      <c r="Z17" s="2">
        <v>8846029.3143028505</v>
      </c>
      <c r="AA17" s="2">
        <v>6621319.5044709202</v>
      </c>
      <c r="AB17" s="2">
        <v>5223964.9249473996</v>
      </c>
      <c r="AC17" s="2">
        <v>5005603.4799962202</v>
      </c>
      <c r="AD17" s="2">
        <v>5196798.45940373</v>
      </c>
      <c r="AE17" s="2">
        <v>6967153.5376087902</v>
      </c>
      <c r="AF17" s="2">
        <v>5927386.0228131805</v>
      </c>
      <c r="AG17" s="2">
        <v>5859855.8409612598</v>
      </c>
      <c r="AH17" s="2">
        <v>5983124.0547698401</v>
      </c>
      <c r="AI17" s="2">
        <v>6382437.4691249998</v>
      </c>
      <c r="AJ17" s="2">
        <v>5823032.8774376204</v>
      </c>
      <c r="AK17" s="2">
        <v>6182254.18575083</v>
      </c>
      <c r="AL17" s="2">
        <v>4118909.2810909799</v>
      </c>
    </row>
    <row r="18" spans="1:38" x14ac:dyDescent="0.2">
      <c r="A18" s="1" t="s">
        <v>15</v>
      </c>
      <c r="B18" s="2">
        <v>6512198.3553629899</v>
      </c>
      <c r="C18" s="2">
        <v>6789655.08712669</v>
      </c>
      <c r="D18" s="2">
        <v>6876600.5338955298</v>
      </c>
      <c r="E18" s="2">
        <v>8805469.4468951896</v>
      </c>
      <c r="F18" s="2">
        <v>9939231.8525829501</v>
      </c>
      <c r="G18" s="2">
        <v>10631630.629506599</v>
      </c>
      <c r="H18" s="2">
        <v>9925817.5405150708</v>
      </c>
      <c r="I18" s="2">
        <v>10665884.3289313</v>
      </c>
      <c r="J18" s="2">
        <v>10483118.152677899</v>
      </c>
      <c r="K18" s="2">
        <v>10498024.796391301</v>
      </c>
      <c r="L18" s="2">
        <v>11186029.514764</v>
      </c>
      <c r="M18" s="2">
        <v>11530738.695617201</v>
      </c>
      <c r="N18" s="2">
        <v>11547405.335529201</v>
      </c>
      <c r="O18" s="2">
        <v>11698577.4982042</v>
      </c>
      <c r="P18" s="2">
        <v>12666170.6313441</v>
      </c>
      <c r="Q18" s="2">
        <v>11652991.578449</v>
      </c>
      <c r="R18" s="2">
        <v>11174637.3235677</v>
      </c>
      <c r="S18" s="2">
        <v>10733012.9592249</v>
      </c>
      <c r="T18" s="2">
        <v>12261586.4859678</v>
      </c>
      <c r="U18" s="2">
        <v>11125900.205194199</v>
      </c>
      <c r="V18" s="2">
        <v>10870441.876702599</v>
      </c>
      <c r="W18" s="2">
        <v>10643656.5832415</v>
      </c>
      <c r="X18" s="2">
        <v>9127924.7667576</v>
      </c>
      <c r="Y18" s="2">
        <v>10228025.506783601</v>
      </c>
      <c r="Z18" s="2">
        <v>10492959.8882898</v>
      </c>
      <c r="AA18" s="2">
        <v>7876607.0395649299</v>
      </c>
      <c r="AB18" s="2">
        <v>6119404.2656959398</v>
      </c>
      <c r="AC18" s="2">
        <v>5855877.7064562496</v>
      </c>
      <c r="AD18" s="2">
        <v>6067389.4478909401</v>
      </c>
      <c r="AE18" s="2">
        <v>8156756.56873699</v>
      </c>
      <c r="AF18" s="2">
        <v>7005435.9786883797</v>
      </c>
      <c r="AG18" s="2">
        <v>7007934.7275213702</v>
      </c>
      <c r="AH18" s="2">
        <v>7268515.9280719198</v>
      </c>
      <c r="AI18" s="2">
        <v>7848712.0721559301</v>
      </c>
      <c r="AJ18" s="2">
        <v>7242697.78274816</v>
      </c>
      <c r="AK18" s="2">
        <v>7270783.9282434201</v>
      </c>
      <c r="AL18" s="2">
        <v>4878893.8936577505</v>
      </c>
    </row>
    <row r="19" spans="1:38" x14ac:dyDescent="0.2">
      <c r="A19" s="1" t="s">
        <v>16</v>
      </c>
      <c r="B19" s="2">
        <v>4032244.8274220699</v>
      </c>
      <c r="C19" s="2">
        <v>4191895.4835634199</v>
      </c>
      <c r="D19" s="2">
        <v>3831759.1362087699</v>
      </c>
      <c r="E19" s="2">
        <v>4611435.0018691001</v>
      </c>
      <c r="F19" s="2">
        <v>4823229.5773993898</v>
      </c>
      <c r="G19" s="2">
        <v>5150376.2180604301</v>
      </c>
      <c r="H19" s="2">
        <v>4738491.2749524796</v>
      </c>
      <c r="I19" s="2">
        <v>4967778.5981404698</v>
      </c>
      <c r="J19" s="2">
        <v>4845615.9074453004</v>
      </c>
      <c r="K19" s="2">
        <v>4688722.9337956598</v>
      </c>
      <c r="L19" s="2">
        <v>5075924.00709577</v>
      </c>
      <c r="M19" s="2">
        <v>5201419.1979481904</v>
      </c>
      <c r="N19" s="2">
        <v>5337335.15098402</v>
      </c>
      <c r="O19" s="2">
        <v>5462261.4680932704</v>
      </c>
      <c r="P19" s="2">
        <v>5887856.0112746302</v>
      </c>
      <c r="Q19" s="2">
        <v>5631494.7588301403</v>
      </c>
      <c r="R19" s="2">
        <v>5549034.7264938997</v>
      </c>
      <c r="S19" s="2">
        <v>5475944.57372698</v>
      </c>
      <c r="T19" s="2">
        <v>6420721.2938518003</v>
      </c>
      <c r="U19" s="2">
        <v>6079771.78233968</v>
      </c>
      <c r="V19" s="2">
        <v>5720569.6578824101</v>
      </c>
      <c r="W19" s="2">
        <v>5903328.3290979099</v>
      </c>
      <c r="X19" s="2">
        <v>4977933.53133725</v>
      </c>
      <c r="Y19" s="2">
        <v>5526352.6085475804</v>
      </c>
      <c r="Z19" s="2">
        <v>5715547.4123219298</v>
      </c>
      <c r="AA19" s="2">
        <v>4335020.4195266301</v>
      </c>
      <c r="AB19" s="2">
        <v>3388547.4011774398</v>
      </c>
      <c r="AC19" s="2">
        <v>3210265.8547719601</v>
      </c>
      <c r="AD19" s="2">
        <v>3275370.0395920798</v>
      </c>
      <c r="AE19" s="2">
        <v>4266036.2367663402</v>
      </c>
      <c r="AF19" s="2">
        <v>3758934.7085273899</v>
      </c>
      <c r="AG19" s="2">
        <v>3663080.1653345302</v>
      </c>
      <c r="AH19" s="2">
        <v>3718437.9045136501</v>
      </c>
      <c r="AI19" s="2">
        <v>3956851.2186737601</v>
      </c>
      <c r="AJ19" s="2">
        <v>3633455.9013731</v>
      </c>
      <c r="AK19" s="2">
        <v>3924243.3121680599</v>
      </c>
      <c r="AL19" s="2">
        <v>2657193.5010172501</v>
      </c>
    </row>
    <row r="20" spans="1:38" x14ac:dyDescent="0.2">
      <c r="A20" s="1" t="s">
        <v>17</v>
      </c>
      <c r="B20" s="2">
        <v>5118056.9164065802</v>
      </c>
      <c r="C20" s="2">
        <v>5463352.20279931</v>
      </c>
      <c r="D20" s="2">
        <v>4950011.3081807597</v>
      </c>
      <c r="E20" s="2">
        <v>6203049.6298407502</v>
      </c>
      <c r="F20" s="2">
        <v>6739119.7514692396</v>
      </c>
      <c r="G20" s="2">
        <v>7218428.3471709397</v>
      </c>
      <c r="H20" s="2">
        <v>6576963.4463558402</v>
      </c>
      <c r="I20" s="2">
        <v>6782814.7755732797</v>
      </c>
      <c r="J20" s="2">
        <v>6583210.8076783698</v>
      </c>
      <c r="K20" s="2">
        <v>6381634.8020725399</v>
      </c>
      <c r="L20" s="2">
        <v>6920022.9000353804</v>
      </c>
      <c r="M20" s="2">
        <v>7077032.6089006905</v>
      </c>
      <c r="N20" s="2">
        <v>7288038.9760520598</v>
      </c>
      <c r="O20" s="2">
        <v>7457117.7664529197</v>
      </c>
      <c r="P20" s="2">
        <v>8071208.1683678403</v>
      </c>
      <c r="Q20" s="2">
        <v>7595461.0482594697</v>
      </c>
      <c r="R20" s="2">
        <v>7356608.5899363495</v>
      </c>
      <c r="S20" s="2">
        <v>7251144.5579007696</v>
      </c>
      <c r="T20" s="2">
        <v>8519656.1674107593</v>
      </c>
      <c r="U20" s="2">
        <v>7929100.2335506901</v>
      </c>
      <c r="V20" s="2">
        <v>7371618.8770543104</v>
      </c>
      <c r="W20" s="2">
        <v>7438698.7939584097</v>
      </c>
      <c r="X20" s="2">
        <v>6229884.55987038</v>
      </c>
      <c r="Y20" s="2">
        <v>6827496.0092522502</v>
      </c>
      <c r="Z20" s="2">
        <v>7037474.2553522196</v>
      </c>
      <c r="AA20" s="2">
        <v>5383430.3281342499</v>
      </c>
      <c r="AB20" s="2">
        <v>4214340.3343941905</v>
      </c>
      <c r="AC20" s="2">
        <v>4054182.3581084399</v>
      </c>
      <c r="AD20" s="2">
        <v>4217783.2557231998</v>
      </c>
      <c r="AE20" s="2">
        <v>5724432.9812980304</v>
      </c>
      <c r="AF20" s="2">
        <v>5118432.8719633603</v>
      </c>
      <c r="AG20" s="2">
        <v>5004640.1679316703</v>
      </c>
      <c r="AH20" s="2">
        <v>5082614.6328426497</v>
      </c>
      <c r="AI20" s="2">
        <v>5540064.5069946898</v>
      </c>
      <c r="AJ20" s="2">
        <v>5057565.3524206998</v>
      </c>
      <c r="AK20" s="2">
        <v>4946953.6831341702</v>
      </c>
      <c r="AL20" s="2">
        <v>3391281.9373085201</v>
      </c>
    </row>
    <row r="21" spans="1:38" x14ac:dyDescent="0.2">
      <c r="A21" s="1" t="s">
        <v>18</v>
      </c>
      <c r="B21" s="2">
        <v>4072677.2718774802</v>
      </c>
      <c r="C21" s="2">
        <v>4059024.9484774601</v>
      </c>
      <c r="D21" s="2">
        <v>3804277.5234908499</v>
      </c>
      <c r="E21" s="2">
        <v>4885447.4255363997</v>
      </c>
      <c r="F21" s="2">
        <v>5324464.0487155002</v>
      </c>
      <c r="G21" s="2">
        <v>5750937.0574598098</v>
      </c>
      <c r="H21" s="2">
        <v>5279557.7314601103</v>
      </c>
      <c r="I21" s="2">
        <v>5518814.5046273898</v>
      </c>
      <c r="J21" s="2">
        <v>5441168.2300285203</v>
      </c>
      <c r="K21" s="2">
        <v>5481612.6324006598</v>
      </c>
      <c r="L21" s="2">
        <v>5823845.50992609</v>
      </c>
      <c r="M21" s="2">
        <v>5884336.8784258701</v>
      </c>
      <c r="N21" s="2">
        <v>5936552.9564626999</v>
      </c>
      <c r="O21" s="2">
        <v>5997314.2670572596</v>
      </c>
      <c r="P21" s="2">
        <v>6417541.70586746</v>
      </c>
      <c r="Q21" s="2">
        <v>5984426.3443043297</v>
      </c>
      <c r="R21" s="2">
        <v>5729212.7667269697</v>
      </c>
      <c r="S21" s="2">
        <v>5513236.5465168403</v>
      </c>
      <c r="T21" s="2">
        <v>6358152.9194698902</v>
      </c>
      <c r="U21" s="2">
        <v>5792705.9813472396</v>
      </c>
      <c r="V21" s="2">
        <v>5632006.7273630304</v>
      </c>
      <c r="W21" s="2">
        <v>5884066.9178514602</v>
      </c>
      <c r="X21" s="2">
        <v>5171315.8114242097</v>
      </c>
      <c r="Y21" s="2">
        <v>5988869.6227786299</v>
      </c>
      <c r="Z21" s="2">
        <v>6491074.2462554397</v>
      </c>
      <c r="AA21" s="2">
        <v>5053326.6764462097</v>
      </c>
      <c r="AB21" s="2">
        <v>4092186.07628957</v>
      </c>
      <c r="AC21" s="2">
        <v>4055521.2387540299</v>
      </c>
      <c r="AD21" s="2">
        <v>4363903.4893557904</v>
      </c>
      <c r="AE21" s="2">
        <v>6092908.5063104397</v>
      </c>
      <c r="AF21" s="2">
        <v>5396624.3666121596</v>
      </c>
      <c r="AG21" s="2">
        <v>5308310.7506515998</v>
      </c>
      <c r="AH21" s="2">
        <v>5443783.6349235801</v>
      </c>
      <c r="AI21" s="2">
        <v>5912475.3713854598</v>
      </c>
      <c r="AJ21" s="2">
        <v>5430407.6454421999</v>
      </c>
      <c r="AK21" s="2">
        <v>6407629.2252114499</v>
      </c>
      <c r="AL21" s="2">
        <v>4394243.0341525404</v>
      </c>
    </row>
    <row r="22" spans="1:38" x14ac:dyDescent="0.2">
      <c r="A22" s="1" t="s">
        <v>19</v>
      </c>
      <c r="B22" s="2">
        <v>3206634.1422113501</v>
      </c>
      <c r="C22" s="2">
        <v>3262994.8601530702</v>
      </c>
      <c r="D22" s="2">
        <v>2992439.2887884402</v>
      </c>
      <c r="E22" s="2">
        <v>3865803.92662377</v>
      </c>
      <c r="F22" s="2">
        <v>4318468.6570114596</v>
      </c>
      <c r="G22" s="2">
        <v>4644142.7610093895</v>
      </c>
      <c r="H22" s="2">
        <v>4256114.8366265502</v>
      </c>
      <c r="I22" s="2">
        <v>4470410.5956160203</v>
      </c>
      <c r="J22" s="2">
        <v>4488802.9454812696</v>
      </c>
      <c r="K22" s="2">
        <v>4505862.0660579698</v>
      </c>
      <c r="L22" s="2">
        <v>4750680.8671688903</v>
      </c>
      <c r="M22" s="2">
        <v>4770509.8084785296</v>
      </c>
      <c r="N22" s="2">
        <v>4852040.0164885903</v>
      </c>
      <c r="O22" s="2">
        <v>4888378.6132490998</v>
      </c>
      <c r="P22" s="2">
        <v>5194242.44833735</v>
      </c>
      <c r="Q22" s="2">
        <v>4915919.6152369101</v>
      </c>
      <c r="R22" s="2">
        <v>4747221.64493318</v>
      </c>
      <c r="S22" s="2">
        <v>4446914.3910853397</v>
      </c>
      <c r="T22" s="2">
        <v>5046618.0202507302</v>
      </c>
      <c r="U22" s="2">
        <v>4736094.2810978098</v>
      </c>
      <c r="V22" s="2">
        <v>4308840.7277665799</v>
      </c>
      <c r="W22" s="2">
        <v>4621423.1064949203</v>
      </c>
      <c r="X22" s="2">
        <v>3768729.1976821502</v>
      </c>
      <c r="Y22" s="2">
        <v>4200772.5343467696</v>
      </c>
      <c r="Z22" s="2">
        <v>4450277.5398363201</v>
      </c>
      <c r="AA22" s="2">
        <v>3286014.2340199701</v>
      </c>
      <c r="AB22" s="2">
        <v>2704232.2216530102</v>
      </c>
      <c r="AC22" s="2">
        <v>2637536.3406946999</v>
      </c>
      <c r="AD22" s="2">
        <v>2805718.1268810802</v>
      </c>
      <c r="AE22" s="2">
        <v>3839813.3622938502</v>
      </c>
      <c r="AF22" s="2">
        <v>3238444.6240677699</v>
      </c>
      <c r="AG22" s="2">
        <v>3249629.3708148599</v>
      </c>
      <c r="AH22" s="2">
        <v>3367644.9588106899</v>
      </c>
      <c r="AI22" s="2">
        <v>3597868.4855462001</v>
      </c>
      <c r="AJ22" s="2">
        <v>3334544.6470228499</v>
      </c>
      <c r="AK22" s="2">
        <v>3689060.3148935102</v>
      </c>
      <c r="AL22" s="2">
        <v>2472468.3627215102</v>
      </c>
    </row>
    <row r="23" spans="1:38" x14ac:dyDescent="0.2">
      <c r="A23" s="1" t="s">
        <v>20</v>
      </c>
      <c r="B23" s="2">
        <v>487544.28926711698</v>
      </c>
      <c r="C23" s="2">
        <v>514332.31927390699</v>
      </c>
      <c r="D23" s="2">
        <v>487049.901771189</v>
      </c>
      <c r="E23" s="2">
        <v>593327.23811460601</v>
      </c>
      <c r="F23" s="2">
        <v>643052.03178523504</v>
      </c>
      <c r="G23" s="2">
        <v>667597.933366257</v>
      </c>
      <c r="H23" s="2">
        <v>615211.86310616997</v>
      </c>
      <c r="I23" s="2">
        <v>650835.98387687199</v>
      </c>
      <c r="J23" s="2">
        <v>635369.45497493399</v>
      </c>
      <c r="K23" s="2">
        <v>616303.86723521003</v>
      </c>
      <c r="L23" s="2">
        <v>662363.61481808196</v>
      </c>
      <c r="M23" s="2">
        <v>673238.74413406895</v>
      </c>
      <c r="N23" s="2">
        <v>671377.210136501</v>
      </c>
      <c r="O23" s="2">
        <v>679607.36038816301</v>
      </c>
      <c r="P23" s="2">
        <v>728964.96835999703</v>
      </c>
      <c r="Q23" s="2">
        <v>700935.47750886902</v>
      </c>
      <c r="R23" s="2">
        <v>689422.75311947998</v>
      </c>
      <c r="S23" s="2">
        <v>664169.85684852605</v>
      </c>
      <c r="T23" s="2">
        <v>784109.06743009505</v>
      </c>
      <c r="U23" s="2">
        <v>731593.65667708602</v>
      </c>
      <c r="V23" s="2">
        <v>711095.86711393204</v>
      </c>
      <c r="W23" s="2">
        <v>726947.93675974105</v>
      </c>
      <c r="X23" s="2">
        <v>640244.14852899301</v>
      </c>
      <c r="Y23" s="2">
        <v>740842.61297646596</v>
      </c>
      <c r="Z23" s="2">
        <v>795296.14998111501</v>
      </c>
      <c r="AA23" s="2">
        <v>612775.12613457302</v>
      </c>
      <c r="AB23" s="2">
        <v>493283.37581951998</v>
      </c>
      <c r="AC23" s="2">
        <v>492510.258438466</v>
      </c>
      <c r="AD23" s="2">
        <v>535201.302288468</v>
      </c>
      <c r="AE23" s="2">
        <v>752688.77484172105</v>
      </c>
      <c r="AF23" s="2">
        <v>658901.92218708398</v>
      </c>
      <c r="AG23" s="2">
        <v>654853.79116298095</v>
      </c>
      <c r="AH23" s="2">
        <v>670967.99815761996</v>
      </c>
      <c r="AI23" s="2">
        <v>717948.04444048996</v>
      </c>
      <c r="AJ23" s="2">
        <v>670368.62458975101</v>
      </c>
      <c r="AK23" s="2">
        <v>845759.82370871305</v>
      </c>
      <c r="AL23" s="2">
        <v>569075.11549577396</v>
      </c>
    </row>
    <row r="24" spans="1:38" x14ac:dyDescent="0.2">
      <c r="A24" s="1" t="s">
        <v>21</v>
      </c>
      <c r="B24" s="2">
        <v>2075675.20267674</v>
      </c>
      <c r="C24" s="2">
        <v>2150953.6801966</v>
      </c>
      <c r="D24" s="2">
        <v>1904376.1147309099</v>
      </c>
      <c r="E24" s="2">
        <v>2443861.94255351</v>
      </c>
      <c r="F24" s="2">
        <v>2742374.89668083</v>
      </c>
      <c r="G24" s="2">
        <v>2930165.2194536198</v>
      </c>
      <c r="H24" s="2">
        <v>2607290.3360389201</v>
      </c>
      <c r="I24" s="2">
        <v>2648195.96763526</v>
      </c>
      <c r="J24" s="2">
        <v>2568712.4953387799</v>
      </c>
      <c r="K24" s="2">
        <v>2488413.8238507598</v>
      </c>
      <c r="L24" s="2">
        <v>2603279.1614377401</v>
      </c>
      <c r="M24" s="2">
        <v>2590321.6078854701</v>
      </c>
      <c r="N24" s="2">
        <v>2694224.3616736201</v>
      </c>
      <c r="O24" s="2">
        <v>2748165.5715809399</v>
      </c>
      <c r="P24" s="2">
        <v>2891467.38281572</v>
      </c>
      <c r="Q24" s="2">
        <v>2599256.3876569099</v>
      </c>
      <c r="R24" s="2">
        <v>2351236.0711858901</v>
      </c>
      <c r="S24" s="2">
        <v>2114184.7896981202</v>
      </c>
      <c r="T24" s="2">
        <v>2284845.4748683898</v>
      </c>
      <c r="U24" s="2">
        <v>2095228.06271058</v>
      </c>
      <c r="V24" s="2">
        <v>1853268.2899871699</v>
      </c>
      <c r="W24" s="2">
        <v>2175098.88924581</v>
      </c>
      <c r="X24" s="2">
        <v>1666821.0520150501</v>
      </c>
      <c r="Y24" s="2">
        <v>1801906.62698123</v>
      </c>
      <c r="Z24" s="2">
        <v>1919878.7502166301</v>
      </c>
      <c r="AA24" s="2">
        <v>1418140.49611723</v>
      </c>
      <c r="AB24" s="2">
        <v>1200858.97565762</v>
      </c>
      <c r="AC24" s="2">
        <v>1150791.91031682</v>
      </c>
      <c r="AD24" s="2">
        <v>1216317.1032511899</v>
      </c>
      <c r="AE24" s="2">
        <v>1635649.75797327</v>
      </c>
      <c r="AF24" s="2">
        <v>1431884.46164668</v>
      </c>
      <c r="AG24" s="2">
        <v>1406371.0622308999</v>
      </c>
      <c r="AH24" s="2">
        <v>1428037.63848639</v>
      </c>
      <c r="AI24" s="2">
        <v>1534868.14067608</v>
      </c>
      <c r="AJ24" s="2">
        <v>1410109.97284062</v>
      </c>
      <c r="AK24" s="2">
        <v>1668993.2548459601</v>
      </c>
      <c r="AL24" s="2">
        <v>1125835.06775566</v>
      </c>
    </row>
    <row r="25" spans="1:38" x14ac:dyDescent="0.2">
      <c r="A25" s="1" t="s">
        <v>22</v>
      </c>
      <c r="B25" s="2">
        <v>5868683.8066934701</v>
      </c>
      <c r="C25" s="2">
        <v>6096422.9997472698</v>
      </c>
      <c r="D25" s="2">
        <v>5574255.9672615798</v>
      </c>
      <c r="E25" s="2">
        <v>7262482.9009988699</v>
      </c>
      <c r="F25" s="2">
        <v>8150762.7616435597</v>
      </c>
      <c r="G25" s="2">
        <v>8846700.4378832299</v>
      </c>
      <c r="H25" s="2">
        <v>7944212.81942569</v>
      </c>
      <c r="I25" s="2">
        <v>8098264.6370788999</v>
      </c>
      <c r="J25" s="2">
        <v>7837671.3265186297</v>
      </c>
      <c r="K25" s="2">
        <v>7535639.6186241796</v>
      </c>
      <c r="L25" s="2">
        <v>7853905.8702710299</v>
      </c>
      <c r="M25" s="2">
        <v>7799896.2501945598</v>
      </c>
      <c r="N25" s="2">
        <v>8009175.5982597396</v>
      </c>
      <c r="O25" s="2">
        <v>8077199.5796012096</v>
      </c>
      <c r="P25" s="2">
        <v>8466036.2454313599</v>
      </c>
      <c r="Q25" s="2">
        <v>7765895.9748508101</v>
      </c>
      <c r="R25" s="2">
        <v>7233629.3417468602</v>
      </c>
      <c r="S25" s="2">
        <v>6716564.0203789799</v>
      </c>
      <c r="T25" s="2">
        <v>7450090.5346548604</v>
      </c>
      <c r="U25" s="2">
        <v>7066720.85257171</v>
      </c>
      <c r="V25" s="2">
        <v>6209939.5710534202</v>
      </c>
      <c r="W25" s="2">
        <v>7379591.8566320604</v>
      </c>
      <c r="X25" s="2">
        <v>5885952.5666067302</v>
      </c>
      <c r="Y25" s="2">
        <v>6588087.8731185999</v>
      </c>
      <c r="Z25" s="2">
        <v>7201448.0391889997</v>
      </c>
      <c r="AA25" s="2">
        <v>5336724.79885701</v>
      </c>
      <c r="AB25" s="2">
        <v>4519750.3621000396</v>
      </c>
      <c r="AC25" s="2">
        <v>4376223.0774769196</v>
      </c>
      <c r="AD25" s="2">
        <v>4651182.0864571901</v>
      </c>
      <c r="AE25" s="2">
        <v>6228112.68381951</v>
      </c>
      <c r="AF25" s="2">
        <v>5464266.9931338998</v>
      </c>
      <c r="AG25" s="2">
        <v>5388140.7047619699</v>
      </c>
      <c r="AH25" s="2">
        <v>5495425.8777772002</v>
      </c>
      <c r="AI25" s="2">
        <v>5883978.8931581602</v>
      </c>
      <c r="AJ25" s="2">
        <v>5424164.2118889503</v>
      </c>
      <c r="AK25" s="2">
        <v>5687369.5838843901</v>
      </c>
      <c r="AL25" s="2">
        <v>3912104.0451668301</v>
      </c>
    </row>
    <row r="26" spans="1:38" x14ac:dyDescent="0.2">
      <c r="A26" s="1" t="s">
        <v>23</v>
      </c>
      <c r="B26" s="2">
        <v>1295634.66885139</v>
      </c>
      <c r="C26" s="2">
        <v>1367470.76231031</v>
      </c>
      <c r="D26" s="2">
        <v>1238426.1239573699</v>
      </c>
      <c r="E26" s="2">
        <v>1607002.3141752901</v>
      </c>
      <c r="F26" s="2">
        <v>1833710.29765688</v>
      </c>
      <c r="G26" s="2">
        <v>2032630.3614809201</v>
      </c>
      <c r="H26" s="2">
        <v>1909996.44774018</v>
      </c>
      <c r="I26" s="2">
        <v>2078005.2462003401</v>
      </c>
      <c r="J26" s="2">
        <v>2179804.6744952002</v>
      </c>
      <c r="K26" s="2">
        <v>2255384.6727915802</v>
      </c>
      <c r="L26" s="2">
        <v>2356873.9060344999</v>
      </c>
      <c r="M26" s="2">
        <v>2326404.06442104</v>
      </c>
      <c r="N26" s="2">
        <v>2402157.63674379</v>
      </c>
      <c r="O26" s="2">
        <v>2441021.3210992399</v>
      </c>
      <c r="P26" s="2">
        <v>2530411.93840214</v>
      </c>
      <c r="Q26" s="2">
        <v>2511211.75345104</v>
      </c>
      <c r="R26" s="2">
        <v>2499428.77978242</v>
      </c>
      <c r="S26" s="2">
        <v>2479808.0082103601</v>
      </c>
      <c r="T26" s="2">
        <v>2963736.6873105299</v>
      </c>
      <c r="U26" s="2">
        <v>2964556.7211770802</v>
      </c>
      <c r="V26" s="2">
        <v>2558513.5329321502</v>
      </c>
      <c r="W26" s="2">
        <v>3076569.5703203399</v>
      </c>
      <c r="X26" s="2">
        <v>2382928.1228224202</v>
      </c>
      <c r="Y26" s="2">
        <v>2583420.07464016</v>
      </c>
      <c r="Z26" s="2">
        <v>2784081.30475548</v>
      </c>
      <c r="AA26" s="2">
        <v>2077481.2132889</v>
      </c>
      <c r="AB26" s="2">
        <v>1859826.7361574799</v>
      </c>
      <c r="AC26" s="2">
        <v>1827723.63149991</v>
      </c>
      <c r="AD26" s="2">
        <v>1985098.8913284801</v>
      </c>
      <c r="AE26" s="2">
        <v>2707196.1416887599</v>
      </c>
      <c r="AF26" s="2">
        <v>2304795.0028979299</v>
      </c>
      <c r="AG26" s="2">
        <v>2226943.7770341001</v>
      </c>
      <c r="AH26" s="2">
        <v>2232542.4542007302</v>
      </c>
      <c r="AI26" s="2">
        <v>2326956.7677394198</v>
      </c>
      <c r="AJ26" s="2">
        <v>2130712.2102374202</v>
      </c>
      <c r="AK26" s="2">
        <v>2601440.3167579598</v>
      </c>
      <c r="AL26" s="2">
        <v>1790761.8904109299</v>
      </c>
    </row>
    <row r="27" spans="1:38" x14ac:dyDescent="0.2">
      <c r="A27" s="1" t="s">
        <v>24</v>
      </c>
      <c r="B27" s="2">
        <v>1388927.4620849399</v>
      </c>
      <c r="C27" s="2">
        <v>1460430.90049699</v>
      </c>
      <c r="D27" s="2">
        <v>1329387.1939081501</v>
      </c>
      <c r="E27" s="2">
        <v>1807997.2638616399</v>
      </c>
      <c r="F27" s="2">
        <v>2100260.2567645898</v>
      </c>
      <c r="G27" s="2">
        <v>2388421.3743845201</v>
      </c>
      <c r="H27" s="2">
        <v>2260866.8262327299</v>
      </c>
      <c r="I27" s="2">
        <v>2445251.5297330199</v>
      </c>
      <c r="J27" s="2">
        <v>2617105.9756418499</v>
      </c>
      <c r="K27" s="2">
        <v>2719657.0152803501</v>
      </c>
      <c r="L27" s="2">
        <v>2949310.2303758301</v>
      </c>
      <c r="M27" s="2">
        <v>2960628.1190593499</v>
      </c>
      <c r="N27" s="2">
        <v>3187795.0075014299</v>
      </c>
      <c r="O27" s="2">
        <v>3303730.5809883298</v>
      </c>
      <c r="P27" s="2">
        <v>3484134.89866682</v>
      </c>
      <c r="Q27" s="2">
        <v>3509047.5059943502</v>
      </c>
      <c r="R27" s="2">
        <v>3520965.68858467</v>
      </c>
      <c r="S27" s="2">
        <v>3540763.1851393101</v>
      </c>
      <c r="T27" s="2">
        <v>4257184.4303975403</v>
      </c>
      <c r="U27" s="2">
        <v>4402926.2048311103</v>
      </c>
      <c r="V27" s="2">
        <v>3647681.6218431899</v>
      </c>
      <c r="W27" s="2">
        <v>4628628.2517648404</v>
      </c>
      <c r="X27" s="2">
        <v>3503830.2213708502</v>
      </c>
      <c r="Y27" s="2">
        <v>3725103.3330405001</v>
      </c>
      <c r="Z27" s="2">
        <v>4037531.32939965</v>
      </c>
      <c r="AA27" s="2">
        <v>2998343.0145938601</v>
      </c>
      <c r="AB27" s="2">
        <v>2748633.5943030999</v>
      </c>
      <c r="AC27" s="2">
        <v>2649405.3984015202</v>
      </c>
      <c r="AD27" s="2">
        <v>2808482.2200056901</v>
      </c>
      <c r="AE27" s="2">
        <v>3691051.6221753098</v>
      </c>
      <c r="AF27" s="2">
        <v>3259187.5071866899</v>
      </c>
      <c r="AG27" s="2">
        <v>3247847.8645925201</v>
      </c>
      <c r="AH27" s="2">
        <v>3360313.0031187702</v>
      </c>
      <c r="AI27" s="2">
        <v>3634708.4846111299</v>
      </c>
      <c r="AJ27" s="2">
        <v>3392584.92860058</v>
      </c>
      <c r="AK27" s="2">
        <v>3570007.0148581499</v>
      </c>
      <c r="AL27" s="2">
        <v>2486506.1915056901</v>
      </c>
    </row>
    <row r="28" spans="1:38" x14ac:dyDescent="0.2">
      <c r="A28" s="1" t="s">
        <v>25</v>
      </c>
      <c r="B28" s="2">
        <v>14757.6306657325</v>
      </c>
      <c r="C28" s="2">
        <v>15170.4139425263</v>
      </c>
      <c r="D28" s="2">
        <v>11083.612921223101</v>
      </c>
      <c r="E28" s="2">
        <v>16506.834797314499</v>
      </c>
      <c r="F28" s="2">
        <v>18948.1019578839</v>
      </c>
      <c r="G28" s="2">
        <v>21107.6625317584</v>
      </c>
      <c r="H28" s="2">
        <v>18384.8493321688</v>
      </c>
      <c r="I28" s="2">
        <v>17096.0189090288</v>
      </c>
      <c r="J28" s="2">
        <v>19325.717352148698</v>
      </c>
      <c r="K28" s="2">
        <v>19709.598782038702</v>
      </c>
      <c r="L28" s="2">
        <v>22887.6619098595</v>
      </c>
      <c r="M28" s="2">
        <v>23207.961036964902</v>
      </c>
      <c r="N28" s="2">
        <v>27500.746103325899</v>
      </c>
      <c r="O28" s="2">
        <v>33233.428898292099</v>
      </c>
      <c r="P28" s="2">
        <v>37891.3813405412</v>
      </c>
      <c r="Q28" s="2">
        <v>45470.930670923903</v>
      </c>
      <c r="R28" s="2">
        <v>51986.115898699798</v>
      </c>
      <c r="S28" s="2">
        <v>67583.863868181303</v>
      </c>
      <c r="T28" s="2">
        <v>94874.785881295204</v>
      </c>
      <c r="U28" s="2">
        <v>118581.91898185499</v>
      </c>
      <c r="V28" s="2">
        <v>92776.707452370101</v>
      </c>
      <c r="W28" s="2">
        <v>164265.415208591</v>
      </c>
      <c r="X28" s="2">
        <v>127541.67123195301</v>
      </c>
      <c r="Y28" s="2">
        <v>141592.06108811701</v>
      </c>
      <c r="Z28" s="2">
        <v>160963.031911445</v>
      </c>
      <c r="AA28" s="2">
        <v>128951.54877948599</v>
      </c>
      <c r="AB28" s="2">
        <v>131103.39009678701</v>
      </c>
      <c r="AC28" s="2">
        <v>129244.663978492</v>
      </c>
      <c r="AD28" s="2">
        <v>135849.35247626301</v>
      </c>
      <c r="AE28" s="2">
        <v>168975.86636901501</v>
      </c>
      <c r="AF28" s="2">
        <v>161073.311662369</v>
      </c>
      <c r="AG28" s="2">
        <v>157073.927811359</v>
      </c>
      <c r="AH28" s="2">
        <v>159036.03472661</v>
      </c>
      <c r="AI28" s="2">
        <v>179721.618168402</v>
      </c>
      <c r="AJ28" s="2">
        <v>170470.64485222599</v>
      </c>
      <c r="AK28" s="2">
        <v>247979.84596488299</v>
      </c>
      <c r="AL28" s="2">
        <v>190261.721036203</v>
      </c>
    </row>
    <row r="29" spans="1:38" x14ac:dyDescent="0.2">
      <c r="A29" s="1" t="s">
        <v>26</v>
      </c>
      <c r="B29" s="2">
        <v>2225480.4512253301</v>
      </c>
      <c r="C29" s="2">
        <v>2311243.2846185099</v>
      </c>
      <c r="D29" s="2">
        <v>2276044.4006354702</v>
      </c>
      <c r="E29" s="2">
        <v>2813325.6296191299</v>
      </c>
      <c r="F29" s="2">
        <v>3096671.3564220602</v>
      </c>
      <c r="G29" s="2">
        <v>3211536.0545624699</v>
      </c>
      <c r="H29" s="2">
        <v>2973040.6551916101</v>
      </c>
      <c r="I29" s="2">
        <v>3161978.85698904</v>
      </c>
      <c r="J29" s="2">
        <v>3079592.0360818198</v>
      </c>
      <c r="K29" s="2">
        <v>3020784.7393236398</v>
      </c>
      <c r="L29" s="2">
        <v>3241931.8579416298</v>
      </c>
      <c r="M29" s="2">
        <v>3317028.6342157801</v>
      </c>
      <c r="N29" s="2">
        <v>3361194.4286121498</v>
      </c>
      <c r="O29" s="2">
        <v>3442914.8239540099</v>
      </c>
      <c r="P29" s="2">
        <v>3751549.1849833601</v>
      </c>
      <c r="Q29" s="2">
        <v>3482583.9976188899</v>
      </c>
      <c r="R29" s="2">
        <v>3325692.3031811002</v>
      </c>
      <c r="S29" s="2">
        <v>3284059.5659352401</v>
      </c>
      <c r="T29" s="2">
        <v>3869798.2177862502</v>
      </c>
      <c r="U29" s="2">
        <v>3648091.2094531199</v>
      </c>
      <c r="V29" s="2">
        <v>3558234.7167139002</v>
      </c>
      <c r="W29" s="2">
        <v>3812474.25957481</v>
      </c>
      <c r="X29" s="2">
        <v>3340183.8665017001</v>
      </c>
      <c r="Y29" s="2">
        <v>3811528.02595904</v>
      </c>
      <c r="Z29" s="2">
        <v>4063676.3854302401</v>
      </c>
      <c r="AA29" s="2">
        <v>3088073.2741290699</v>
      </c>
      <c r="AB29" s="2">
        <v>2407201.1823064298</v>
      </c>
      <c r="AC29" s="2">
        <v>2269638.8044180698</v>
      </c>
      <c r="AD29" s="2">
        <v>2313613.4619368101</v>
      </c>
      <c r="AE29" s="2">
        <v>3003859.4920400502</v>
      </c>
      <c r="AF29" s="2">
        <v>2715727.3437946499</v>
      </c>
      <c r="AG29" s="2">
        <v>2625735.6830241298</v>
      </c>
      <c r="AH29" s="2">
        <v>2626881.0961687402</v>
      </c>
      <c r="AI29" s="2">
        <v>2834824.90207412</v>
      </c>
      <c r="AJ29" s="2">
        <v>2576628.3308313098</v>
      </c>
      <c r="AK29" s="2">
        <v>2815886.33273164</v>
      </c>
      <c r="AL29" s="2">
        <v>1909857.60532452</v>
      </c>
    </row>
    <row r="30" spans="1:38" x14ac:dyDescent="0.2">
      <c r="A30" s="1" t="s">
        <v>27</v>
      </c>
      <c r="B30" s="2">
        <v>840623.46953341598</v>
      </c>
      <c r="C30" s="2">
        <v>883701.14530357695</v>
      </c>
      <c r="D30" s="2">
        <v>849162.51965784898</v>
      </c>
      <c r="E30" s="2">
        <v>1098692.5471305</v>
      </c>
      <c r="F30" s="2">
        <v>1244327.8479742301</v>
      </c>
      <c r="G30" s="2">
        <v>1336702.07710945</v>
      </c>
      <c r="H30" s="2">
        <v>1240516.96807823</v>
      </c>
      <c r="I30" s="2">
        <v>1308303.68293529</v>
      </c>
      <c r="J30" s="2">
        <v>1289632.1939819099</v>
      </c>
      <c r="K30" s="2">
        <v>1246991.8229928999</v>
      </c>
      <c r="L30" s="2">
        <v>1440040.07583041</v>
      </c>
      <c r="M30" s="2">
        <v>1532227.6548657001</v>
      </c>
      <c r="N30" s="2">
        <v>1676892.34071766</v>
      </c>
      <c r="O30" s="2">
        <v>1810082.2078176199</v>
      </c>
      <c r="P30" s="2">
        <v>2037780.4802765299</v>
      </c>
      <c r="Q30" s="2">
        <v>1966117.7967910499</v>
      </c>
      <c r="R30" s="2">
        <v>1920557.5667105201</v>
      </c>
      <c r="S30" s="2">
        <v>1913383.31622145</v>
      </c>
      <c r="T30" s="2">
        <v>2295551.4205326098</v>
      </c>
      <c r="U30" s="2">
        <v>2259248.11489764</v>
      </c>
      <c r="V30" s="2">
        <v>2059821.6002694699</v>
      </c>
      <c r="W30" s="2">
        <v>2431461.2812433802</v>
      </c>
      <c r="X30" s="2">
        <v>2014376.32652905</v>
      </c>
      <c r="Y30" s="2">
        <v>2255180.8014408099</v>
      </c>
      <c r="Z30" s="2">
        <v>2482854.87505448</v>
      </c>
      <c r="AA30" s="2">
        <v>1889330.0277790499</v>
      </c>
      <c r="AB30" s="2">
        <v>1660099.6908473</v>
      </c>
      <c r="AC30" s="2">
        <v>1615755.2041104001</v>
      </c>
      <c r="AD30" s="2">
        <v>1716430.4029133201</v>
      </c>
      <c r="AE30" s="2">
        <v>2246527.88964003</v>
      </c>
      <c r="AF30" s="2">
        <v>2069783.44510647</v>
      </c>
      <c r="AG30" s="2">
        <v>2020356.1295328101</v>
      </c>
      <c r="AH30" s="2">
        <v>2048887.76076417</v>
      </c>
      <c r="AI30" s="2">
        <v>2228855.3962417999</v>
      </c>
      <c r="AJ30" s="2">
        <v>2057636.0145358399</v>
      </c>
      <c r="AK30" s="2">
        <v>1850000.4036127999</v>
      </c>
      <c r="AL30" s="2">
        <v>1284252.2938186701</v>
      </c>
    </row>
    <row r="31" spans="1:38" x14ac:dyDescent="0.2">
      <c r="A31" s="1" t="s">
        <v>28</v>
      </c>
      <c r="B31" s="2">
        <v>125252.04868619</v>
      </c>
      <c r="C31" s="2">
        <v>133227.68018703401</v>
      </c>
      <c r="D31" s="2">
        <v>125028.459905535</v>
      </c>
      <c r="E31" s="2">
        <v>157879.04457925301</v>
      </c>
      <c r="F31" s="2">
        <v>175191.569779446</v>
      </c>
      <c r="G31" s="2">
        <v>189877.408899267</v>
      </c>
      <c r="H31" s="2">
        <v>180761.69224677701</v>
      </c>
      <c r="I31" s="2">
        <v>197862.090706638</v>
      </c>
      <c r="J31" s="2">
        <v>204559.14620354099</v>
      </c>
      <c r="K31" s="2">
        <v>205089.15924257101</v>
      </c>
      <c r="L31" s="2">
        <v>226397.18400031599</v>
      </c>
      <c r="M31" s="2">
        <v>228706.48923457399</v>
      </c>
      <c r="N31" s="2">
        <v>239553.16632034499</v>
      </c>
      <c r="O31" s="2">
        <v>243552.09038027099</v>
      </c>
      <c r="P31" s="2">
        <v>259993.43451352901</v>
      </c>
      <c r="Q31" s="2">
        <v>255487.77737977801</v>
      </c>
      <c r="R31" s="2">
        <v>253942.88323642401</v>
      </c>
      <c r="S31" s="2">
        <v>256806.02870359601</v>
      </c>
      <c r="T31" s="2">
        <v>313737.72538863798</v>
      </c>
      <c r="U31" s="2">
        <v>325984.72944334801</v>
      </c>
      <c r="V31" s="2">
        <v>285275.678061985</v>
      </c>
      <c r="W31" s="2">
        <v>368512.558626807</v>
      </c>
      <c r="X31" s="2">
        <v>296963.42742478597</v>
      </c>
      <c r="Y31" s="2">
        <v>329820.30184600502</v>
      </c>
      <c r="Z31" s="2">
        <v>367275.72630002798</v>
      </c>
      <c r="AA31" s="2">
        <v>268367.79010879499</v>
      </c>
      <c r="AB31" s="2">
        <v>249539.958018484</v>
      </c>
      <c r="AC31" s="2">
        <v>236753.49193620001</v>
      </c>
      <c r="AD31" s="2">
        <v>247440.86047526801</v>
      </c>
      <c r="AE31" s="2">
        <v>313642.13041946798</v>
      </c>
      <c r="AF31" s="2">
        <v>288497.44745757798</v>
      </c>
      <c r="AG31" s="2">
        <v>281706.62901660701</v>
      </c>
      <c r="AH31" s="2">
        <v>285376.70641614101</v>
      </c>
      <c r="AI31" s="2">
        <v>311527.76514463202</v>
      </c>
      <c r="AJ31" s="2">
        <v>291314.95158157899</v>
      </c>
      <c r="AK31" s="2">
        <v>295282.01638172503</v>
      </c>
      <c r="AL31" s="2">
        <v>210095.04775223401</v>
      </c>
    </row>
    <row r="32" spans="1:38" x14ac:dyDescent="0.2">
      <c r="A32" s="1" t="s">
        <v>29</v>
      </c>
      <c r="B32" s="2">
        <v>210105.62547142801</v>
      </c>
      <c r="C32" s="2">
        <v>230874.654955865</v>
      </c>
      <c r="D32" s="2">
        <v>210875.003783964</v>
      </c>
      <c r="E32" s="2">
        <v>246434.90211585199</v>
      </c>
      <c r="F32" s="2">
        <v>262421.776645226</v>
      </c>
      <c r="G32" s="2">
        <v>286658.93995702098</v>
      </c>
      <c r="H32" s="2">
        <v>271573.14778237999</v>
      </c>
      <c r="I32" s="2">
        <v>295334.74288220302</v>
      </c>
      <c r="J32" s="2">
        <v>292512.381607919</v>
      </c>
      <c r="K32" s="2">
        <v>290241.93075412302</v>
      </c>
      <c r="L32" s="2">
        <v>323608.36807031801</v>
      </c>
      <c r="M32" s="2">
        <v>340406.14628895</v>
      </c>
      <c r="N32" s="2">
        <v>357930.98019524402</v>
      </c>
      <c r="O32" s="2">
        <v>375885.47976814798</v>
      </c>
      <c r="P32" s="2">
        <v>412508.95128504001</v>
      </c>
      <c r="Q32" s="2">
        <v>392078.14512043301</v>
      </c>
      <c r="R32" s="2">
        <v>378497.21389468899</v>
      </c>
      <c r="S32" s="2">
        <v>371187.27901691</v>
      </c>
      <c r="T32" s="2">
        <v>437482.834564474</v>
      </c>
      <c r="U32" s="2">
        <v>414728.08568269701</v>
      </c>
      <c r="V32" s="2">
        <v>395274.18200420699</v>
      </c>
      <c r="W32" s="2">
        <v>467631.77806786902</v>
      </c>
      <c r="X32" s="2">
        <v>400979.10759949498</v>
      </c>
      <c r="Y32" s="2">
        <v>460599.89144666499</v>
      </c>
      <c r="Z32" s="2">
        <v>513377.93060808902</v>
      </c>
      <c r="AA32" s="2">
        <v>390355.61505438999</v>
      </c>
      <c r="AB32" s="2">
        <v>330180.667159651</v>
      </c>
      <c r="AC32" s="2">
        <v>320635.06990961399</v>
      </c>
      <c r="AD32" s="2">
        <v>341705.44476176798</v>
      </c>
      <c r="AE32" s="2">
        <v>446124.72857344401</v>
      </c>
      <c r="AF32" s="2">
        <v>402945.2155241</v>
      </c>
      <c r="AG32" s="2">
        <v>393886.21010324801</v>
      </c>
      <c r="AH32" s="2">
        <v>400618.584294595</v>
      </c>
      <c r="AI32" s="2">
        <v>436857.97463431797</v>
      </c>
      <c r="AJ32" s="2">
        <v>404174.02902136702</v>
      </c>
      <c r="AK32" s="2">
        <v>432983.94384642201</v>
      </c>
      <c r="AL32" s="2">
        <v>301519.157052044</v>
      </c>
    </row>
    <row r="33" spans="1:38" x14ac:dyDescent="0.2">
      <c r="A33" s="1" t="s">
        <v>30</v>
      </c>
      <c r="B33" s="2">
        <v>819447.35426498298</v>
      </c>
      <c r="C33" s="2">
        <v>889955.34230861499</v>
      </c>
      <c r="D33" s="2">
        <v>812049.60528830404</v>
      </c>
      <c r="E33" s="2">
        <v>1009025.3894208</v>
      </c>
      <c r="F33" s="2">
        <v>1072376.2293745901</v>
      </c>
      <c r="G33" s="2">
        <v>1194155.35440727</v>
      </c>
      <c r="H33" s="2">
        <v>1155850.14812709</v>
      </c>
      <c r="I33" s="2">
        <v>1245641.89179975</v>
      </c>
      <c r="J33" s="2">
        <v>1305120.95400647</v>
      </c>
      <c r="K33" s="2">
        <v>1307107.2888488399</v>
      </c>
      <c r="L33" s="2">
        <v>1475769.03508589</v>
      </c>
      <c r="M33" s="2">
        <v>1513183.2397396399</v>
      </c>
      <c r="N33" s="2">
        <v>1602593.7951076799</v>
      </c>
      <c r="O33" s="2">
        <v>1667147.46444215</v>
      </c>
      <c r="P33" s="2">
        <v>1808205.19032312</v>
      </c>
      <c r="Q33" s="2">
        <v>1769210.6893345099</v>
      </c>
      <c r="R33" s="2">
        <v>1746032.6474707599</v>
      </c>
      <c r="S33" s="2">
        <v>1770147.7577287899</v>
      </c>
      <c r="T33" s="2">
        <v>2131596.0026695398</v>
      </c>
      <c r="U33" s="2">
        <v>2053460.9335114199</v>
      </c>
      <c r="V33" s="2">
        <v>1967084.5290105999</v>
      </c>
      <c r="W33" s="2">
        <v>2222979.39515852</v>
      </c>
      <c r="X33" s="2">
        <v>1903295.7280562799</v>
      </c>
      <c r="Y33" s="2">
        <v>2148649.1951340698</v>
      </c>
      <c r="Z33" s="2">
        <v>2311038.8682794599</v>
      </c>
      <c r="AA33" s="2">
        <v>1806517.38741701</v>
      </c>
      <c r="AB33" s="2">
        <v>1568413.1061578901</v>
      </c>
      <c r="AC33" s="2">
        <v>1547534.71241501</v>
      </c>
      <c r="AD33" s="2">
        <v>1657685.80645889</v>
      </c>
      <c r="AE33" s="2">
        <v>2226795.59071287</v>
      </c>
      <c r="AF33" s="2">
        <v>1868539.9545966601</v>
      </c>
      <c r="AG33" s="2">
        <v>1910107.6399413401</v>
      </c>
      <c r="AH33" s="2">
        <v>2019219.70989353</v>
      </c>
      <c r="AI33" s="2">
        <v>2141989.9115287499</v>
      </c>
      <c r="AJ33" s="2">
        <v>2006884.3461295201</v>
      </c>
      <c r="AK33" s="2">
        <v>2468208.7422869098</v>
      </c>
      <c r="AL33" s="2">
        <v>1642857.3556440501</v>
      </c>
    </row>
    <row r="34" spans="1:38" x14ac:dyDescent="0.2">
      <c r="A34" s="1" t="s">
        <v>105</v>
      </c>
      <c r="B34" s="2">
        <f>SUM(B3:B33)</f>
        <v>76024562.154437274</v>
      </c>
      <c r="C34" s="2">
        <f t="shared" ref="C34:AJ34" si="0">SUM(C3:C33)</f>
        <v>79589106.614742324</v>
      </c>
      <c r="D34" s="2">
        <f t="shared" si="0"/>
        <v>74665692.372893229</v>
      </c>
      <c r="E34" s="2">
        <f t="shared" si="0"/>
        <v>93534546.170080379</v>
      </c>
      <c r="F34" s="2">
        <f t="shared" si="0"/>
        <v>102339241.11021301</v>
      </c>
      <c r="G34" s="2">
        <f t="shared" si="0"/>
        <v>110550604.22080888</v>
      </c>
      <c r="H34" s="2">
        <f t="shared" si="0"/>
        <v>102267969.52188846</v>
      </c>
      <c r="I34" s="2">
        <f t="shared" si="0"/>
        <v>108116023.87411383</v>
      </c>
      <c r="J34" s="2">
        <f t="shared" si="0"/>
        <v>106859833.51880546</v>
      </c>
      <c r="K34" s="2">
        <f t="shared" si="0"/>
        <v>105857409.31763397</v>
      </c>
      <c r="L34" s="2">
        <f t="shared" si="0"/>
        <v>112575968.559284</v>
      </c>
      <c r="M34" s="2">
        <f t="shared" si="0"/>
        <v>114115576.77836461</v>
      </c>
      <c r="N34" s="2">
        <f>SUM(N3:N33)</f>
        <v>115986926.31577264</v>
      </c>
      <c r="O34" s="2">
        <f t="shared" si="0"/>
        <v>117523750.56214428</v>
      </c>
      <c r="P34" s="2">
        <f t="shared" si="0"/>
        <v>125657999.04785386</v>
      </c>
      <c r="Q34" s="2">
        <f t="shared" si="0"/>
        <v>117280789.33004312</v>
      </c>
      <c r="R34" s="2">
        <f t="shared" si="0"/>
        <v>112270061.05084448</v>
      </c>
      <c r="S34" s="2">
        <f t="shared" si="0"/>
        <v>107781340.54600067</v>
      </c>
      <c r="T34" s="2">
        <f t="shared" si="0"/>
        <v>123745153.03045809</v>
      </c>
      <c r="U34" s="2">
        <f t="shared" si="0"/>
        <v>115353810.27206196</v>
      </c>
      <c r="V34" s="2">
        <f t="shared" si="0"/>
        <v>108177367.81719491</v>
      </c>
      <c r="W34" s="2">
        <f t="shared" si="0"/>
        <v>116085879.16184145</v>
      </c>
      <c r="X34" s="2">
        <f t="shared" si="0"/>
        <v>97589651.01235649</v>
      </c>
      <c r="Y34" s="2">
        <f t="shared" si="0"/>
        <v>109562166.12350263</v>
      </c>
      <c r="Z34" s="2">
        <f t="shared" si="0"/>
        <v>116304687.37721398</v>
      </c>
      <c r="AA34" s="2">
        <f t="shared" si="0"/>
        <v>87943594.021099567</v>
      </c>
      <c r="AB34" s="2">
        <f t="shared" si="0"/>
        <v>71483747.969393566</v>
      </c>
      <c r="AC34" s="2">
        <f t="shared" si="0"/>
        <v>69100616.21686776</v>
      </c>
      <c r="AD34" s="2">
        <f t="shared" si="0"/>
        <v>72569914.566062585</v>
      </c>
      <c r="AE34" s="2">
        <f t="shared" si="0"/>
        <v>97397665.001928076</v>
      </c>
      <c r="AF34" s="2">
        <f t="shared" si="0"/>
        <v>84808572.611789867</v>
      </c>
      <c r="AG34" s="2">
        <f t="shared" si="0"/>
        <v>83553425.655923396</v>
      </c>
      <c r="AH34" s="2">
        <f t="shared" si="0"/>
        <v>85303781.142847359</v>
      </c>
      <c r="AI34" s="2">
        <f t="shared" si="0"/>
        <v>91430005.471788898</v>
      </c>
      <c r="AJ34" s="2">
        <f t="shared" si="0"/>
        <v>83924970.759726927</v>
      </c>
      <c r="AK34" s="2">
        <f>SUM(AK3:AK33)</f>
        <v>89001672.828477398</v>
      </c>
      <c r="AL34" s="2">
        <f>SUM(AL3:AL33)</f>
        <v>60379770.088571832</v>
      </c>
    </row>
    <row r="35" spans="1:38" x14ac:dyDescent="0.2">
      <c r="B35" s="2"/>
      <c r="C35" s="2"/>
      <c r="D35" s="2"/>
      <c r="E35" s="2"/>
      <c r="F35" s="2"/>
      <c r="G35" s="2"/>
    </row>
    <row r="36" spans="1:38" x14ac:dyDescent="0.2">
      <c r="B36" s="2"/>
      <c r="C36" s="2"/>
      <c r="D36" s="2"/>
      <c r="E36" s="2"/>
      <c r="F36" s="2"/>
      <c r="G36" s="2"/>
    </row>
    <row r="37" spans="1:38" x14ac:dyDescent="0.2">
      <c r="B37" s="2"/>
      <c r="C37" s="2"/>
      <c r="D37" s="2"/>
      <c r="E37" s="2"/>
      <c r="F37" s="2"/>
      <c r="G37" s="2"/>
    </row>
    <row r="38" spans="1:38" x14ac:dyDescent="0.2">
      <c r="B38" s="2"/>
      <c r="C38" s="2"/>
      <c r="D38" s="2"/>
      <c r="E38" s="2"/>
      <c r="F38" s="2"/>
      <c r="G38" s="2"/>
    </row>
    <row r="39" spans="1:38" x14ac:dyDescent="0.2">
      <c r="B39" s="2"/>
      <c r="C39" s="2"/>
      <c r="D39" s="2"/>
      <c r="E39" s="2"/>
      <c r="F39" s="2"/>
      <c r="G39" s="2"/>
    </row>
    <row r="40" spans="1:38" x14ac:dyDescent="0.2">
      <c r="B40" s="2"/>
      <c r="C40" s="2"/>
      <c r="D40" s="2"/>
      <c r="E40" s="2"/>
      <c r="F40" s="2"/>
      <c r="G40" s="2"/>
    </row>
    <row r="41" spans="1:38" x14ac:dyDescent="0.2">
      <c r="B41" s="2"/>
      <c r="C41" s="2"/>
      <c r="D41" s="2"/>
      <c r="E41" s="2"/>
      <c r="F41" s="2"/>
      <c r="G41" s="2"/>
    </row>
    <row r="42" spans="1:38" x14ac:dyDescent="0.2">
      <c r="B42" s="2"/>
      <c r="C42" s="2"/>
      <c r="D42" s="2"/>
      <c r="E42" s="2"/>
      <c r="F42" s="2"/>
      <c r="G42" s="2"/>
    </row>
    <row r="43" spans="1:38" x14ac:dyDescent="0.2">
      <c r="B43" s="2"/>
      <c r="C43" s="2"/>
      <c r="D43" s="2"/>
      <c r="E43" s="2"/>
      <c r="F43" s="2"/>
      <c r="G43" s="2"/>
    </row>
    <row r="44" spans="1:38" x14ac:dyDescent="0.2">
      <c r="B44" s="2"/>
      <c r="C44" s="2"/>
      <c r="D44" s="2"/>
      <c r="E44" s="2"/>
      <c r="F44" s="2"/>
      <c r="G44" s="2"/>
    </row>
    <row r="45" spans="1:38" x14ac:dyDescent="0.2">
      <c r="B45" s="2"/>
      <c r="C45" s="2"/>
      <c r="D45" s="2"/>
      <c r="E45" s="2"/>
      <c r="F45" s="2"/>
      <c r="G45" s="2"/>
    </row>
    <row r="46" spans="1:38" x14ac:dyDescent="0.2">
      <c r="B46" s="2"/>
      <c r="C46" s="2"/>
      <c r="D46" s="2"/>
      <c r="E46" s="2"/>
      <c r="F46" s="2"/>
      <c r="G46" s="2"/>
    </row>
    <row r="47" spans="1:38" x14ac:dyDescent="0.2">
      <c r="B47" s="2"/>
      <c r="C47" s="2"/>
      <c r="D47" s="2"/>
      <c r="E47" s="2"/>
      <c r="F47" s="2"/>
      <c r="G47" s="2"/>
    </row>
    <row r="48" spans="1:38" x14ac:dyDescent="0.2">
      <c r="B48" s="2"/>
      <c r="C48" s="2"/>
      <c r="D48" s="2"/>
      <c r="E48" s="2"/>
      <c r="F48" s="2"/>
      <c r="G48" s="2"/>
    </row>
    <row r="49" spans="2:7" x14ac:dyDescent="0.2">
      <c r="B49" s="2"/>
      <c r="C49" s="2"/>
      <c r="D49" s="2"/>
      <c r="E49" s="2"/>
      <c r="F49" s="2"/>
      <c r="G49" s="2"/>
    </row>
    <row r="50" spans="2:7" x14ac:dyDescent="0.2">
      <c r="B50" s="2"/>
      <c r="C50" s="2"/>
      <c r="D50" s="2"/>
      <c r="E50" s="2"/>
      <c r="F50" s="2"/>
      <c r="G50" s="2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8DB1-43B9-4895-84F9-5DBF38802B64}">
  <dimension ref="A2:AO41"/>
  <sheetViews>
    <sheetView topLeftCell="V1" workbookViewId="0">
      <selection activeCell="AL3" sqref="AL3:AL33"/>
    </sheetView>
  </sheetViews>
  <sheetFormatPr defaultRowHeight="14.25" x14ac:dyDescent="0.2"/>
  <cols>
    <col min="2" max="40" width="11.5" bestFit="1" customWidth="1"/>
  </cols>
  <sheetData>
    <row r="2" spans="1:38" x14ac:dyDescent="0.2">
      <c r="B2">
        <v>1986</v>
      </c>
      <c r="C2">
        <v>1987</v>
      </c>
      <c r="D2">
        <v>1988</v>
      </c>
      <c r="E2">
        <v>1989</v>
      </c>
      <c r="F2">
        <v>1990</v>
      </c>
      <c r="G2">
        <v>1991</v>
      </c>
      <c r="H2">
        <v>1992</v>
      </c>
      <c r="I2">
        <v>1993</v>
      </c>
      <c r="J2">
        <v>1994</v>
      </c>
      <c r="K2">
        <v>1995</v>
      </c>
      <c r="L2">
        <v>1996</v>
      </c>
      <c r="M2">
        <v>1997</v>
      </c>
      <c r="N2">
        <v>1998</v>
      </c>
      <c r="O2">
        <v>1999</v>
      </c>
      <c r="P2">
        <v>2000</v>
      </c>
      <c r="Q2">
        <v>2001</v>
      </c>
      <c r="R2">
        <v>2002</v>
      </c>
      <c r="S2">
        <v>2003</v>
      </c>
      <c r="T2">
        <v>2004</v>
      </c>
      <c r="U2">
        <v>2005</v>
      </c>
      <c r="V2">
        <v>2006</v>
      </c>
      <c r="W2">
        <v>2007</v>
      </c>
      <c r="X2">
        <v>2008</v>
      </c>
      <c r="Y2">
        <v>2009</v>
      </c>
      <c r="Z2">
        <v>2010</v>
      </c>
      <c r="AA2">
        <v>2011</v>
      </c>
      <c r="AB2">
        <v>2012</v>
      </c>
      <c r="AC2">
        <v>2013</v>
      </c>
      <c r="AD2">
        <v>2014</v>
      </c>
      <c r="AE2">
        <v>2015</v>
      </c>
      <c r="AF2">
        <v>2016</v>
      </c>
      <c r="AG2">
        <v>2017</v>
      </c>
      <c r="AH2">
        <v>2018</v>
      </c>
      <c r="AI2">
        <v>2019</v>
      </c>
      <c r="AJ2">
        <v>2020</v>
      </c>
      <c r="AK2">
        <v>2021</v>
      </c>
      <c r="AL2">
        <v>2022</v>
      </c>
    </row>
    <row r="3" spans="1:38" x14ac:dyDescent="0.2">
      <c r="A3" s="1" t="s">
        <v>0</v>
      </c>
      <c r="B3" s="4">
        <v>0.25958135699644302</v>
      </c>
      <c r="C3" s="4">
        <v>0.26451252411006598</v>
      </c>
      <c r="D3" s="4">
        <v>0.25432376069535101</v>
      </c>
      <c r="E3" s="4">
        <v>0.29126431178303602</v>
      </c>
      <c r="F3" s="4">
        <v>0.304153804582176</v>
      </c>
      <c r="G3" s="4">
        <v>0.31162661312663997</v>
      </c>
      <c r="H3" s="4">
        <v>0.28869620368425097</v>
      </c>
      <c r="I3" s="4">
        <v>0.30837331201280099</v>
      </c>
      <c r="J3" s="4">
        <v>0.29454769737821801</v>
      </c>
      <c r="K3" s="4">
        <v>0.28268682990820598</v>
      </c>
      <c r="L3" s="4">
        <v>0.30534939779002401</v>
      </c>
      <c r="M3" s="4">
        <v>0.312294487708281</v>
      </c>
      <c r="N3" s="4">
        <v>0.30487800023799699</v>
      </c>
      <c r="O3" s="4">
        <v>0.30396895303136201</v>
      </c>
      <c r="P3" s="4">
        <v>0.327681923837572</v>
      </c>
      <c r="Q3" s="4">
        <v>0.30623938469919998</v>
      </c>
      <c r="R3" s="4">
        <v>0.29486711417156197</v>
      </c>
      <c r="S3" s="4">
        <v>0.29633134389663102</v>
      </c>
      <c r="T3" s="4">
        <v>0.35790453395998401</v>
      </c>
      <c r="U3" s="4">
        <v>0.32556696112484401</v>
      </c>
      <c r="V3" s="4">
        <v>0.32660626558687</v>
      </c>
      <c r="W3" s="4">
        <v>0.31908480166792302</v>
      </c>
      <c r="X3" s="4">
        <v>0.30325731809057099</v>
      </c>
      <c r="Y3" s="4">
        <v>0.34860081645165503</v>
      </c>
      <c r="Z3" s="4">
        <v>0.37110675716229502</v>
      </c>
      <c r="AA3" s="4">
        <v>0.31859918047200297</v>
      </c>
      <c r="AB3" s="4">
        <v>0.24509828117816401</v>
      </c>
      <c r="AC3" s="4">
        <v>0.247562878504694</v>
      </c>
      <c r="AD3" s="4">
        <v>0.26404299021036698</v>
      </c>
      <c r="AE3" s="4">
        <v>0.35647249472845199</v>
      </c>
      <c r="AF3" s="4">
        <v>0.36065329562332099</v>
      </c>
      <c r="AG3" s="4">
        <v>0.346542191117576</v>
      </c>
      <c r="AH3" s="4">
        <v>0.34517447008962099</v>
      </c>
      <c r="AI3" s="4">
        <v>0.39043265341852501</v>
      </c>
      <c r="AJ3" s="4">
        <v>0.36283157136703997</v>
      </c>
      <c r="AK3" s="4">
        <v>0.49260946587681897</v>
      </c>
      <c r="AL3" s="4">
        <v>0.35423715790376198</v>
      </c>
    </row>
    <row r="4" spans="1:38" x14ac:dyDescent="0.2">
      <c r="A4" s="1" t="s">
        <v>1</v>
      </c>
      <c r="B4" s="4">
        <v>0.20459010086348101</v>
      </c>
      <c r="C4" s="4">
        <v>0.21138785436024399</v>
      </c>
      <c r="D4" s="4">
        <v>0.19866205698458</v>
      </c>
      <c r="E4" s="4">
        <v>0.23691266652463</v>
      </c>
      <c r="F4" s="4">
        <v>0.247422893361155</v>
      </c>
      <c r="G4" s="4">
        <v>0.26579103308412599</v>
      </c>
      <c r="H4" s="4">
        <v>0.247901867314411</v>
      </c>
      <c r="I4" s="4">
        <v>0.26406377677993398</v>
      </c>
      <c r="J4" s="4">
        <v>0.25831657564949001</v>
      </c>
      <c r="K4" s="4">
        <v>0.25373970070291102</v>
      </c>
      <c r="L4" s="4">
        <v>0.27081569592531102</v>
      </c>
      <c r="M4" s="4">
        <v>0.27526190657056998</v>
      </c>
      <c r="N4" s="4">
        <v>0.27568384796699102</v>
      </c>
      <c r="O4" s="4">
        <v>0.27713409330918598</v>
      </c>
      <c r="P4" s="4">
        <v>0.29807573852049002</v>
      </c>
      <c r="Q4" s="4">
        <v>0.28384912065440698</v>
      </c>
      <c r="R4" s="4">
        <v>0.27654633373530502</v>
      </c>
      <c r="S4" s="4">
        <v>0.27747534014780501</v>
      </c>
      <c r="T4" s="4">
        <v>0.33148691918460399</v>
      </c>
      <c r="U4" s="4">
        <v>0.309609526342143</v>
      </c>
      <c r="V4" s="4">
        <v>0.29729003229088702</v>
      </c>
      <c r="W4" s="4">
        <v>0.30259863011183502</v>
      </c>
      <c r="X4" s="4">
        <v>0.264769815923587</v>
      </c>
      <c r="Y4" s="4">
        <v>0.29923876349432099</v>
      </c>
      <c r="Z4" s="4">
        <v>0.31570198488992601</v>
      </c>
      <c r="AA4" s="4">
        <v>0.25104961574880402</v>
      </c>
      <c r="AB4" s="4">
        <v>0.204407908239498</v>
      </c>
      <c r="AC4" s="4">
        <v>0.207327698717028</v>
      </c>
      <c r="AD4" s="4">
        <v>0.22469198335763299</v>
      </c>
      <c r="AE4" s="4">
        <v>0.31328680231726702</v>
      </c>
      <c r="AF4" s="4">
        <v>0.27697225333623698</v>
      </c>
      <c r="AG4" s="4">
        <v>0.28008258359247501</v>
      </c>
      <c r="AH4" s="4">
        <v>0.29281084166652799</v>
      </c>
      <c r="AI4" s="4">
        <v>0.321127013991371</v>
      </c>
      <c r="AJ4" s="4">
        <v>0.30087009947286603</v>
      </c>
      <c r="AK4" s="4">
        <v>0.38827731063920601</v>
      </c>
      <c r="AL4" s="4">
        <v>0.26671047016529298</v>
      </c>
    </row>
    <row r="5" spans="1:38" x14ac:dyDescent="0.2">
      <c r="A5" s="1" t="s">
        <v>2</v>
      </c>
      <c r="B5" s="4">
        <v>0.185400150315368</v>
      </c>
      <c r="C5" s="4">
        <v>0.19212237275941901</v>
      </c>
      <c r="D5" s="4">
        <v>0.17942485306506001</v>
      </c>
      <c r="E5" s="4">
        <v>0.21537572298058699</v>
      </c>
      <c r="F5" s="4">
        <v>0.22834589215464801</v>
      </c>
      <c r="G5" s="4">
        <v>0.24431824879472999</v>
      </c>
      <c r="H5" s="4">
        <v>0.226600570816928</v>
      </c>
      <c r="I5" s="4">
        <v>0.24169927840217301</v>
      </c>
      <c r="J5" s="4">
        <v>0.23767638556505399</v>
      </c>
      <c r="K5" s="4">
        <v>0.23676262732638201</v>
      </c>
      <c r="L5" s="4">
        <v>0.25416546387887901</v>
      </c>
      <c r="M5" s="4">
        <v>0.26373836797589301</v>
      </c>
      <c r="N5" s="4">
        <v>0.26880992482048299</v>
      </c>
      <c r="O5" s="4">
        <v>0.27508256766516198</v>
      </c>
      <c r="P5" s="4">
        <v>0.30086131564436902</v>
      </c>
      <c r="Q5" s="4">
        <v>0.280674156028482</v>
      </c>
      <c r="R5" s="4">
        <v>0.27313429048419002</v>
      </c>
      <c r="S5" s="4">
        <v>0.26793030370475601</v>
      </c>
      <c r="T5" s="4">
        <v>0.31495986838120799</v>
      </c>
      <c r="U5" s="4">
        <v>0.292712505884826</v>
      </c>
      <c r="V5" s="4">
        <v>0.28582228088912898</v>
      </c>
      <c r="W5" s="4">
        <v>0.29017277234252198</v>
      </c>
      <c r="X5" s="4">
        <v>0.25310614150199401</v>
      </c>
      <c r="Y5" s="4">
        <v>0.29111761989881701</v>
      </c>
      <c r="Z5" s="4">
        <v>0.30893210870030702</v>
      </c>
      <c r="AA5" s="4">
        <v>0.239384291270264</v>
      </c>
      <c r="AB5" s="4">
        <v>0.195537638351298</v>
      </c>
      <c r="AC5" s="4">
        <v>0.196594584864179</v>
      </c>
      <c r="AD5" s="4">
        <v>0.21266679394822799</v>
      </c>
      <c r="AE5" s="4">
        <v>0.29705353799013201</v>
      </c>
      <c r="AF5" s="4">
        <v>0.25410101014308301</v>
      </c>
      <c r="AG5" s="4">
        <v>0.26020511307466099</v>
      </c>
      <c r="AH5" s="4">
        <v>0.27641889250067297</v>
      </c>
      <c r="AI5" s="4">
        <v>0.30074066866018401</v>
      </c>
      <c r="AJ5" s="4">
        <v>0.282662820504747</v>
      </c>
      <c r="AK5" s="4">
        <v>0.35435588937657703</v>
      </c>
      <c r="AL5" s="4">
        <v>0.23891748349870801</v>
      </c>
    </row>
    <row r="6" spans="1:38" x14ac:dyDescent="0.2">
      <c r="A6" s="1" t="s">
        <v>3</v>
      </c>
      <c r="B6" s="4">
        <v>0.20871646124790799</v>
      </c>
      <c r="C6" s="4">
        <v>0.218411614085574</v>
      </c>
      <c r="D6" s="4">
        <v>0.20710447405025501</v>
      </c>
      <c r="E6" s="4">
        <v>0.24712763063646101</v>
      </c>
      <c r="F6" s="4">
        <v>0.26261653458147499</v>
      </c>
      <c r="G6" s="4">
        <v>0.278892623289345</v>
      </c>
      <c r="H6" s="4">
        <v>0.25804433962911999</v>
      </c>
      <c r="I6" s="4">
        <v>0.27464146887887397</v>
      </c>
      <c r="J6" s="4">
        <v>0.26615167577280302</v>
      </c>
      <c r="K6" s="4">
        <v>0.26058328342779702</v>
      </c>
      <c r="L6" s="4">
        <v>0.27538542405265198</v>
      </c>
      <c r="M6" s="4">
        <v>0.28042423835008601</v>
      </c>
      <c r="N6" s="4">
        <v>0.27850289475162199</v>
      </c>
      <c r="O6" s="4">
        <v>0.27978825494454701</v>
      </c>
      <c r="P6" s="4">
        <v>0.30068995065349302</v>
      </c>
      <c r="Q6" s="4">
        <v>0.28319149897825802</v>
      </c>
      <c r="R6" s="4">
        <v>0.2782031118171</v>
      </c>
      <c r="S6" s="4">
        <v>0.27462259838223102</v>
      </c>
      <c r="T6" s="4">
        <v>0.32336447659181899</v>
      </c>
      <c r="U6" s="4">
        <v>0.30174848073775801</v>
      </c>
      <c r="V6" s="4">
        <v>0.29534320967661698</v>
      </c>
      <c r="W6" s="4">
        <v>0.29705509645206901</v>
      </c>
      <c r="X6" s="4">
        <v>0.25991022691563698</v>
      </c>
      <c r="Y6" s="4">
        <v>0.29849822591417502</v>
      </c>
      <c r="Z6" s="4">
        <v>0.316564221803813</v>
      </c>
      <c r="AA6" s="4">
        <v>0.24885905162872399</v>
      </c>
      <c r="AB6" s="4">
        <v>0.201312519284959</v>
      </c>
      <c r="AC6" s="4">
        <v>0.20345801245786499</v>
      </c>
      <c r="AD6" s="4">
        <v>0.22137134186864599</v>
      </c>
      <c r="AE6" s="4">
        <v>0.308680411575742</v>
      </c>
      <c r="AF6" s="4">
        <v>0.27705452181906598</v>
      </c>
      <c r="AG6" s="4">
        <v>0.27907789525952997</v>
      </c>
      <c r="AH6" s="4">
        <v>0.292729493938792</v>
      </c>
      <c r="AI6" s="4">
        <v>0.32091211442428902</v>
      </c>
      <c r="AJ6" s="4">
        <v>0.30065545160812202</v>
      </c>
      <c r="AK6" s="4">
        <v>0.39745005193688399</v>
      </c>
      <c r="AL6" s="4">
        <v>0.27684386297580199</v>
      </c>
    </row>
    <row r="7" spans="1:38" ht="13.5" customHeight="1" x14ac:dyDescent="0.2">
      <c r="A7" s="1" t="s">
        <v>4</v>
      </c>
      <c r="B7" s="4">
        <v>0.16007155848214299</v>
      </c>
      <c r="C7" s="4">
        <v>0.168572419812962</v>
      </c>
      <c r="D7" s="4">
        <v>0.15542859461853301</v>
      </c>
      <c r="E7" s="4">
        <v>0.184751671758068</v>
      </c>
      <c r="F7" s="4">
        <v>0.19459736599859501</v>
      </c>
      <c r="G7" s="4">
        <v>0.20871817342093299</v>
      </c>
      <c r="H7" s="4">
        <v>0.192944618571602</v>
      </c>
      <c r="I7" s="4">
        <v>0.204064373073408</v>
      </c>
      <c r="J7" s="4">
        <v>0.20071243950919601</v>
      </c>
      <c r="K7" s="4">
        <v>0.19711497746473899</v>
      </c>
      <c r="L7" s="4">
        <v>0.21330720329803901</v>
      </c>
      <c r="M7" s="4">
        <v>0.217569264758458</v>
      </c>
      <c r="N7" s="4">
        <v>0.22211056610408</v>
      </c>
      <c r="O7" s="4">
        <v>0.22557241185430499</v>
      </c>
      <c r="P7" s="4">
        <v>0.241664602892044</v>
      </c>
      <c r="Q7" s="4">
        <v>0.23077587916973499</v>
      </c>
      <c r="R7" s="4">
        <v>0.22542260075538401</v>
      </c>
      <c r="S7" s="4">
        <v>0.22252660829697801</v>
      </c>
      <c r="T7" s="4">
        <v>0.26311319754950802</v>
      </c>
      <c r="U7" s="4">
        <v>0.25246566533273701</v>
      </c>
      <c r="V7" s="4">
        <v>0.23595067879655701</v>
      </c>
      <c r="W7" s="4">
        <v>0.262231434929246</v>
      </c>
      <c r="X7" s="4">
        <v>0.222835984303937</v>
      </c>
      <c r="Y7" s="4">
        <v>0.25326636841571898</v>
      </c>
      <c r="Z7" s="4">
        <v>0.27459823440999998</v>
      </c>
      <c r="AA7" s="4">
        <v>0.215016723602134</v>
      </c>
      <c r="AB7" s="4">
        <v>0.18164394735990699</v>
      </c>
      <c r="AC7" s="4">
        <v>0.18085331132516599</v>
      </c>
      <c r="AD7" s="4">
        <v>0.19497297115825299</v>
      </c>
      <c r="AE7" s="4">
        <v>0.263956689156226</v>
      </c>
      <c r="AF7" s="4">
        <v>0.23970916324136399</v>
      </c>
      <c r="AG7" s="4">
        <v>0.2401568995167</v>
      </c>
      <c r="AH7" s="4">
        <v>0.24834368759779199</v>
      </c>
      <c r="AI7" s="4">
        <v>0.27178708166850601</v>
      </c>
      <c r="AJ7" s="4">
        <v>0.257373929023201</v>
      </c>
      <c r="AK7" s="4">
        <v>0.35183044727086199</v>
      </c>
      <c r="AL7" s="4">
        <v>0.24686301542686301</v>
      </c>
    </row>
    <row r="8" spans="1:38" x14ac:dyDescent="0.2">
      <c r="A8" s="1" t="s">
        <v>5</v>
      </c>
      <c r="B8" s="4">
        <v>0.23165153151929899</v>
      </c>
      <c r="C8" s="4">
        <v>0.239777063776178</v>
      </c>
      <c r="D8" s="4">
        <v>0.21710237453804301</v>
      </c>
      <c r="E8" s="4">
        <v>0.25701211166744498</v>
      </c>
      <c r="F8" s="4">
        <v>0.268122068043673</v>
      </c>
      <c r="G8" s="4">
        <v>0.283098147435832</v>
      </c>
      <c r="H8" s="4">
        <v>0.25576630043195198</v>
      </c>
      <c r="I8" s="4">
        <v>0.26581045960619198</v>
      </c>
      <c r="J8" s="4">
        <v>0.25649177195249701</v>
      </c>
      <c r="K8" s="4">
        <v>0.25066073028472602</v>
      </c>
      <c r="L8" s="4">
        <v>0.26250068273621202</v>
      </c>
      <c r="M8" s="4">
        <v>0.266425790435392</v>
      </c>
      <c r="N8" s="4">
        <v>0.26750226432248098</v>
      </c>
      <c r="O8" s="4">
        <v>0.26872013162710301</v>
      </c>
      <c r="P8" s="4">
        <v>0.28589220917981301</v>
      </c>
      <c r="Q8" s="4">
        <v>0.27130568259230098</v>
      </c>
      <c r="R8" s="4">
        <v>0.26743299133117499</v>
      </c>
      <c r="S8" s="4">
        <v>0.26308860836569598</v>
      </c>
      <c r="T8" s="4">
        <v>0.30822360362847301</v>
      </c>
      <c r="U8" s="4">
        <v>0.29309075096222498</v>
      </c>
      <c r="V8" s="4">
        <v>0.27870290920322899</v>
      </c>
      <c r="W8" s="4">
        <v>0.29273368628920499</v>
      </c>
      <c r="X8" s="4">
        <v>0.24635892664311099</v>
      </c>
      <c r="Y8" s="4">
        <v>0.28062361674388198</v>
      </c>
      <c r="Z8" s="4">
        <v>0.29702229675143799</v>
      </c>
      <c r="AA8" s="4">
        <v>0.22685430516392299</v>
      </c>
      <c r="AB8" s="4">
        <v>0.19081365672646</v>
      </c>
      <c r="AC8" s="4">
        <v>0.192128452440429</v>
      </c>
      <c r="AD8" s="4">
        <v>0.20900547567698999</v>
      </c>
      <c r="AE8" s="4">
        <v>0.29180627890435401</v>
      </c>
      <c r="AF8" s="4">
        <v>0.242565858524285</v>
      </c>
      <c r="AG8" s="4">
        <v>0.25131841717311498</v>
      </c>
      <c r="AH8" s="4">
        <v>0.26883860287474398</v>
      </c>
      <c r="AI8" s="4">
        <v>0.290708527665403</v>
      </c>
      <c r="AJ8" s="4">
        <v>0.27755887172692401</v>
      </c>
      <c r="AK8" s="4">
        <v>0.349835349008837</v>
      </c>
      <c r="AL8" s="4">
        <v>0.23480038901377601</v>
      </c>
    </row>
    <row r="9" spans="1:38" x14ac:dyDescent="0.2">
      <c r="A9" s="1" t="s">
        <v>6</v>
      </c>
      <c r="B9" s="4">
        <v>0.18907024385867699</v>
      </c>
      <c r="C9" s="4">
        <v>0.19480883109027899</v>
      </c>
      <c r="D9" s="4">
        <v>0.17618051790463199</v>
      </c>
      <c r="E9" s="4">
        <v>0.21988164718737199</v>
      </c>
      <c r="F9" s="4">
        <v>0.23650230458853599</v>
      </c>
      <c r="G9" s="4">
        <v>0.25389294521852601</v>
      </c>
      <c r="H9" s="4">
        <v>0.23276813807145799</v>
      </c>
      <c r="I9" s="4">
        <v>0.24515417096272701</v>
      </c>
      <c r="J9" s="4">
        <v>0.241440210943</v>
      </c>
      <c r="K9" s="4">
        <v>0.233313712704427</v>
      </c>
      <c r="L9" s="4">
        <v>0.24526815417290501</v>
      </c>
      <c r="M9" s="4">
        <v>0.245377434037266</v>
      </c>
      <c r="N9" s="4">
        <v>0.24724906842344799</v>
      </c>
      <c r="O9" s="4">
        <v>0.24772934118024301</v>
      </c>
      <c r="P9" s="4">
        <v>0.26074330305284599</v>
      </c>
      <c r="Q9" s="4">
        <v>0.24853658614617</v>
      </c>
      <c r="R9" s="4">
        <v>0.243153461589976</v>
      </c>
      <c r="S9" s="4">
        <v>0.23914194716814799</v>
      </c>
      <c r="T9" s="4">
        <v>0.28071951856506899</v>
      </c>
      <c r="U9" s="4">
        <v>0.27081600041113002</v>
      </c>
      <c r="V9" s="4">
        <v>0.26057270650854197</v>
      </c>
      <c r="W9" s="4">
        <v>0.28837557071796599</v>
      </c>
      <c r="X9" s="4">
        <v>0.239710616717276</v>
      </c>
      <c r="Y9" s="4">
        <v>0.27223815433658699</v>
      </c>
      <c r="Z9" s="4">
        <v>0.29169620891626002</v>
      </c>
      <c r="AA9" s="4">
        <v>0.22153409650986999</v>
      </c>
      <c r="AB9" s="4">
        <v>0.18872729119951501</v>
      </c>
      <c r="AC9" s="4">
        <v>0.188640294656959</v>
      </c>
      <c r="AD9" s="4">
        <v>0.204244903117273</v>
      </c>
      <c r="AE9" s="4">
        <v>0.28192523349402498</v>
      </c>
      <c r="AF9" s="4">
        <v>0.23655086615552101</v>
      </c>
      <c r="AG9" s="4">
        <v>0.24342828061291899</v>
      </c>
      <c r="AH9" s="4">
        <v>0.25858781893069499</v>
      </c>
      <c r="AI9" s="4">
        <v>0.27885913139878998</v>
      </c>
      <c r="AJ9" s="4">
        <v>0.26330633829754402</v>
      </c>
      <c r="AK9" s="4">
        <v>0.35575255349821</v>
      </c>
      <c r="AL9" s="4">
        <v>0.24693541316075299</v>
      </c>
    </row>
    <row r="10" spans="1:38" x14ac:dyDescent="0.2">
      <c r="A10" s="1" t="s">
        <v>7</v>
      </c>
      <c r="B10" s="4">
        <v>0.18254980960650299</v>
      </c>
      <c r="C10" s="4">
        <v>0.187680190581276</v>
      </c>
      <c r="D10" s="4">
        <v>0.174246360235426</v>
      </c>
      <c r="E10" s="4">
        <v>0.21333518854098199</v>
      </c>
      <c r="F10" s="4">
        <v>0.228340822070911</v>
      </c>
      <c r="G10" s="4">
        <v>0.24601775133044401</v>
      </c>
      <c r="H10" s="4">
        <v>0.227803379797404</v>
      </c>
      <c r="I10" s="4">
        <v>0.24130651547347501</v>
      </c>
      <c r="J10" s="4">
        <v>0.23686592933622699</v>
      </c>
      <c r="K10" s="4">
        <v>0.23249693490696499</v>
      </c>
      <c r="L10" s="4">
        <v>0.246740918237704</v>
      </c>
      <c r="M10" s="4">
        <v>0.24886137449656401</v>
      </c>
      <c r="N10" s="4">
        <v>0.25190668184037601</v>
      </c>
      <c r="O10" s="4">
        <v>0.25425567632935298</v>
      </c>
      <c r="P10" s="4">
        <v>0.27110613117979399</v>
      </c>
      <c r="Q10" s="4">
        <v>0.25732859238751499</v>
      </c>
      <c r="R10" s="4">
        <v>0.25186404752876002</v>
      </c>
      <c r="S10" s="4">
        <v>0.24706003572952101</v>
      </c>
      <c r="T10" s="4">
        <v>0.28909086427761499</v>
      </c>
      <c r="U10" s="4">
        <v>0.27779948958362699</v>
      </c>
      <c r="V10" s="4">
        <v>0.25882462133707301</v>
      </c>
      <c r="W10" s="4">
        <v>0.28411631753611</v>
      </c>
      <c r="X10" s="4">
        <v>0.235409724075375</v>
      </c>
      <c r="Y10" s="4">
        <v>0.26743099058193998</v>
      </c>
      <c r="Z10" s="4">
        <v>0.28597384776178703</v>
      </c>
      <c r="AA10" s="4">
        <v>0.214954714338074</v>
      </c>
      <c r="AB10" s="4">
        <v>0.18445354812554701</v>
      </c>
      <c r="AC10" s="4">
        <v>0.18465882450145199</v>
      </c>
      <c r="AD10" s="4">
        <v>0.20051235520091401</v>
      </c>
      <c r="AE10" s="4">
        <v>0.27807157849330899</v>
      </c>
      <c r="AF10" s="4">
        <v>0.22894420825581499</v>
      </c>
      <c r="AG10" s="4">
        <v>0.237667695966298</v>
      </c>
      <c r="AH10" s="4">
        <v>0.25462360756445301</v>
      </c>
      <c r="AI10" s="4">
        <v>0.27324069691827702</v>
      </c>
      <c r="AJ10" s="4">
        <v>0.25816202926215298</v>
      </c>
      <c r="AK10" s="4">
        <v>0.34732258908841301</v>
      </c>
      <c r="AL10" s="4">
        <v>0.23853519628080599</v>
      </c>
    </row>
    <row r="11" spans="1:38" x14ac:dyDescent="0.2">
      <c r="A11" s="5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1" t="s">
        <v>9</v>
      </c>
      <c r="B12" s="4">
        <v>0.17938657240537001</v>
      </c>
      <c r="C12" s="4">
        <v>0.19085258190409901</v>
      </c>
      <c r="D12" s="4">
        <v>0.180428187147604</v>
      </c>
      <c r="E12" s="4">
        <v>0.215300222363453</v>
      </c>
      <c r="F12" s="4">
        <v>0.229404878620486</v>
      </c>
      <c r="G12" s="4">
        <v>0.24343600400888499</v>
      </c>
      <c r="H12" s="4">
        <v>0.225091404046453</v>
      </c>
      <c r="I12" s="4">
        <v>0.239447053479107</v>
      </c>
      <c r="J12" s="4">
        <v>0.23347665575279899</v>
      </c>
      <c r="K12" s="4">
        <v>0.228942555097291</v>
      </c>
      <c r="L12" s="4">
        <v>0.24778818089660801</v>
      </c>
      <c r="M12" s="4">
        <v>0.25544557287673703</v>
      </c>
      <c r="N12" s="4">
        <v>0.25912169464608198</v>
      </c>
      <c r="O12" s="4">
        <v>0.26489221327934798</v>
      </c>
      <c r="P12" s="4">
        <v>0.28879075590595499</v>
      </c>
      <c r="Q12" s="4">
        <v>0.26972864901786198</v>
      </c>
      <c r="R12" s="4">
        <v>0.25958786349126101</v>
      </c>
      <c r="S12" s="4">
        <v>0.25741952938142199</v>
      </c>
      <c r="T12" s="4">
        <v>0.30455454201823701</v>
      </c>
      <c r="U12" s="4">
        <v>0.282421501457994</v>
      </c>
      <c r="V12" s="4">
        <v>0.274741645287498</v>
      </c>
      <c r="W12" s="4">
        <v>0.28882169349620002</v>
      </c>
      <c r="X12" s="4">
        <v>0.255276871951156</v>
      </c>
      <c r="Y12" s="4">
        <v>0.293247519877468</v>
      </c>
      <c r="Z12" s="4">
        <v>0.31592835600802099</v>
      </c>
      <c r="AA12" s="4">
        <v>0.254759452897734</v>
      </c>
      <c r="AB12" s="4">
        <v>0.20837147013749699</v>
      </c>
      <c r="AC12" s="4">
        <v>0.21047917390469201</v>
      </c>
      <c r="AD12" s="4">
        <v>0.227184902036938</v>
      </c>
      <c r="AE12" s="4">
        <v>0.31213691027029</v>
      </c>
      <c r="AF12" s="4">
        <v>0.29116235009362001</v>
      </c>
      <c r="AG12" s="4">
        <v>0.28940109240481499</v>
      </c>
      <c r="AH12" s="4">
        <v>0.29914666331936202</v>
      </c>
      <c r="AI12" s="4">
        <v>0.33172047328523202</v>
      </c>
      <c r="AJ12" s="4">
        <v>0.31091934656265802</v>
      </c>
      <c r="AK12" s="4">
        <v>0.392185501638246</v>
      </c>
      <c r="AL12" s="4">
        <v>0.27756440498909102</v>
      </c>
    </row>
    <row r="13" spans="1:38" x14ac:dyDescent="0.2">
      <c r="A13" s="1" t="s">
        <v>10</v>
      </c>
      <c r="B13" s="4">
        <v>0.166646518579327</v>
      </c>
      <c r="C13" s="4">
        <v>0.174458291828294</v>
      </c>
      <c r="D13" s="4">
        <v>0.157125858394393</v>
      </c>
      <c r="E13" s="4">
        <v>0.191448425618711</v>
      </c>
      <c r="F13" s="4">
        <v>0.20281213549914101</v>
      </c>
      <c r="G13" s="4">
        <v>0.219218315594786</v>
      </c>
      <c r="H13" s="4">
        <v>0.20164408305093801</v>
      </c>
      <c r="I13" s="4">
        <v>0.21236257590572299</v>
      </c>
      <c r="J13" s="4">
        <v>0.208579868774282</v>
      </c>
      <c r="K13" s="4">
        <v>0.207238075600753</v>
      </c>
      <c r="L13" s="4">
        <v>0.219531210233083</v>
      </c>
      <c r="M13" s="4">
        <v>0.221507577471416</v>
      </c>
      <c r="N13" s="4">
        <v>0.228057871715975</v>
      </c>
      <c r="O13" s="4">
        <v>0.23270761300849899</v>
      </c>
      <c r="P13" s="4">
        <v>0.249530873165664</v>
      </c>
      <c r="Q13" s="4">
        <v>0.23684067493896499</v>
      </c>
      <c r="R13" s="4">
        <v>0.229863948081651</v>
      </c>
      <c r="S13" s="4">
        <v>0.22686541310185601</v>
      </c>
      <c r="T13" s="4">
        <v>0.27059257383860702</v>
      </c>
      <c r="U13" s="4">
        <v>0.26458961811179499</v>
      </c>
      <c r="V13" s="4">
        <v>0.24074960570756901</v>
      </c>
      <c r="W13" s="4">
        <v>0.27570261591122103</v>
      </c>
      <c r="X13" s="4">
        <v>0.23290521260434499</v>
      </c>
      <c r="Y13" s="4">
        <v>0.26316253101626702</v>
      </c>
      <c r="Z13" s="4">
        <v>0.28716152975068299</v>
      </c>
      <c r="AA13" s="4">
        <v>0.230412524411342</v>
      </c>
      <c r="AB13" s="4">
        <v>0.19738919251504899</v>
      </c>
      <c r="AC13" s="4">
        <v>0.19891842101113</v>
      </c>
      <c r="AD13" s="4">
        <v>0.215494812440609</v>
      </c>
      <c r="AE13" s="4">
        <v>0.29175824656313099</v>
      </c>
      <c r="AF13" s="4">
        <v>0.27390957013981898</v>
      </c>
      <c r="AG13" s="4">
        <v>0.271913824112062</v>
      </c>
      <c r="AH13" s="4">
        <v>0.28107088123458801</v>
      </c>
      <c r="AI13" s="4">
        <v>0.31144388510747401</v>
      </c>
      <c r="AJ13" s="4">
        <v>0.29314572350460699</v>
      </c>
      <c r="AK13" s="4">
        <v>0.376621484594657</v>
      </c>
      <c r="AL13" s="4">
        <v>0.26941312899750902</v>
      </c>
    </row>
    <row r="14" spans="1:38" x14ac:dyDescent="0.2">
      <c r="A14" s="1" t="s">
        <v>11</v>
      </c>
      <c r="B14" s="4">
        <v>0.11564706648111001</v>
      </c>
      <c r="C14" s="4">
        <v>0.122035505278054</v>
      </c>
      <c r="D14" s="4">
        <v>0.115367376099571</v>
      </c>
      <c r="E14" s="4">
        <v>0.14398170613686601</v>
      </c>
      <c r="F14" s="4">
        <v>0.157587089748807</v>
      </c>
      <c r="G14" s="4">
        <v>0.180123802271898</v>
      </c>
      <c r="H14" s="4">
        <v>0.174630251813504</v>
      </c>
      <c r="I14" s="4">
        <v>0.19415311970642801</v>
      </c>
      <c r="J14" s="4">
        <v>0.20203883951937401</v>
      </c>
      <c r="K14" s="4">
        <v>0.21288165633953199</v>
      </c>
      <c r="L14" s="4">
        <v>0.22379297583292701</v>
      </c>
      <c r="M14" s="4">
        <v>0.226647658924127</v>
      </c>
      <c r="N14" s="4">
        <v>0.229909122610403</v>
      </c>
      <c r="O14" s="4">
        <v>0.231719508408295</v>
      </c>
      <c r="P14" s="4">
        <v>0.24689547422608599</v>
      </c>
      <c r="Q14" s="4">
        <v>0.232084629293314</v>
      </c>
      <c r="R14" s="4">
        <v>0.22555787369931701</v>
      </c>
      <c r="S14" s="4">
        <v>0.217985371638173</v>
      </c>
      <c r="T14" s="4">
        <v>0.25249645620105299</v>
      </c>
      <c r="U14" s="4">
        <v>0.23972565304402799</v>
      </c>
      <c r="V14" s="4">
        <v>0.23139257664813301</v>
      </c>
      <c r="W14" s="4">
        <v>0.256016976190235</v>
      </c>
      <c r="X14" s="4">
        <v>0.219680652709557</v>
      </c>
      <c r="Y14" s="4">
        <v>0.25374448023914897</v>
      </c>
      <c r="Z14" s="4">
        <v>0.27552913651177202</v>
      </c>
      <c r="AA14" s="4">
        <v>0.21480317781411801</v>
      </c>
      <c r="AB14" s="4">
        <v>0.18422826972359799</v>
      </c>
      <c r="AC14" s="4">
        <v>0.186979217939863</v>
      </c>
      <c r="AD14" s="4">
        <v>0.20489309858986901</v>
      </c>
      <c r="AE14" s="4">
        <v>0.28555706214203302</v>
      </c>
      <c r="AF14" s="4">
        <v>0.249471633220746</v>
      </c>
      <c r="AG14" s="4">
        <v>0.25380499299187798</v>
      </c>
      <c r="AH14" s="4">
        <v>0.26747323729175998</v>
      </c>
      <c r="AI14" s="4">
        <v>0.291962642032011</v>
      </c>
      <c r="AJ14" s="4">
        <v>0.27485009565291102</v>
      </c>
      <c r="AK14" s="4">
        <v>0.352799966815524</v>
      </c>
      <c r="AL14" s="4">
        <v>0.24760634758081199</v>
      </c>
    </row>
    <row r="15" spans="1:38" x14ac:dyDescent="0.2">
      <c r="A15" s="1" t="s">
        <v>12</v>
      </c>
      <c r="B15" s="4">
        <v>0.121199220558354</v>
      </c>
      <c r="C15" s="4">
        <v>0.12670420393982501</v>
      </c>
      <c r="D15" s="4">
        <v>0.11770371380423</v>
      </c>
      <c r="E15" s="4">
        <v>0.15796194987954301</v>
      </c>
      <c r="F15" s="4">
        <v>0.17881207581311401</v>
      </c>
      <c r="G15" s="4">
        <v>0.198008921055599</v>
      </c>
      <c r="H15" s="4">
        <v>0.184944558583471</v>
      </c>
      <c r="I15" s="4">
        <v>0.196937976309631</v>
      </c>
      <c r="J15" s="4">
        <v>0.199863225286292</v>
      </c>
      <c r="K15" s="4">
        <v>0.19966337615015201</v>
      </c>
      <c r="L15" s="4">
        <v>0.21570354780133999</v>
      </c>
      <c r="M15" s="4">
        <v>0.21914843692066299</v>
      </c>
      <c r="N15" s="4">
        <v>0.22987734235524801</v>
      </c>
      <c r="O15" s="4">
        <v>0.237181927468431</v>
      </c>
      <c r="P15" s="4">
        <v>0.25739000355401698</v>
      </c>
      <c r="Q15" s="4">
        <v>0.240464400836056</v>
      </c>
      <c r="R15" s="4">
        <v>0.22938327223111399</v>
      </c>
      <c r="S15" s="4">
        <v>0.22232365647067301</v>
      </c>
      <c r="T15" s="4">
        <v>0.25778782279122398</v>
      </c>
      <c r="U15" s="4">
        <v>0.24895451715487199</v>
      </c>
      <c r="V15" s="4">
        <v>0.229112120699525</v>
      </c>
      <c r="W15" s="4">
        <v>0.27191325603036398</v>
      </c>
      <c r="X15" s="4">
        <v>0.23114850577814899</v>
      </c>
      <c r="Y15" s="4">
        <v>0.26571185800021802</v>
      </c>
      <c r="Z15" s="4">
        <v>0.29386690166758</v>
      </c>
      <c r="AA15" s="4">
        <v>0.22885933023553401</v>
      </c>
      <c r="AB15" s="4">
        <v>0.19401648969742399</v>
      </c>
      <c r="AC15" s="4">
        <v>0.192122056610361</v>
      </c>
      <c r="AD15" s="4">
        <v>0.20535672524535001</v>
      </c>
      <c r="AE15" s="4">
        <v>0.27800100758713497</v>
      </c>
      <c r="AF15" s="4">
        <v>0.25411902421160298</v>
      </c>
      <c r="AG15" s="4">
        <v>0.25347215779827498</v>
      </c>
      <c r="AH15" s="4">
        <v>0.26289880055791298</v>
      </c>
      <c r="AI15" s="4">
        <v>0.29221527409577602</v>
      </c>
      <c r="AJ15" s="4">
        <v>0.27443419785543299</v>
      </c>
      <c r="AK15" s="4">
        <v>0.36337606233832398</v>
      </c>
      <c r="AL15" s="4">
        <v>0.25834250176192097</v>
      </c>
    </row>
    <row r="16" spans="1:38" x14ac:dyDescent="0.2">
      <c r="A16" s="1" t="s">
        <v>13</v>
      </c>
      <c r="B16" s="4">
        <v>0.129949452541639</v>
      </c>
      <c r="C16" s="4">
        <v>0.13295188654468201</v>
      </c>
      <c r="D16" s="4">
        <v>0.123973882798842</v>
      </c>
      <c r="E16" s="4">
        <v>0.162901881842652</v>
      </c>
      <c r="F16" s="4">
        <v>0.18193222965261499</v>
      </c>
      <c r="G16" s="4">
        <v>0.199767704614499</v>
      </c>
      <c r="H16" s="4">
        <v>0.185458341341662</v>
      </c>
      <c r="I16" s="4">
        <v>0.19470197749756099</v>
      </c>
      <c r="J16" s="4">
        <v>0.194691733876005</v>
      </c>
      <c r="K16" s="4">
        <v>0.19448418561168401</v>
      </c>
      <c r="L16" s="4">
        <v>0.212614865793716</v>
      </c>
      <c r="M16" s="4">
        <v>0.22008551673333099</v>
      </c>
      <c r="N16" s="4">
        <v>0.232471546236209</v>
      </c>
      <c r="O16" s="4">
        <v>0.241309063227023</v>
      </c>
      <c r="P16" s="4">
        <v>0.26274194173933402</v>
      </c>
      <c r="Q16" s="4">
        <v>0.24739900218842201</v>
      </c>
      <c r="R16" s="4">
        <v>0.23907935379249401</v>
      </c>
      <c r="S16" s="4">
        <v>0.232425404200053</v>
      </c>
      <c r="T16" s="4">
        <v>0.27136261710658999</v>
      </c>
      <c r="U16" s="4">
        <v>0.26485135847286001</v>
      </c>
      <c r="V16" s="4">
        <v>0.24108596663442999</v>
      </c>
      <c r="W16" s="4">
        <v>0.27906814780199601</v>
      </c>
      <c r="X16" s="4">
        <v>0.23342992839995799</v>
      </c>
      <c r="Y16" s="4">
        <v>0.26731004852714102</v>
      </c>
      <c r="Z16" s="4">
        <v>0.29175302670563602</v>
      </c>
      <c r="AA16" s="4">
        <v>0.22642978776762901</v>
      </c>
      <c r="AB16" s="4">
        <v>0.19208464342536</v>
      </c>
      <c r="AC16" s="4">
        <v>0.19244062557701999</v>
      </c>
      <c r="AD16" s="4">
        <v>0.208565704411802</v>
      </c>
      <c r="AE16" s="4">
        <v>0.28870683708362299</v>
      </c>
      <c r="AF16" s="4">
        <v>0.25611648252747798</v>
      </c>
      <c r="AG16" s="4">
        <v>0.25793932170967598</v>
      </c>
      <c r="AH16" s="4">
        <v>0.27031345555448899</v>
      </c>
      <c r="AI16" s="4">
        <v>0.29741371576894399</v>
      </c>
      <c r="AJ16" s="4">
        <v>0.27892378929601003</v>
      </c>
      <c r="AK16" s="4">
        <v>0.34349676770190901</v>
      </c>
      <c r="AL16" s="4">
        <v>0.239682931075344</v>
      </c>
    </row>
    <row r="17" spans="1:38" x14ac:dyDescent="0.2">
      <c r="A17" s="1" t="s">
        <v>14</v>
      </c>
      <c r="B17" s="4">
        <v>0.160551513358344</v>
      </c>
      <c r="C17" s="4">
        <v>0.16790631780003501</v>
      </c>
      <c r="D17" s="4">
        <v>0.16017467687766301</v>
      </c>
      <c r="E17" s="4">
        <v>0.198377574208632</v>
      </c>
      <c r="F17" s="4">
        <v>0.216382871558052</v>
      </c>
      <c r="G17" s="4">
        <v>0.232292121731734</v>
      </c>
      <c r="H17" s="4">
        <v>0.215843415391857</v>
      </c>
      <c r="I17" s="4">
        <v>0.230577607421452</v>
      </c>
      <c r="J17" s="4">
        <v>0.22625242002993301</v>
      </c>
      <c r="K17" s="4">
        <v>0.22269942643506899</v>
      </c>
      <c r="L17" s="4">
        <v>0.237613599496555</v>
      </c>
      <c r="M17" s="4">
        <v>0.241935813739106</v>
      </c>
      <c r="N17" s="4">
        <v>0.24304443773175399</v>
      </c>
      <c r="O17" s="4">
        <v>0.24515892750540799</v>
      </c>
      <c r="P17" s="4">
        <v>0.26320293320476301</v>
      </c>
      <c r="Q17" s="4">
        <v>0.248277978210143</v>
      </c>
      <c r="R17" s="4">
        <v>0.24201279275460799</v>
      </c>
      <c r="S17" s="4">
        <v>0.234968135107082</v>
      </c>
      <c r="T17" s="4">
        <v>0.27429186839620601</v>
      </c>
      <c r="U17" s="4">
        <v>0.25651392739690498</v>
      </c>
      <c r="V17" s="4">
        <v>0.24874756235499099</v>
      </c>
      <c r="W17" s="4">
        <v>0.26147750671981002</v>
      </c>
      <c r="X17" s="4">
        <v>0.227679304963607</v>
      </c>
      <c r="Y17" s="4">
        <v>0.262447040448405</v>
      </c>
      <c r="Z17" s="4">
        <v>0.28211343793635402</v>
      </c>
      <c r="AA17" s="4">
        <v>0.21927560247490299</v>
      </c>
      <c r="AB17" s="4">
        <v>0.18032282375577799</v>
      </c>
      <c r="AC17" s="4">
        <v>0.18096818425410799</v>
      </c>
      <c r="AD17" s="4">
        <v>0.19643874149443699</v>
      </c>
      <c r="AE17" s="4">
        <v>0.27504075735908101</v>
      </c>
      <c r="AF17" s="4">
        <v>0.23997691995878201</v>
      </c>
      <c r="AG17" s="4">
        <v>0.244105110032552</v>
      </c>
      <c r="AH17" s="4">
        <v>0.25567271678396403</v>
      </c>
      <c r="AI17" s="4">
        <v>0.277729072015728</v>
      </c>
      <c r="AJ17" s="4">
        <v>0.25856287554757101</v>
      </c>
      <c r="AK17" s="4">
        <v>0.35386557550812198</v>
      </c>
      <c r="AL17" s="4">
        <v>0.24439268080430501</v>
      </c>
    </row>
    <row r="18" spans="1:38" x14ac:dyDescent="0.2">
      <c r="A18" s="1" t="s">
        <v>15</v>
      </c>
      <c r="B18" s="4">
        <v>0.16548449681614599</v>
      </c>
      <c r="C18" s="4">
        <v>0.17040751891070699</v>
      </c>
      <c r="D18" s="4">
        <v>0.16850438419199801</v>
      </c>
      <c r="E18" s="4">
        <v>0.208447745372531</v>
      </c>
      <c r="F18" s="4">
        <v>0.22864005646855701</v>
      </c>
      <c r="G18" s="4">
        <v>0.24325454073178601</v>
      </c>
      <c r="H18" s="4">
        <v>0.22595699493378399</v>
      </c>
      <c r="I18" s="4">
        <v>0.242289847961775</v>
      </c>
      <c r="J18" s="4">
        <v>0.236646262197651</v>
      </c>
      <c r="K18" s="4">
        <v>0.23551370466902999</v>
      </c>
      <c r="L18" s="4">
        <v>0.25218152551986101</v>
      </c>
      <c r="M18" s="4">
        <v>0.26136553497268999</v>
      </c>
      <c r="N18" s="4">
        <v>0.26250553052051101</v>
      </c>
      <c r="O18" s="4">
        <v>0.26668378263252501</v>
      </c>
      <c r="P18" s="4">
        <v>0.29137571209275198</v>
      </c>
      <c r="Q18" s="4">
        <v>0.27048820723274303</v>
      </c>
      <c r="R18" s="4">
        <v>0.26268890262045702</v>
      </c>
      <c r="S18" s="4">
        <v>0.25658327222895499</v>
      </c>
      <c r="T18" s="4">
        <v>0.29906606878438002</v>
      </c>
      <c r="U18" s="4">
        <v>0.275464934852587</v>
      </c>
      <c r="V18" s="4">
        <v>0.27240636230848903</v>
      </c>
      <c r="W18" s="4">
        <v>0.27170699521012398</v>
      </c>
      <c r="X18" s="4">
        <v>0.238906861163621</v>
      </c>
      <c r="Y18" s="4">
        <v>0.27578736687952898</v>
      </c>
      <c r="Z18" s="4">
        <v>0.29278443676079402</v>
      </c>
      <c r="AA18" s="4">
        <v>0.22725282531407501</v>
      </c>
      <c r="AB18" s="4">
        <v>0.18382837635924601</v>
      </c>
      <c r="AC18" s="4">
        <v>0.18474973118375401</v>
      </c>
      <c r="AD18" s="4">
        <v>0.20065228082078801</v>
      </c>
      <c r="AE18" s="4">
        <v>0.28250484199303499</v>
      </c>
      <c r="AF18" s="4">
        <v>0.24595675096172501</v>
      </c>
      <c r="AG18" s="4">
        <v>0.249886643817193</v>
      </c>
      <c r="AH18" s="4">
        <v>0.262210939789843</v>
      </c>
      <c r="AI18" s="4">
        <v>0.28481029089311199</v>
      </c>
      <c r="AJ18" s="4">
        <v>0.26465173743071502</v>
      </c>
      <c r="AK18" s="4">
        <v>0.35861182769639</v>
      </c>
      <c r="AL18" s="4">
        <v>0.24640196143838</v>
      </c>
    </row>
    <row r="19" spans="1:38" x14ac:dyDescent="0.2">
      <c r="A19" s="1" t="s">
        <v>16</v>
      </c>
      <c r="B19" s="4">
        <v>0.17395873640654699</v>
      </c>
      <c r="C19" s="4">
        <v>0.18098485622962099</v>
      </c>
      <c r="D19" s="4">
        <v>0.165919198051727</v>
      </c>
      <c r="E19" s="4">
        <v>0.20031527435763699</v>
      </c>
      <c r="F19" s="4">
        <v>0.21080476962061401</v>
      </c>
      <c r="G19" s="4">
        <v>0.224885573102376</v>
      </c>
      <c r="H19" s="4">
        <v>0.206876761586688</v>
      </c>
      <c r="I19" s="4">
        <v>0.21773850756271099</v>
      </c>
      <c r="J19" s="4">
        <v>0.213045195422148</v>
      </c>
      <c r="K19" s="4">
        <v>0.20895295816844101</v>
      </c>
      <c r="L19" s="4">
        <v>0.226179310207651</v>
      </c>
      <c r="M19" s="4">
        <v>0.232520104774249</v>
      </c>
      <c r="N19" s="4">
        <v>0.23895880913665701</v>
      </c>
      <c r="O19" s="4">
        <v>0.24437074786077201</v>
      </c>
      <c r="P19" s="4">
        <v>0.26396470322541199</v>
      </c>
      <c r="Q19" s="4">
        <v>0.25398101700843101</v>
      </c>
      <c r="R19" s="4">
        <v>0.25190023944086098</v>
      </c>
      <c r="S19" s="4">
        <v>0.25151510459948301</v>
      </c>
      <c r="T19" s="4">
        <v>0.29968580992352101</v>
      </c>
      <c r="U19" s="4">
        <v>0.28652693672336199</v>
      </c>
      <c r="V19" s="4">
        <v>0.27333942247760601</v>
      </c>
      <c r="W19" s="4">
        <v>0.28829858760196803</v>
      </c>
      <c r="X19" s="4">
        <v>0.24939120315296301</v>
      </c>
      <c r="Y19" s="4">
        <v>0.286022530545821</v>
      </c>
      <c r="Z19" s="4">
        <v>0.30650898191724901</v>
      </c>
      <c r="AA19" s="4">
        <v>0.241512889404709</v>
      </c>
      <c r="AB19" s="4">
        <v>0.198149896869593</v>
      </c>
      <c r="AC19" s="4">
        <v>0.198648757104496</v>
      </c>
      <c r="AD19" s="4">
        <v>0.21455313769869699</v>
      </c>
      <c r="AE19" s="4">
        <v>0.29376945856171099</v>
      </c>
      <c r="AF19" s="4">
        <v>0.264268491855851</v>
      </c>
      <c r="AG19" s="4">
        <v>0.26662370647792499</v>
      </c>
      <c r="AH19" s="4">
        <v>0.279675198160451</v>
      </c>
      <c r="AI19" s="4">
        <v>0.30638743682311997</v>
      </c>
      <c r="AJ19" s="4">
        <v>0.287963822603307</v>
      </c>
      <c r="AK19" s="4">
        <v>0.36687441606676502</v>
      </c>
      <c r="AL19" s="4">
        <v>0.25757807731856103</v>
      </c>
    </row>
    <row r="20" spans="1:38" x14ac:dyDescent="0.2">
      <c r="A20" s="1" t="s">
        <v>17</v>
      </c>
      <c r="B20" s="4">
        <v>0.17706214632839501</v>
      </c>
      <c r="C20" s="4">
        <v>0.18838872264832099</v>
      </c>
      <c r="D20" s="4">
        <v>0.16926459112721401</v>
      </c>
      <c r="E20" s="4">
        <v>0.20826449003077899</v>
      </c>
      <c r="F20" s="4">
        <v>0.22160684946358999</v>
      </c>
      <c r="G20" s="4">
        <v>0.23720053888272299</v>
      </c>
      <c r="H20" s="4">
        <v>0.216769425967556</v>
      </c>
      <c r="I20" s="4">
        <v>0.225968443095282</v>
      </c>
      <c r="J20" s="4">
        <v>0.22103435692075599</v>
      </c>
      <c r="K20" s="4">
        <v>0.216279828808984</v>
      </c>
      <c r="L20" s="4">
        <v>0.23476807263565999</v>
      </c>
      <c r="M20" s="4">
        <v>0.240826738293381</v>
      </c>
      <c r="N20" s="4">
        <v>0.248149907868637</v>
      </c>
      <c r="O20" s="4">
        <v>0.25332950468033999</v>
      </c>
      <c r="P20" s="4">
        <v>0.27389664931649199</v>
      </c>
      <c r="Q20" s="4">
        <v>0.261541392562396</v>
      </c>
      <c r="R20" s="4">
        <v>0.25665605858754098</v>
      </c>
      <c r="S20" s="4">
        <v>0.25582124009868101</v>
      </c>
      <c r="T20" s="4">
        <v>0.30499578952387701</v>
      </c>
      <c r="U20" s="4">
        <v>0.28826120825168</v>
      </c>
      <c r="V20" s="4">
        <v>0.27372312081178701</v>
      </c>
      <c r="W20" s="4">
        <v>0.28454908497699299</v>
      </c>
      <c r="X20" s="4">
        <v>0.245868265241487</v>
      </c>
      <c r="Y20" s="4">
        <v>0.27911174187425303</v>
      </c>
      <c r="Z20" s="4">
        <v>0.29802101363413103</v>
      </c>
      <c r="AA20" s="4">
        <v>0.236164070019731</v>
      </c>
      <c r="AB20" s="4">
        <v>0.19248610966594401</v>
      </c>
      <c r="AC20" s="4">
        <v>0.19295465244385801</v>
      </c>
      <c r="AD20" s="4">
        <v>0.20879710866224099</v>
      </c>
      <c r="AE20" s="4">
        <v>0.292523190277448</v>
      </c>
      <c r="AF20" s="4">
        <v>0.26569976684218699</v>
      </c>
      <c r="AG20" s="4">
        <v>0.26483771545626</v>
      </c>
      <c r="AH20" s="4">
        <v>0.27303590374841602</v>
      </c>
      <c r="AI20" s="4">
        <v>0.300400602416736</v>
      </c>
      <c r="AJ20" s="4">
        <v>0.27684237654358201</v>
      </c>
      <c r="AK20" s="4">
        <v>0.37087500308528298</v>
      </c>
      <c r="AL20" s="4">
        <v>0.26132633800549598</v>
      </c>
    </row>
    <row r="21" spans="1:38" x14ac:dyDescent="0.2">
      <c r="A21" s="1" t="s">
        <v>18</v>
      </c>
      <c r="B21" s="4">
        <v>0.17979511321859101</v>
      </c>
      <c r="C21" s="4">
        <v>0.18796216431176099</v>
      </c>
      <c r="D21" s="4">
        <v>0.172941355585676</v>
      </c>
      <c r="E21" s="4">
        <v>0.219415993543218</v>
      </c>
      <c r="F21" s="4">
        <v>0.23857850562102501</v>
      </c>
      <c r="G21" s="4">
        <v>0.25702414613991598</v>
      </c>
      <c r="H21" s="4">
        <v>0.236961620098354</v>
      </c>
      <c r="I21" s="4">
        <v>0.249732641589273</v>
      </c>
      <c r="J21" s="4">
        <v>0.24678642853814201</v>
      </c>
      <c r="K21" s="4">
        <v>0.24645600450328201</v>
      </c>
      <c r="L21" s="4">
        <v>0.26298566289411102</v>
      </c>
      <c r="M21" s="4">
        <v>0.267142121665711</v>
      </c>
      <c r="N21" s="4">
        <v>0.27014491283958902</v>
      </c>
      <c r="O21" s="4">
        <v>0.27284055106848498</v>
      </c>
      <c r="P21" s="4">
        <v>0.29348185877331701</v>
      </c>
      <c r="Q21" s="4">
        <v>0.27645768423265998</v>
      </c>
      <c r="R21" s="4">
        <v>0.268930015258948</v>
      </c>
      <c r="S21" s="4">
        <v>0.26573841010982602</v>
      </c>
      <c r="T21" s="4">
        <v>0.31487260521612798</v>
      </c>
      <c r="U21" s="4">
        <v>0.29494394289036802</v>
      </c>
      <c r="V21" s="4">
        <v>0.28266584798614502</v>
      </c>
      <c r="W21" s="4">
        <v>0.29379441050996902</v>
      </c>
      <c r="X21" s="4">
        <v>0.255553087433048</v>
      </c>
      <c r="Y21" s="4">
        <v>0.29237622855865902</v>
      </c>
      <c r="Z21" s="4">
        <v>0.31209897243333701</v>
      </c>
      <c r="AA21" s="4">
        <v>0.24520593243295</v>
      </c>
      <c r="AB21" s="4">
        <v>0.20046907602368</v>
      </c>
      <c r="AC21" s="4">
        <v>0.20138649741112799</v>
      </c>
      <c r="AD21" s="4">
        <v>0.21765447972086399</v>
      </c>
      <c r="AE21" s="4">
        <v>0.30295758393398198</v>
      </c>
      <c r="AF21" s="4">
        <v>0.271882742107872</v>
      </c>
      <c r="AG21" s="4">
        <v>0.27305628097470702</v>
      </c>
      <c r="AH21" s="4">
        <v>0.28588145423199202</v>
      </c>
      <c r="AI21" s="4">
        <v>0.31636135535024301</v>
      </c>
      <c r="AJ21" s="4">
        <v>0.295820291680153</v>
      </c>
      <c r="AK21" s="4">
        <v>0.37584790115452799</v>
      </c>
      <c r="AL21" s="4">
        <v>0.26359598724653699</v>
      </c>
    </row>
    <row r="22" spans="1:38" x14ac:dyDescent="0.2">
      <c r="A22" s="1" t="s">
        <v>19</v>
      </c>
      <c r="B22" s="4">
        <v>0.17519587585718299</v>
      </c>
      <c r="C22" s="4">
        <v>0.17861347452998</v>
      </c>
      <c r="D22" s="4">
        <v>0.162077520208364</v>
      </c>
      <c r="E22" s="4">
        <v>0.204983465760601</v>
      </c>
      <c r="F22" s="4">
        <v>0.22213329798546899</v>
      </c>
      <c r="G22" s="4">
        <v>0.23974103542476599</v>
      </c>
      <c r="H22" s="4">
        <v>0.219184064698072</v>
      </c>
      <c r="I22" s="4">
        <v>0.22915224368982601</v>
      </c>
      <c r="J22" s="4">
        <v>0.226498648290238</v>
      </c>
      <c r="K22" s="4">
        <v>0.217333672787895</v>
      </c>
      <c r="L22" s="4">
        <v>0.23289369372111901</v>
      </c>
      <c r="M22" s="4">
        <v>0.23758844193387099</v>
      </c>
      <c r="N22" s="4">
        <v>0.24481429973834401</v>
      </c>
      <c r="O22" s="4">
        <v>0.249610610344664</v>
      </c>
      <c r="P22" s="4">
        <v>0.26873983687177899</v>
      </c>
      <c r="Q22" s="4">
        <v>0.254695254241038</v>
      </c>
      <c r="R22" s="4">
        <v>0.24816763909960701</v>
      </c>
      <c r="S22" s="4">
        <v>0.24110666543416101</v>
      </c>
      <c r="T22" s="4">
        <v>0.28116211449450401</v>
      </c>
      <c r="U22" s="4">
        <v>0.26843920175881902</v>
      </c>
      <c r="V22" s="4">
        <v>0.26009065535009401</v>
      </c>
      <c r="W22" s="4">
        <v>0.28538192562507098</v>
      </c>
      <c r="X22" s="4">
        <v>0.23829049026730001</v>
      </c>
      <c r="Y22" s="4">
        <v>0.27093409027090798</v>
      </c>
      <c r="Z22" s="4">
        <v>0.29074034584265701</v>
      </c>
      <c r="AA22" s="4">
        <v>0.22124675065357</v>
      </c>
      <c r="AB22" s="4">
        <v>0.187599083085463</v>
      </c>
      <c r="AC22" s="4">
        <v>0.18711115252546101</v>
      </c>
      <c r="AD22" s="4">
        <v>0.20210022772321001</v>
      </c>
      <c r="AE22" s="4">
        <v>0.27833254998534901</v>
      </c>
      <c r="AF22" s="4">
        <v>0.236925278327664</v>
      </c>
      <c r="AG22" s="4">
        <v>0.24199418369805101</v>
      </c>
      <c r="AH22" s="4">
        <v>0.25613788968268197</v>
      </c>
      <c r="AI22" s="4">
        <v>0.27840668347844499</v>
      </c>
      <c r="AJ22" s="4">
        <v>0.26183539419027402</v>
      </c>
      <c r="AK22" s="4">
        <v>0.33742267273183801</v>
      </c>
      <c r="AL22" s="4">
        <v>0.23171387009094199</v>
      </c>
    </row>
    <row r="23" spans="1:38" x14ac:dyDescent="0.2">
      <c r="A23" s="1" t="s">
        <v>20</v>
      </c>
      <c r="B23" s="4">
        <v>0.181252552148366</v>
      </c>
      <c r="C23" s="4">
        <v>0.19152635399050499</v>
      </c>
      <c r="D23" s="4">
        <v>0.18145945116655299</v>
      </c>
      <c r="E23" s="4">
        <v>0.219155024931767</v>
      </c>
      <c r="F23" s="4">
        <v>0.23319821127465101</v>
      </c>
      <c r="G23" s="4">
        <v>0.24573794392898499</v>
      </c>
      <c r="H23" s="4">
        <v>0.23068901582801499</v>
      </c>
      <c r="I23" s="4">
        <v>0.247763607417467</v>
      </c>
      <c r="J23" s="4">
        <v>0.242203203515511</v>
      </c>
      <c r="K23" s="4">
        <v>0.23728415217367299</v>
      </c>
      <c r="L23" s="4">
        <v>0.25590543965626</v>
      </c>
      <c r="M23" s="4">
        <v>0.26090677189001599</v>
      </c>
      <c r="N23" s="4">
        <v>0.26032519803026</v>
      </c>
      <c r="O23" s="4">
        <v>0.26141219663607801</v>
      </c>
      <c r="P23" s="4">
        <v>0.28059946457627999</v>
      </c>
      <c r="Q23" s="4">
        <v>0.26587926987500399</v>
      </c>
      <c r="R23" s="4">
        <v>0.26005595522014002</v>
      </c>
      <c r="S23" s="4">
        <v>0.25677096691724999</v>
      </c>
      <c r="T23" s="4">
        <v>0.30473224525277898</v>
      </c>
      <c r="U23" s="4">
        <v>0.28430538600796801</v>
      </c>
      <c r="V23" s="4">
        <v>0.27725846940396898</v>
      </c>
      <c r="W23" s="4">
        <v>0.283346362200112</v>
      </c>
      <c r="X23" s="4">
        <v>0.248983739469092</v>
      </c>
      <c r="Y23" s="4">
        <v>0.28645407283835</v>
      </c>
      <c r="Z23" s="4">
        <v>0.30527476497481998</v>
      </c>
      <c r="AA23" s="4">
        <v>0.23945049707822899</v>
      </c>
      <c r="AB23" s="4">
        <v>0.19549339877760999</v>
      </c>
      <c r="AC23" s="4">
        <v>0.19819787608829301</v>
      </c>
      <c r="AD23" s="4">
        <v>0.216263510799657</v>
      </c>
      <c r="AE23" s="4">
        <v>0.303083452722682</v>
      </c>
      <c r="AF23" s="4">
        <v>0.26655268896338602</v>
      </c>
      <c r="AG23" s="4">
        <v>0.26966581816562601</v>
      </c>
      <c r="AH23" s="4">
        <v>0.28256722241907201</v>
      </c>
      <c r="AI23" s="4">
        <v>0.30975306882567699</v>
      </c>
      <c r="AJ23" s="4">
        <v>0.28988313418581202</v>
      </c>
      <c r="AK23" s="4">
        <v>0.37952659729818999</v>
      </c>
      <c r="AL23" s="4">
        <v>0.26074812787102197</v>
      </c>
    </row>
    <row r="24" spans="1:38" x14ac:dyDescent="0.2">
      <c r="A24" s="1" t="s">
        <v>21</v>
      </c>
      <c r="B24" s="4">
        <v>0.15256546404785801</v>
      </c>
      <c r="C24" s="4">
        <v>0.15860249113133401</v>
      </c>
      <c r="D24" s="4">
        <v>0.14154786966803001</v>
      </c>
      <c r="E24" s="4">
        <v>0.18037114192155501</v>
      </c>
      <c r="F24" s="4">
        <v>0.19815055646083399</v>
      </c>
      <c r="G24" s="4">
        <v>0.21466809350072399</v>
      </c>
      <c r="H24" s="4">
        <v>0.193772290259974</v>
      </c>
      <c r="I24" s="4">
        <v>0.20046754133140299</v>
      </c>
      <c r="J24" s="4">
        <v>0.198003973104243</v>
      </c>
      <c r="K24" s="4">
        <v>0.195797876926148</v>
      </c>
      <c r="L24" s="4">
        <v>0.206927222192269</v>
      </c>
      <c r="M24" s="4">
        <v>0.20752912364053899</v>
      </c>
      <c r="N24" s="4">
        <v>0.21715493270838601</v>
      </c>
      <c r="O24" s="4">
        <v>0.222081706721871</v>
      </c>
      <c r="P24" s="4">
        <v>0.23425146423830501</v>
      </c>
      <c r="Q24" s="4">
        <v>0.22623857392855001</v>
      </c>
      <c r="R24" s="4">
        <v>0.22159118279866699</v>
      </c>
      <c r="S24" s="4">
        <v>0.217427751668129</v>
      </c>
      <c r="T24" s="4">
        <v>0.25840674127469898</v>
      </c>
      <c r="U24" s="4">
        <v>0.25994748470491502</v>
      </c>
      <c r="V24" s="4">
        <v>0.23022951640063</v>
      </c>
      <c r="W24" s="4">
        <v>0.27639755391468102</v>
      </c>
      <c r="X24" s="4">
        <v>0.22296806947842299</v>
      </c>
      <c r="Y24" s="4">
        <v>0.25003634662370899</v>
      </c>
      <c r="Z24" s="4">
        <v>0.27397061524398603</v>
      </c>
      <c r="AA24" s="4">
        <v>0.21035680065342599</v>
      </c>
      <c r="AB24" s="4">
        <v>0.18574656977432999</v>
      </c>
      <c r="AC24" s="4">
        <v>0.18529849386861499</v>
      </c>
      <c r="AD24" s="4">
        <v>0.20162973548542301</v>
      </c>
      <c r="AE24" s="4">
        <v>0.27670082052510803</v>
      </c>
      <c r="AF24" s="4">
        <v>0.24664269070911801</v>
      </c>
      <c r="AG24" s="4">
        <v>0.24813644542176699</v>
      </c>
      <c r="AH24" s="4">
        <v>0.260284185519011</v>
      </c>
      <c r="AI24" s="4">
        <v>0.28704082089598199</v>
      </c>
      <c r="AJ24" s="4">
        <v>0.27030527259934101</v>
      </c>
      <c r="AK24" s="4">
        <v>0.31103199664967301</v>
      </c>
      <c r="AL24" s="4">
        <v>0.21614277759292699</v>
      </c>
    </row>
    <row r="25" spans="1:38" x14ac:dyDescent="0.2">
      <c r="A25" s="1" t="s">
        <v>22</v>
      </c>
      <c r="B25" s="4">
        <v>0.15226249673695899</v>
      </c>
      <c r="C25" s="4">
        <v>0.15734131286792699</v>
      </c>
      <c r="D25" s="4">
        <v>0.142382752976635</v>
      </c>
      <c r="E25" s="4">
        <v>0.181903000407142</v>
      </c>
      <c r="F25" s="4">
        <v>0.19917723762228001</v>
      </c>
      <c r="G25" s="4">
        <v>0.216830738205324</v>
      </c>
      <c r="H25" s="4">
        <v>0.19606876765614301</v>
      </c>
      <c r="I25" s="4">
        <v>0.202726649995114</v>
      </c>
      <c r="J25" s="4">
        <v>0.19936543207239199</v>
      </c>
      <c r="K25" s="4">
        <v>0.19633017816866899</v>
      </c>
      <c r="L25" s="4">
        <v>0.20703826749015999</v>
      </c>
      <c r="M25" s="4">
        <v>0.20764048124298601</v>
      </c>
      <c r="N25" s="4">
        <v>0.21526920239604699</v>
      </c>
      <c r="O25" s="4">
        <v>0.218665856548063</v>
      </c>
      <c r="P25" s="4">
        <v>0.231108142382045</v>
      </c>
      <c r="Q25" s="4">
        <v>0.21875519508976901</v>
      </c>
      <c r="R25" s="4">
        <v>0.211292390170535</v>
      </c>
      <c r="S25" s="4">
        <v>0.204097955570193</v>
      </c>
      <c r="T25" s="4">
        <v>0.23709136601247199</v>
      </c>
      <c r="U25" s="4">
        <v>0.23460428769872099</v>
      </c>
      <c r="V25" s="4">
        <v>0.210168302604132</v>
      </c>
      <c r="W25" s="4">
        <v>0.25683117199222</v>
      </c>
      <c r="X25" s="4">
        <v>0.21083073911707501</v>
      </c>
      <c r="Y25" s="4">
        <v>0.24167638143145101</v>
      </c>
      <c r="Z25" s="4">
        <v>0.26816174049978903</v>
      </c>
      <c r="AA25" s="4">
        <v>0.20517148491728401</v>
      </c>
      <c r="AB25" s="4">
        <v>0.179712706608086</v>
      </c>
      <c r="AC25" s="4">
        <v>0.179283238607125</v>
      </c>
      <c r="AD25" s="4">
        <v>0.19472220635116</v>
      </c>
      <c r="AE25" s="4">
        <v>0.26514938450690301</v>
      </c>
      <c r="AF25" s="4">
        <v>0.23585505559538</v>
      </c>
      <c r="AG25" s="4">
        <v>0.237112567272522</v>
      </c>
      <c r="AH25" s="4">
        <v>0.248636852542162</v>
      </c>
      <c r="AI25" s="4">
        <v>0.271981059168041</v>
      </c>
      <c r="AJ25" s="4">
        <v>0.255865227649752</v>
      </c>
      <c r="AK25" s="4">
        <v>0.32464200923761699</v>
      </c>
      <c r="AL25" s="4">
        <v>0.22923636021086299</v>
      </c>
    </row>
    <row r="26" spans="1:38" x14ac:dyDescent="0.2">
      <c r="A26" s="1" t="s">
        <v>23</v>
      </c>
      <c r="B26" s="4">
        <v>9.6982599271906306E-2</v>
      </c>
      <c r="C26" s="4">
        <v>0.100690610139437</v>
      </c>
      <c r="D26" s="4">
        <v>8.9821883186271101E-2</v>
      </c>
      <c r="E26" s="4">
        <v>0.11367766365147799</v>
      </c>
      <c r="F26" s="4">
        <v>0.12505874943505599</v>
      </c>
      <c r="G26" s="4">
        <v>0.13855571330389899</v>
      </c>
      <c r="H26" s="4">
        <v>0.129391246382808</v>
      </c>
      <c r="I26" s="4">
        <v>0.14013589945108601</v>
      </c>
      <c r="J26" s="4">
        <v>0.14454926027781201</v>
      </c>
      <c r="K26" s="4">
        <v>0.14858617227686799</v>
      </c>
      <c r="L26" s="4">
        <v>0.15619313462497</v>
      </c>
      <c r="M26" s="4">
        <v>0.15517581281967199</v>
      </c>
      <c r="N26" s="4">
        <v>0.160897290601377</v>
      </c>
      <c r="O26" s="4">
        <v>0.16281409350196499</v>
      </c>
      <c r="P26" s="4">
        <v>0.16926495119055401</v>
      </c>
      <c r="Q26" s="4">
        <v>0.16850784206931901</v>
      </c>
      <c r="R26" s="4">
        <v>0.168892959010502</v>
      </c>
      <c r="S26" s="4">
        <v>0.169097992780497</v>
      </c>
      <c r="T26" s="4">
        <v>0.20373744346471701</v>
      </c>
      <c r="U26" s="4">
        <v>0.20707513065856001</v>
      </c>
      <c r="V26" s="4">
        <v>0.18392435972878099</v>
      </c>
      <c r="W26" s="4">
        <v>0.22956595890158801</v>
      </c>
      <c r="X26" s="4">
        <v>0.185192620088826</v>
      </c>
      <c r="Y26" s="4">
        <v>0.208975478340961</v>
      </c>
      <c r="Z26" s="4">
        <v>0.23302508706507399</v>
      </c>
      <c r="AA26" s="4">
        <v>0.17698604940217899</v>
      </c>
      <c r="AB26" s="4">
        <v>0.161691803645681</v>
      </c>
      <c r="AC26" s="4">
        <v>0.16178582830843299</v>
      </c>
      <c r="AD26" s="4">
        <v>0.17698596441838299</v>
      </c>
      <c r="AE26" s="4">
        <v>0.24187782240825001</v>
      </c>
      <c r="AF26" s="4">
        <v>0.21344479749578099</v>
      </c>
      <c r="AG26" s="4">
        <v>0.216011265255209</v>
      </c>
      <c r="AH26" s="4">
        <v>0.227511553430846</v>
      </c>
      <c r="AI26" s="4">
        <v>0.25105877723902997</v>
      </c>
      <c r="AJ26" s="4">
        <v>0.241201280845317</v>
      </c>
      <c r="AK26" s="4">
        <v>0.29889347325718402</v>
      </c>
      <c r="AL26" s="4">
        <v>0.20994963309924999</v>
      </c>
    </row>
    <row r="27" spans="1:38" x14ac:dyDescent="0.2">
      <c r="A27" s="1" t="s">
        <v>24</v>
      </c>
      <c r="B27" s="4">
        <v>8.6070767868255293E-2</v>
      </c>
      <c r="C27" s="4">
        <v>8.8891615043261402E-2</v>
      </c>
      <c r="D27" s="4">
        <v>7.9580951862006394E-2</v>
      </c>
      <c r="E27" s="4">
        <v>0.105237711913738</v>
      </c>
      <c r="F27" s="4">
        <v>0.118212564428432</v>
      </c>
      <c r="G27" s="4">
        <v>0.13349938790318799</v>
      </c>
      <c r="H27" s="4">
        <v>0.12507613003517201</v>
      </c>
      <c r="I27" s="4">
        <v>0.134575893247846</v>
      </c>
      <c r="J27" s="4">
        <v>0.140032683883171</v>
      </c>
      <c r="K27" s="4">
        <v>0.14303043027544199</v>
      </c>
      <c r="L27" s="4">
        <v>0.15384943611535701</v>
      </c>
      <c r="M27" s="4">
        <v>0.153625162344879</v>
      </c>
      <c r="N27" s="4">
        <v>0.16427289203851</v>
      </c>
      <c r="O27" s="4">
        <v>0.169442996191981</v>
      </c>
      <c r="P27" s="4">
        <v>0.177979043872317</v>
      </c>
      <c r="Q27" s="4">
        <v>0.18066571124708</v>
      </c>
      <c r="R27" s="4">
        <v>0.18289928378534201</v>
      </c>
      <c r="S27" s="4">
        <v>0.18595372403295801</v>
      </c>
      <c r="T27" s="4">
        <v>0.226100093919052</v>
      </c>
      <c r="U27" s="4">
        <v>0.23616300817442101</v>
      </c>
      <c r="V27" s="4">
        <v>0.197898522851398</v>
      </c>
      <c r="W27" s="4">
        <v>0.25519666869650298</v>
      </c>
      <c r="X27" s="4">
        <v>0.19677024826446299</v>
      </c>
      <c r="Y27" s="4">
        <v>0.21286279604793401</v>
      </c>
      <c r="Z27" s="4">
        <v>0.23423359600813001</v>
      </c>
      <c r="AA27" s="4">
        <v>0.17801885744732099</v>
      </c>
      <c r="AB27" s="4">
        <v>0.16708694041003999</v>
      </c>
      <c r="AC27" s="4">
        <v>0.16423221993813</v>
      </c>
      <c r="AD27" s="4">
        <v>0.17705002051184399</v>
      </c>
      <c r="AE27" s="4">
        <v>0.236318398930113</v>
      </c>
      <c r="AF27" s="4">
        <v>0.20934949402754499</v>
      </c>
      <c r="AG27" s="4">
        <v>0.210701784247945</v>
      </c>
      <c r="AH27" s="4">
        <v>0.22045045717508999</v>
      </c>
      <c r="AI27" s="4">
        <v>0.24092288326213601</v>
      </c>
      <c r="AJ27" s="4">
        <v>0.22761005521436301</v>
      </c>
      <c r="AK27" s="4">
        <v>0.28690185770769</v>
      </c>
      <c r="AL27" s="4">
        <v>0.20326488559405201</v>
      </c>
    </row>
    <row r="28" spans="1:38" x14ac:dyDescent="0.2">
      <c r="A28" s="1" t="s">
        <v>25</v>
      </c>
      <c r="B28" s="4">
        <v>1.47672719222903E-2</v>
      </c>
      <c r="C28" s="4">
        <v>1.50087240610077E-2</v>
      </c>
      <c r="D28" s="4">
        <v>1.08323327722034E-2</v>
      </c>
      <c r="E28" s="4">
        <v>1.5877702633927401E-2</v>
      </c>
      <c r="F28" s="4">
        <v>1.7945519280887001E-2</v>
      </c>
      <c r="G28" s="4">
        <v>1.9997352177597599E-2</v>
      </c>
      <c r="H28" s="4">
        <v>1.7418753008766299E-2</v>
      </c>
      <c r="I28" s="4">
        <v>1.6356051376230099E-2</v>
      </c>
      <c r="J28" s="4">
        <v>1.8216679907793298E-2</v>
      </c>
      <c r="K28" s="4">
        <v>1.8199178263910199E-2</v>
      </c>
      <c r="L28" s="4">
        <v>2.07749190012941E-2</v>
      </c>
      <c r="M28" s="4">
        <v>2.0677390555031101E-2</v>
      </c>
      <c r="N28" s="4">
        <v>2.43442084603432E-2</v>
      </c>
      <c r="O28" s="4">
        <v>2.8435152004356101E-2</v>
      </c>
      <c r="P28" s="4">
        <v>3.1789447484104602E-2</v>
      </c>
      <c r="Q28" s="4">
        <v>3.83000174458226E-2</v>
      </c>
      <c r="R28" s="4">
        <v>4.3775411855767901E-2</v>
      </c>
      <c r="S28" s="4">
        <v>5.4949469228869799E-2</v>
      </c>
      <c r="T28" s="4">
        <v>7.54665255260933E-2</v>
      </c>
      <c r="U28" s="4">
        <v>9.3042208010434904E-2</v>
      </c>
      <c r="V28" s="4">
        <v>7.1234167434916507E-2</v>
      </c>
      <c r="W28" s="4">
        <v>0.123482822077061</v>
      </c>
      <c r="X28" s="4">
        <v>9.4256877198982403E-2</v>
      </c>
      <c r="Y28" s="4">
        <v>0.10279218513339999</v>
      </c>
      <c r="Z28" s="4">
        <v>0.11752923757735199</v>
      </c>
      <c r="AA28" s="4">
        <v>9.3841544945891794E-2</v>
      </c>
      <c r="AB28" s="4">
        <v>9.5615329378688496E-2</v>
      </c>
      <c r="AC28" s="4">
        <v>9.3984687053579694E-2</v>
      </c>
      <c r="AD28" s="4">
        <v>9.9943156794301699E-2</v>
      </c>
      <c r="AE28" s="4">
        <v>0.12566428964863599</v>
      </c>
      <c r="AF28" s="4">
        <v>0.120476674327138</v>
      </c>
      <c r="AG28" s="4">
        <v>0.11810175345321999</v>
      </c>
      <c r="AH28" s="4">
        <v>0.120518119032408</v>
      </c>
      <c r="AI28" s="4">
        <v>0.13734666791018499</v>
      </c>
      <c r="AJ28" s="4">
        <v>0.131370516329048</v>
      </c>
      <c r="AK28" s="4">
        <v>0.20260100587407401</v>
      </c>
      <c r="AL28" s="4">
        <v>0.15378044540319399</v>
      </c>
    </row>
    <row r="29" spans="1:38" x14ac:dyDescent="0.2">
      <c r="A29" s="1" t="s">
        <v>26</v>
      </c>
      <c r="B29" s="4">
        <v>0.15601462779207501</v>
      </c>
      <c r="C29" s="4">
        <v>0.15941833465073499</v>
      </c>
      <c r="D29" s="4">
        <v>0.154217189509118</v>
      </c>
      <c r="E29" s="4">
        <v>0.18703414056138901</v>
      </c>
      <c r="F29" s="4">
        <v>0.201697016672021</v>
      </c>
      <c r="G29" s="4">
        <v>0.212438458784418</v>
      </c>
      <c r="H29" s="4">
        <v>0.19817395347135799</v>
      </c>
      <c r="I29" s="4">
        <v>0.21266270836088599</v>
      </c>
      <c r="J29" s="4">
        <v>0.20813433084341401</v>
      </c>
      <c r="K29" s="4">
        <v>0.20560158316249799</v>
      </c>
      <c r="L29" s="4">
        <v>0.222794599825338</v>
      </c>
      <c r="M29" s="4">
        <v>0.22988927192950701</v>
      </c>
      <c r="N29" s="4">
        <v>0.23399395444078799</v>
      </c>
      <c r="O29" s="4">
        <v>0.23954043712581299</v>
      </c>
      <c r="P29" s="4">
        <v>0.26071594278021398</v>
      </c>
      <c r="Q29" s="4">
        <v>0.246185908826516</v>
      </c>
      <c r="R29" s="4">
        <v>0.23937516711871401</v>
      </c>
      <c r="S29" s="4">
        <v>0.23846411581211599</v>
      </c>
      <c r="T29" s="4">
        <v>0.284779629676357</v>
      </c>
      <c r="U29" s="4">
        <v>0.270261145521492</v>
      </c>
      <c r="V29" s="4">
        <v>0.260545702228209</v>
      </c>
      <c r="W29" s="4">
        <v>0.27894382273921697</v>
      </c>
      <c r="X29" s="4">
        <v>0.24504523502866701</v>
      </c>
      <c r="Y29" s="4">
        <v>0.28234612586894497</v>
      </c>
      <c r="Z29" s="4">
        <v>0.305017503013645</v>
      </c>
      <c r="AA29" s="4">
        <v>0.241317063262555</v>
      </c>
      <c r="AB29" s="4">
        <v>0.19798881912289901</v>
      </c>
      <c r="AC29" s="4">
        <v>0.19986228647679199</v>
      </c>
      <c r="AD29" s="4">
        <v>0.217915235532878</v>
      </c>
      <c r="AE29" s="4">
        <v>0.30205878195573699</v>
      </c>
      <c r="AF29" s="4">
        <v>0.27879203484598097</v>
      </c>
      <c r="AG29" s="4">
        <v>0.27734604454350498</v>
      </c>
      <c r="AH29" s="4">
        <v>0.28631288857976001</v>
      </c>
      <c r="AI29" s="4">
        <v>0.318089051721617</v>
      </c>
      <c r="AJ29" s="4">
        <v>0.29791577169315198</v>
      </c>
      <c r="AK29" s="4">
        <v>0.37716382937503201</v>
      </c>
      <c r="AL29" s="4">
        <v>0.26466616146669403</v>
      </c>
    </row>
    <row r="30" spans="1:38" x14ac:dyDescent="0.2">
      <c r="A30" s="1" t="s">
        <v>27</v>
      </c>
      <c r="B30" s="4">
        <v>8.28686325405847E-2</v>
      </c>
      <c r="C30" s="4">
        <v>8.5757262887253397E-2</v>
      </c>
      <c r="D30" s="4">
        <v>8.07968599585564E-2</v>
      </c>
      <c r="E30" s="4">
        <v>0.102355206533688</v>
      </c>
      <c r="F30" s="4">
        <v>0.113613023377807</v>
      </c>
      <c r="G30" s="4">
        <v>0.121151059064643</v>
      </c>
      <c r="H30" s="4">
        <v>0.11195605347778601</v>
      </c>
      <c r="I30" s="4">
        <v>0.11796871478226501</v>
      </c>
      <c r="J30" s="4">
        <v>0.11569058285895301</v>
      </c>
      <c r="K30" s="4">
        <v>0.111680502917751</v>
      </c>
      <c r="L30" s="4">
        <v>0.12861247733606601</v>
      </c>
      <c r="M30" s="4">
        <v>0.13666454497469799</v>
      </c>
      <c r="N30" s="4">
        <v>0.14919895060671101</v>
      </c>
      <c r="O30" s="4">
        <v>0.15990481098310799</v>
      </c>
      <c r="P30" s="4">
        <v>0.179040686425018</v>
      </c>
      <c r="Q30" s="4">
        <v>0.174826261275499</v>
      </c>
      <c r="R30" s="4">
        <v>0.172853766225739</v>
      </c>
      <c r="S30" s="4">
        <v>0.174114139967111</v>
      </c>
      <c r="T30" s="4">
        <v>0.21054274926337699</v>
      </c>
      <c r="U30" s="4">
        <v>0.208653839041016</v>
      </c>
      <c r="V30" s="4">
        <v>0.19199282013050001</v>
      </c>
      <c r="W30" s="4">
        <v>0.22932629794631501</v>
      </c>
      <c r="X30" s="4">
        <v>0.19206360836712999</v>
      </c>
      <c r="Y30" s="4">
        <v>0.21645529838788899</v>
      </c>
      <c r="Z30" s="4">
        <v>0.24040844890240101</v>
      </c>
      <c r="AA30" s="4">
        <v>0.18612131147380401</v>
      </c>
      <c r="AB30" s="4">
        <v>0.16689055118429899</v>
      </c>
      <c r="AC30" s="4">
        <v>0.16644387015823001</v>
      </c>
      <c r="AD30" s="4">
        <v>0.180650809238319</v>
      </c>
      <c r="AE30" s="4">
        <v>0.24204869864048001</v>
      </c>
      <c r="AF30" s="4">
        <v>0.22435347868331501</v>
      </c>
      <c r="AG30" s="4">
        <v>0.22203338632922201</v>
      </c>
      <c r="AH30" s="4">
        <v>0.22872661241542799</v>
      </c>
      <c r="AI30" s="4">
        <v>0.25267594521584702</v>
      </c>
      <c r="AJ30" s="4">
        <v>0.23749810130507701</v>
      </c>
      <c r="AK30" s="4">
        <v>0.30567258226515998</v>
      </c>
      <c r="AL30" s="4">
        <v>0.219134398432171</v>
      </c>
    </row>
    <row r="31" spans="1:38" x14ac:dyDescent="0.2">
      <c r="A31" s="1" t="s">
        <v>28</v>
      </c>
      <c r="B31" s="4">
        <v>6.9561043444761106E-2</v>
      </c>
      <c r="C31" s="4">
        <v>7.4156950463179994E-2</v>
      </c>
      <c r="D31" s="4">
        <v>6.8325486039979205E-2</v>
      </c>
      <c r="E31" s="4">
        <v>8.3961564638642502E-2</v>
      </c>
      <c r="F31" s="4">
        <v>9.0478196518952198E-2</v>
      </c>
      <c r="G31" s="4">
        <v>9.7292586194732397E-2</v>
      </c>
      <c r="H31" s="4">
        <v>9.1830534324260998E-2</v>
      </c>
      <c r="I31" s="4">
        <v>0.100682818940978</v>
      </c>
      <c r="J31" s="4">
        <v>0.10295075061301701</v>
      </c>
      <c r="K31" s="4">
        <v>0.102395602785984</v>
      </c>
      <c r="L31" s="4">
        <v>0.112402064100243</v>
      </c>
      <c r="M31" s="4">
        <v>0.11298354351551899</v>
      </c>
      <c r="N31" s="4">
        <v>0.117463268127978</v>
      </c>
      <c r="O31" s="4">
        <v>0.11890193665521399</v>
      </c>
      <c r="P31" s="4">
        <v>0.12731502125336</v>
      </c>
      <c r="Q31" s="4">
        <v>0.126204784914353</v>
      </c>
      <c r="R31" s="4">
        <v>0.12630635288960401</v>
      </c>
      <c r="S31" s="4">
        <v>0.12823493722780399</v>
      </c>
      <c r="T31" s="4">
        <v>0.156401844086795</v>
      </c>
      <c r="U31" s="4">
        <v>0.161830427270614</v>
      </c>
      <c r="V31" s="4">
        <v>0.14383629935132999</v>
      </c>
      <c r="W31" s="4">
        <v>0.187969588776772</v>
      </c>
      <c r="X31" s="4">
        <v>0.15245548812659701</v>
      </c>
      <c r="Y31" s="4">
        <v>0.16959101808777299</v>
      </c>
      <c r="Z31" s="4">
        <v>0.19073077791538201</v>
      </c>
      <c r="AA31" s="4">
        <v>0.14258933134766899</v>
      </c>
      <c r="AB31" s="4">
        <v>0.13577586123645399</v>
      </c>
      <c r="AC31" s="4">
        <v>0.13189763920796099</v>
      </c>
      <c r="AD31" s="4">
        <v>0.140818323635199</v>
      </c>
      <c r="AE31" s="4">
        <v>0.181608581438962</v>
      </c>
      <c r="AF31" s="4">
        <v>0.16803818559844599</v>
      </c>
      <c r="AG31" s="4">
        <v>0.16598282231067599</v>
      </c>
      <c r="AH31" s="4">
        <v>0.17033898386128199</v>
      </c>
      <c r="AI31" s="4">
        <v>0.18836430218701899</v>
      </c>
      <c r="AJ31" s="4">
        <v>0.17829492844595601</v>
      </c>
      <c r="AK31" s="4">
        <v>0.25712773776317899</v>
      </c>
      <c r="AL31" s="4">
        <v>0.184946522055249</v>
      </c>
    </row>
    <row r="32" spans="1:38" x14ac:dyDescent="0.2">
      <c r="A32" s="1" t="s">
        <v>29</v>
      </c>
      <c r="B32" s="4">
        <v>0.118123441624189</v>
      </c>
      <c r="C32" s="4">
        <v>0.127208266914658</v>
      </c>
      <c r="D32" s="4">
        <v>0.113510419960193</v>
      </c>
      <c r="E32" s="4">
        <v>0.12868325870129699</v>
      </c>
      <c r="F32" s="4">
        <v>0.13222117879630901</v>
      </c>
      <c r="G32" s="4">
        <v>0.141877424438485</v>
      </c>
      <c r="H32" s="4">
        <v>0.13267398243963499</v>
      </c>
      <c r="I32" s="4">
        <v>0.14346631832259499</v>
      </c>
      <c r="J32" s="4">
        <v>0.14081514495062999</v>
      </c>
      <c r="K32" s="4">
        <v>0.138562033868527</v>
      </c>
      <c r="L32" s="4">
        <v>0.152159074462628</v>
      </c>
      <c r="M32" s="4">
        <v>0.158111466020179</v>
      </c>
      <c r="N32" s="4">
        <v>0.16451687315077801</v>
      </c>
      <c r="O32" s="4">
        <v>0.17041622824713601</v>
      </c>
      <c r="P32" s="4">
        <v>0.18537968898559601</v>
      </c>
      <c r="Q32" s="4">
        <v>0.178213813831096</v>
      </c>
      <c r="R32" s="4">
        <v>0.17405167774274799</v>
      </c>
      <c r="S32" s="4">
        <v>0.17261876917760699</v>
      </c>
      <c r="T32" s="4">
        <v>0.204714162412548</v>
      </c>
      <c r="U32" s="4">
        <v>0.19406133263914799</v>
      </c>
      <c r="V32" s="4">
        <v>0.18794531076410401</v>
      </c>
      <c r="W32" s="4">
        <v>0.22275408239505301</v>
      </c>
      <c r="X32" s="4">
        <v>0.19080300379779999</v>
      </c>
      <c r="Y32" s="4">
        <v>0.21942637344289101</v>
      </c>
      <c r="Z32" s="4">
        <v>0.24399678843081701</v>
      </c>
      <c r="AA32" s="4">
        <v>0.19133148493611299</v>
      </c>
      <c r="AB32" s="4">
        <v>0.166308415835107</v>
      </c>
      <c r="AC32" s="4">
        <v>0.16567023288875801</v>
      </c>
      <c r="AD32" s="4">
        <v>0.178862075855271</v>
      </c>
      <c r="AE32" s="4">
        <v>0.237447276422974</v>
      </c>
      <c r="AF32" s="4">
        <v>0.22849268060783701</v>
      </c>
      <c r="AG32" s="4">
        <v>0.22623515227746499</v>
      </c>
      <c r="AH32" s="4">
        <v>0.232446567547831</v>
      </c>
      <c r="AI32" s="4">
        <v>0.25481152105716298</v>
      </c>
      <c r="AJ32" s="4">
        <v>0.237762219097891</v>
      </c>
      <c r="AK32" s="4">
        <v>0.32711966168182299</v>
      </c>
      <c r="AL32" s="4">
        <v>0.233121970809537</v>
      </c>
    </row>
    <row r="33" spans="1:41" x14ac:dyDescent="0.2">
      <c r="A33" s="1" t="s">
        <v>30</v>
      </c>
      <c r="B33" s="4">
        <v>0.155033794560651</v>
      </c>
      <c r="C33" s="4">
        <v>0.16598562348551399</v>
      </c>
      <c r="D33" s="4">
        <v>0.14814135156295499</v>
      </c>
      <c r="E33" s="4">
        <v>0.18116653899069701</v>
      </c>
      <c r="F33" s="4">
        <v>0.191507386180161</v>
      </c>
      <c r="G33" s="4">
        <v>0.20800700021507301</v>
      </c>
      <c r="H33" s="4">
        <v>0.19546583586659799</v>
      </c>
      <c r="I33" s="4">
        <v>0.20641660924972799</v>
      </c>
      <c r="J33" s="4">
        <v>0.20673325496863801</v>
      </c>
      <c r="K33" s="4">
        <v>0.20218379226287</v>
      </c>
      <c r="L33" s="4">
        <v>0.221658785144009</v>
      </c>
      <c r="M33" s="4">
        <v>0.221923419091521</v>
      </c>
      <c r="N33" s="4">
        <v>0.22887722421204901</v>
      </c>
      <c r="O33" s="4">
        <v>0.232819813346483</v>
      </c>
      <c r="P33" s="4">
        <v>0.24839465788717799</v>
      </c>
      <c r="Q33" s="4">
        <v>0.24341389446609701</v>
      </c>
      <c r="R33" s="4">
        <v>0.241199000414482</v>
      </c>
      <c r="S33" s="4">
        <v>0.24440718139871201</v>
      </c>
      <c r="T33" s="4">
        <v>0.29438189186061398</v>
      </c>
      <c r="U33" s="4">
        <v>0.28620711630497397</v>
      </c>
      <c r="V33" s="4">
        <v>0.26434943845092801</v>
      </c>
      <c r="W33" s="4">
        <v>0.28980620826308101</v>
      </c>
      <c r="X33" s="4">
        <v>0.24158298328313499</v>
      </c>
      <c r="Y33" s="4">
        <v>0.26795961157367998</v>
      </c>
      <c r="Z33" s="4">
        <v>0.284851661872567</v>
      </c>
      <c r="AA33" s="4">
        <v>0.22059366363418101</v>
      </c>
      <c r="AB33" s="4">
        <v>0.190096676412953</v>
      </c>
      <c r="AC33" s="4">
        <v>0.187781152050253</v>
      </c>
      <c r="AD33" s="4">
        <v>0.20148113163672399</v>
      </c>
      <c r="AE33" s="4">
        <v>0.27163471588976201</v>
      </c>
      <c r="AF33" s="4">
        <v>0.228232415416246</v>
      </c>
      <c r="AG33" s="4">
        <v>0.23430813366704401</v>
      </c>
      <c r="AH33" s="4">
        <v>0.249452457707592</v>
      </c>
      <c r="AI33" s="4">
        <v>0.26637344710864103</v>
      </c>
      <c r="AJ33" s="4">
        <v>0.25166616575060302</v>
      </c>
      <c r="AK33" s="4">
        <v>0.31857900733144101</v>
      </c>
      <c r="AL33" s="4">
        <v>0.213416775428865</v>
      </c>
    </row>
    <row r="34" spans="1:4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7" spans="1:41" s="2" customForma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1" spans="1:41" x14ac:dyDescent="0.2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城镇edu人力资本</vt:lpstr>
      <vt:lpstr>城镇edu人均人力资本</vt:lpstr>
      <vt:lpstr>城镇exp人力资本</vt:lpstr>
      <vt:lpstr>城镇exp人均人力资本</vt:lpstr>
      <vt:lpstr>城镇人力资本</vt:lpstr>
      <vt:lpstr>城镇人均人力资本</vt:lpstr>
      <vt:lpstr>城镇总结果</vt:lpstr>
      <vt:lpstr>农村edu人力资本</vt:lpstr>
      <vt:lpstr>农村edu人均人力资本</vt:lpstr>
      <vt:lpstr>农村exp人力资本</vt:lpstr>
      <vt:lpstr>农村exp人均人力资本</vt:lpstr>
      <vt:lpstr>农村人力资本</vt:lpstr>
      <vt:lpstr>农村人均人力资本</vt:lpstr>
      <vt:lpstr>农村总结果</vt:lpstr>
      <vt:lpstr>面板数据（1986-2020）</vt:lpstr>
      <vt:lpstr>面板数据（1986-2022）</vt:lpstr>
      <vt:lpstr>全国总结果</vt:lpstr>
      <vt:lpstr>test_上海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myg</dc:creator>
  <cp:lastModifiedBy>马樱格</cp:lastModifiedBy>
  <dcterms:created xsi:type="dcterms:W3CDTF">2015-06-05T18:17:20Z</dcterms:created>
  <dcterms:modified xsi:type="dcterms:W3CDTF">2025-03-07T05:17:24Z</dcterms:modified>
</cp:coreProperties>
</file>