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irrahman/Documents/Post doc/Data/Aging brain study HiC data/Figures /final documents/Final documents updated/Final documents updated v2/"/>
    </mc:Choice>
  </mc:AlternateContent>
  <xr:revisionPtr revIDLastSave="0" documentId="13_ncr:1_{1BCC1CA2-F037-1D4A-B9D8-03A65DB3943D}" xr6:coauthVersionLast="36" xr6:coauthVersionMax="36" xr10:uidLastSave="{00000000-0000-0000-0000-000000000000}"/>
  <bookViews>
    <workbookView xWindow="3880" yWindow="1000" windowWidth="30720" windowHeight="20320" xr2:uid="{C2675DDE-4E76-7F42-BA6C-B8B45E1480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2" i="1"/>
</calcChain>
</file>

<file path=xl/sharedStrings.xml><?xml version="1.0" encoding="utf-8"?>
<sst xmlns="http://schemas.openxmlformats.org/spreadsheetml/2006/main" count="94" uniqueCount="94">
  <si>
    <t>Name</t>
  </si>
  <si>
    <t>normal_reads</t>
  </si>
  <si>
    <t>unique_map_global</t>
  </si>
  <si>
    <t>non_unique_map_global</t>
  </si>
  <si>
    <t>unique_map_local</t>
  </si>
  <si>
    <t>non_unique_map_local</t>
  </si>
  <si>
    <t>totalDSReads</t>
  </si>
  <si>
    <t>Self_Circles</t>
  </si>
  <si>
    <t>DandlingEnds</t>
  </si>
  <si>
    <t>error</t>
  </si>
  <si>
    <t>extraDandlingEnds</t>
  </si>
  <si>
    <t>duplicates</t>
  </si>
  <si>
    <t>AfterFiltering</t>
  </si>
  <si>
    <t>cis</t>
  </si>
  <si>
    <t>trans</t>
  </si>
  <si>
    <t>OG1_A</t>
  </si>
  <si>
    <t>OG1_B</t>
  </si>
  <si>
    <t>OG1_C</t>
  </si>
  <si>
    <t>OG1_D</t>
  </si>
  <si>
    <t>ON1_A</t>
  </si>
  <si>
    <t>ON1_B</t>
  </si>
  <si>
    <t>ON1_C</t>
  </si>
  <si>
    <t>ON1_D</t>
  </si>
  <si>
    <t>cis/trans</t>
  </si>
  <si>
    <t>EF1_A</t>
  </si>
  <si>
    <t>EF1_B</t>
  </si>
  <si>
    <t>EF1_C</t>
  </si>
  <si>
    <t>EF1_D</t>
  </si>
  <si>
    <t>EF2_A</t>
  </si>
  <si>
    <t>EF2_B</t>
  </si>
  <si>
    <t>EF2_C</t>
  </si>
  <si>
    <t>EF2_D</t>
  </si>
  <si>
    <t>LF1_A</t>
  </si>
  <si>
    <t>LF1_B</t>
  </si>
  <si>
    <t>LF1_C</t>
  </si>
  <si>
    <t>LF1_D</t>
  </si>
  <si>
    <t>LF2_A</t>
  </si>
  <si>
    <t>LF2_B</t>
  </si>
  <si>
    <t>LF2_C</t>
  </si>
  <si>
    <t>LF2_D</t>
  </si>
  <si>
    <t>total_reads</t>
  </si>
  <si>
    <t>chimeric_reads</t>
  </si>
  <si>
    <t>YN1_A</t>
  </si>
  <si>
    <t>YN1_B</t>
  </si>
  <si>
    <t>YN1_C</t>
  </si>
  <si>
    <t>YN1_D</t>
  </si>
  <si>
    <t>YN1_E</t>
  </si>
  <si>
    <t>YN2</t>
  </si>
  <si>
    <t>YN3_A</t>
  </si>
  <si>
    <t>YN3_B</t>
  </si>
  <si>
    <t>YG1_A</t>
  </si>
  <si>
    <t>YG1_B</t>
  </si>
  <si>
    <t>YG1_C</t>
  </si>
  <si>
    <t>YG1_D</t>
  </si>
  <si>
    <t>YG1_E</t>
  </si>
  <si>
    <t>YG2</t>
  </si>
  <si>
    <t>YG3_A</t>
  </si>
  <si>
    <t>YG3_B</t>
  </si>
  <si>
    <t>ON2_A</t>
  </si>
  <si>
    <t>ON2_B</t>
  </si>
  <si>
    <t>ON2_C</t>
  </si>
  <si>
    <t>ON3_A</t>
  </si>
  <si>
    <t>ON3_B</t>
  </si>
  <si>
    <t>ON4_A</t>
  </si>
  <si>
    <t>ON4_B</t>
  </si>
  <si>
    <t>ON4_C</t>
  </si>
  <si>
    <t>OG2_A</t>
  </si>
  <si>
    <t>OG2_B</t>
  </si>
  <si>
    <t>OG2_C</t>
  </si>
  <si>
    <t>OG3</t>
  </si>
  <si>
    <t>OG4_A</t>
  </si>
  <si>
    <t>OG4_B</t>
  </si>
  <si>
    <t>OG4_C</t>
  </si>
  <si>
    <t>OG4_D</t>
  </si>
  <si>
    <r>
      <rPr>
        <b/>
        <sz val="12"/>
        <color theme="1"/>
        <rFont val="Calibri"/>
        <family val="2"/>
        <scheme val="minor"/>
      </rPr>
      <t>EF</t>
    </r>
    <r>
      <rPr>
        <sz val="12"/>
        <color theme="1"/>
        <rFont val="Calibri"/>
        <family val="2"/>
        <scheme val="minor"/>
      </rPr>
      <t>: Early fetal</t>
    </r>
  </si>
  <si>
    <r>
      <rPr>
        <b/>
        <sz val="12"/>
        <color theme="1"/>
        <rFont val="Calibri"/>
        <family val="2"/>
        <scheme val="minor"/>
      </rPr>
      <t>LF</t>
    </r>
    <r>
      <rPr>
        <sz val="12"/>
        <color theme="1"/>
        <rFont val="Calibri"/>
        <family val="2"/>
        <scheme val="minor"/>
      </rPr>
      <t>: Late fetal</t>
    </r>
  </si>
  <si>
    <r>
      <rPr>
        <b/>
        <sz val="12"/>
        <color theme="1"/>
        <rFont val="Calibri"/>
        <family val="2"/>
        <scheme val="minor"/>
      </rPr>
      <t>YN</t>
    </r>
    <r>
      <rPr>
        <sz val="12"/>
        <color theme="1"/>
        <rFont val="Calibri"/>
        <family val="2"/>
        <scheme val="minor"/>
      </rPr>
      <t>: Young neuron</t>
    </r>
  </si>
  <si>
    <r>
      <rPr>
        <b/>
        <sz val="12"/>
        <color theme="1"/>
        <rFont val="Calibri"/>
        <family val="2"/>
        <scheme val="minor"/>
      </rPr>
      <t>ON</t>
    </r>
    <r>
      <rPr>
        <sz val="12"/>
        <color theme="1"/>
        <rFont val="Calibri"/>
        <family val="2"/>
        <scheme val="minor"/>
      </rPr>
      <t>: Old neuron</t>
    </r>
  </si>
  <si>
    <r>
      <rPr>
        <b/>
        <sz val="12"/>
        <color theme="1"/>
        <rFont val="Calibri"/>
        <family val="2"/>
        <scheme val="minor"/>
      </rPr>
      <t>YG</t>
    </r>
    <r>
      <rPr>
        <sz val="12"/>
        <color theme="1"/>
        <rFont val="Calibri"/>
        <family val="2"/>
        <scheme val="minor"/>
      </rPr>
      <t>: Young glia</t>
    </r>
  </si>
  <si>
    <r>
      <rPr>
        <b/>
        <sz val="12"/>
        <color theme="1"/>
        <rFont val="Calibri"/>
        <family val="2"/>
        <scheme val="minor"/>
      </rPr>
      <t>OG</t>
    </r>
    <r>
      <rPr>
        <sz val="12"/>
        <color theme="1"/>
        <rFont val="Calibri"/>
        <family val="2"/>
        <scheme val="minor"/>
      </rPr>
      <t>: Old glia</t>
    </r>
  </si>
  <si>
    <t>Early Fetal</t>
  </si>
  <si>
    <t>Late Fetal</t>
  </si>
  <si>
    <t>Young Neuron</t>
  </si>
  <si>
    <t>Old Neuron</t>
  </si>
  <si>
    <t>Young Glia</t>
  </si>
  <si>
    <t>Old Glia</t>
  </si>
  <si>
    <t>Total unique contacts</t>
  </si>
  <si>
    <t>cis unique contacts</t>
  </si>
  <si>
    <t>Fetal</t>
  </si>
  <si>
    <t>Neuron</t>
  </si>
  <si>
    <t>Glia</t>
  </si>
  <si>
    <r>
      <t>Numbers correspond to biological replicates (</t>
    </r>
    <r>
      <rPr>
        <sz val="12"/>
        <color theme="1"/>
        <rFont val="Calibri"/>
        <family val="2"/>
        <scheme val="minor"/>
      </rPr>
      <t xml:space="preserve">biological replicates are independently crosslinked  samples from a given cell type) </t>
    </r>
  </si>
  <si>
    <r>
      <t xml:space="preserve">Letters correspond to technical replicates </t>
    </r>
    <r>
      <rPr>
        <sz val="12"/>
        <color theme="1"/>
        <rFont val="Calibri"/>
        <family val="2"/>
        <scheme val="minor"/>
      </rPr>
      <t>(technical replicates are independently generated Hi-C libraries from the same crosslinked sample)</t>
    </r>
  </si>
  <si>
    <t>*For young adult brain, biological replicates 2 and 3 were obtained from the same donor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</si>
</sst>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991B-15A2-0342-BD33-3875BBA52A56}">
  <dimension ref="A1:W80"/>
  <sheetViews>
    <sheetView tabSelected="1" topLeftCell="A32" zoomScale="95" zoomScaleNormal="95" workbookViewId="0">
      <selection activeCell="H66" sqref="H66"/>
    </sheetView>
  </sheetViews>
  <sheetFormatPr baseColWidth="10" defaultRowHeight="16" x14ac:dyDescent="0.2"/>
  <cols>
    <col min="1" max="1" width="18.83203125" customWidth="1"/>
    <col min="2" max="2" width="27.5" customWidth="1"/>
    <col min="3" max="3" width="24.5" customWidth="1"/>
    <col min="4" max="4" width="20.33203125" customWidth="1"/>
    <col min="5" max="6" width="15" customWidth="1"/>
    <col min="7" max="7" width="21.5" customWidth="1"/>
    <col min="8" max="8" width="24.33203125" customWidth="1"/>
    <col min="9" max="9" width="20.1640625" customWidth="1"/>
    <col min="10" max="10" width="20.83203125" customWidth="1"/>
    <col min="11" max="11" width="18.33203125" customWidth="1"/>
    <col min="12" max="12" width="12.83203125" customWidth="1"/>
    <col min="13" max="13" width="20" customWidth="1"/>
    <col min="15" max="15" width="22.6640625" customWidth="1"/>
    <col min="16" max="16" width="22.33203125" customWidth="1"/>
    <col min="17" max="17" width="19.6640625" customWidth="1"/>
    <col min="22" max="22" width="14.1640625" customWidth="1"/>
    <col min="23" max="23" width="15.6640625" customWidth="1"/>
  </cols>
  <sheetData>
    <row r="1" spans="2:23" x14ac:dyDescent="0.2">
      <c r="B1" s="6"/>
      <c r="C1" s="11" t="s">
        <v>0</v>
      </c>
      <c r="D1" s="11" t="s">
        <v>40</v>
      </c>
      <c r="E1" s="11" t="s">
        <v>1</v>
      </c>
      <c r="F1" s="11" t="s">
        <v>41</v>
      </c>
      <c r="G1" s="11" t="s">
        <v>2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5" t="s">
        <v>23</v>
      </c>
    </row>
    <row r="2" spans="2:23" x14ac:dyDescent="0.2">
      <c r="B2" s="7" t="s">
        <v>80</v>
      </c>
      <c r="C2" s="12" t="s">
        <v>24</v>
      </c>
      <c r="D2" s="12">
        <v>271150999</v>
      </c>
      <c r="E2" s="12">
        <v>177394146</v>
      </c>
      <c r="F2" s="12">
        <v>93756853</v>
      </c>
      <c r="G2" s="12">
        <v>129627185</v>
      </c>
      <c r="H2" s="12">
        <v>14926852</v>
      </c>
      <c r="I2" s="12">
        <v>57261814</v>
      </c>
      <c r="J2" s="12">
        <v>27747436</v>
      </c>
      <c r="K2" s="12">
        <v>159412503</v>
      </c>
      <c r="L2" s="12">
        <v>334046</v>
      </c>
      <c r="M2" s="12">
        <v>22098886</v>
      </c>
      <c r="N2" s="12">
        <v>1300</v>
      </c>
      <c r="O2" s="12">
        <v>5210204</v>
      </c>
      <c r="P2" s="12">
        <v>14694357</v>
      </c>
      <c r="Q2" s="12">
        <v>98111468</v>
      </c>
      <c r="R2" s="12">
        <v>48457940</v>
      </c>
      <c r="S2" s="12">
        <v>49653528</v>
      </c>
      <c r="T2" s="2">
        <f>R2/S2</f>
        <v>0.97592138870776712</v>
      </c>
      <c r="V2" s="1"/>
      <c r="W2" s="1"/>
    </row>
    <row r="3" spans="2:23" x14ac:dyDescent="0.2">
      <c r="B3" s="8"/>
      <c r="C3" s="12" t="s">
        <v>25</v>
      </c>
      <c r="D3" s="12">
        <v>294054835</v>
      </c>
      <c r="E3" s="12">
        <v>184184053</v>
      </c>
      <c r="F3" s="12">
        <v>109870782</v>
      </c>
      <c r="G3" s="12">
        <v>144357725</v>
      </c>
      <c r="H3" s="12">
        <v>16509139</v>
      </c>
      <c r="I3" s="12">
        <v>68752599</v>
      </c>
      <c r="J3" s="12">
        <v>30824505</v>
      </c>
      <c r="K3" s="12">
        <v>182007584</v>
      </c>
      <c r="L3" s="12">
        <v>438339</v>
      </c>
      <c r="M3" s="12">
        <v>5351286</v>
      </c>
      <c r="N3" s="12">
        <v>955</v>
      </c>
      <c r="O3" s="12">
        <v>3836391</v>
      </c>
      <c r="P3" s="12">
        <v>16140995</v>
      </c>
      <c r="Q3" s="12">
        <v>144262566</v>
      </c>
      <c r="R3" s="12">
        <v>74276495</v>
      </c>
      <c r="S3" s="12">
        <v>69986071</v>
      </c>
      <c r="T3" s="2">
        <f t="shared" ref="T3:T57" si="0">R3/S3</f>
        <v>1.0613039700428391</v>
      </c>
    </row>
    <row r="4" spans="2:23" x14ac:dyDescent="0.2">
      <c r="B4" s="8"/>
      <c r="C4" s="12" t="s">
        <v>26</v>
      </c>
      <c r="D4" s="12">
        <v>283100674</v>
      </c>
      <c r="E4" s="12">
        <v>200843116</v>
      </c>
      <c r="F4" s="12">
        <v>82257558</v>
      </c>
      <c r="G4" s="12">
        <v>146129679</v>
      </c>
      <c r="H4" s="12">
        <v>16883736</v>
      </c>
      <c r="I4" s="12">
        <v>50228331</v>
      </c>
      <c r="J4" s="12">
        <v>23816882</v>
      </c>
      <c r="K4" s="12">
        <v>170034624</v>
      </c>
      <c r="L4" s="12">
        <v>466608</v>
      </c>
      <c r="M4" s="12">
        <v>29401283</v>
      </c>
      <c r="N4" s="12">
        <v>1284</v>
      </c>
      <c r="O4" s="12">
        <v>8872222</v>
      </c>
      <c r="P4" s="12">
        <v>15058691</v>
      </c>
      <c r="Q4" s="12">
        <v>93056371</v>
      </c>
      <c r="R4" s="12">
        <v>47537995</v>
      </c>
      <c r="S4" s="12">
        <v>45518376</v>
      </c>
      <c r="T4" s="2">
        <f t="shared" si="0"/>
        <v>1.0443693114183159</v>
      </c>
    </row>
    <row r="5" spans="2:23" x14ac:dyDescent="0.2">
      <c r="B5" s="8"/>
      <c r="C5" s="12" t="s">
        <v>27</v>
      </c>
      <c r="D5" s="12">
        <v>315077241</v>
      </c>
      <c r="E5" s="12">
        <v>188339635</v>
      </c>
      <c r="F5" s="12">
        <v>126737606</v>
      </c>
      <c r="G5" s="12">
        <v>150210002</v>
      </c>
      <c r="H5" s="12">
        <v>18043186</v>
      </c>
      <c r="I5" s="12">
        <v>77436196</v>
      </c>
      <c r="J5" s="12">
        <v>36106783</v>
      </c>
      <c r="K5" s="12">
        <v>192550220</v>
      </c>
      <c r="L5" s="12">
        <v>176755</v>
      </c>
      <c r="M5" s="12">
        <v>854661</v>
      </c>
      <c r="N5" s="12">
        <v>615</v>
      </c>
      <c r="O5" s="12">
        <v>2508789</v>
      </c>
      <c r="P5" s="12">
        <v>19419837</v>
      </c>
      <c r="Q5" s="12">
        <v>162109554</v>
      </c>
      <c r="R5" s="12">
        <v>84465523</v>
      </c>
      <c r="S5" s="12">
        <v>77644031</v>
      </c>
      <c r="T5" s="2">
        <f t="shared" si="0"/>
        <v>1.0878559744019474</v>
      </c>
    </row>
    <row r="6" spans="2:23" x14ac:dyDescent="0.2">
      <c r="B6" s="8"/>
      <c r="C6" s="12" t="s">
        <v>28</v>
      </c>
      <c r="D6" s="12">
        <v>338632284</v>
      </c>
      <c r="E6" s="12">
        <v>223365347</v>
      </c>
      <c r="F6" s="12">
        <v>115266937</v>
      </c>
      <c r="G6" s="12">
        <v>184260106</v>
      </c>
      <c r="H6" s="12">
        <v>23639672</v>
      </c>
      <c r="I6" s="12">
        <v>71772853</v>
      </c>
      <c r="J6" s="12">
        <v>37572599</v>
      </c>
      <c r="K6" s="12">
        <v>221295810</v>
      </c>
      <c r="L6" s="12">
        <v>325803</v>
      </c>
      <c r="M6" s="12">
        <v>28042677</v>
      </c>
      <c r="N6" s="12">
        <v>872</v>
      </c>
      <c r="O6" s="12">
        <v>8608903</v>
      </c>
      <c r="P6" s="12">
        <v>34611233</v>
      </c>
      <c r="Q6" s="12">
        <v>107321171</v>
      </c>
      <c r="R6" s="12">
        <v>53197772</v>
      </c>
      <c r="S6" s="12">
        <v>54123399</v>
      </c>
      <c r="T6" s="2">
        <f t="shared" si="0"/>
        <v>0.98289784054397622</v>
      </c>
      <c r="V6" s="1"/>
      <c r="W6" s="1"/>
    </row>
    <row r="7" spans="2:23" x14ac:dyDescent="0.2">
      <c r="B7" s="8"/>
      <c r="C7" s="12" t="s">
        <v>29</v>
      </c>
      <c r="D7" s="12">
        <v>360619914</v>
      </c>
      <c r="E7" s="12">
        <v>228415488</v>
      </c>
      <c r="F7" s="12">
        <v>132204426</v>
      </c>
      <c r="G7" s="12">
        <v>182470092</v>
      </c>
      <c r="H7" s="12">
        <v>25631160</v>
      </c>
      <c r="I7" s="12">
        <v>83675103</v>
      </c>
      <c r="J7" s="12">
        <v>44105128</v>
      </c>
      <c r="K7" s="12">
        <v>229135027</v>
      </c>
      <c r="L7" s="12">
        <v>922527</v>
      </c>
      <c r="M7" s="12">
        <v>39555577</v>
      </c>
      <c r="N7" s="12">
        <v>1090</v>
      </c>
      <c r="O7" s="12">
        <v>8007859</v>
      </c>
      <c r="P7" s="12">
        <v>31628917</v>
      </c>
      <c r="Q7" s="12">
        <v>111829898</v>
      </c>
      <c r="R7" s="12">
        <v>56277950</v>
      </c>
      <c r="S7" s="12">
        <v>55551948</v>
      </c>
      <c r="T7" s="2">
        <f t="shared" si="0"/>
        <v>1.0130688846410931</v>
      </c>
    </row>
    <row r="8" spans="2:23" x14ac:dyDescent="0.2">
      <c r="B8" s="8"/>
      <c r="C8" s="12" t="s">
        <v>30</v>
      </c>
      <c r="D8" s="12">
        <v>501400462</v>
      </c>
      <c r="E8" s="12">
        <v>305427910</v>
      </c>
      <c r="F8" s="12">
        <v>195972552</v>
      </c>
      <c r="G8" s="12">
        <v>257125557</v>
      </c>
      <c r="H8" s="12">
        <v>32797233</v>
      </c>
      <c r="I8" s="12">
        <v>125815105</v>
      </c>
      <c r="J8" s="12">
        <v>61206388</v>
      </c>
      <c r="K8" s="12">
        <v>328503989</v>
      </c>
      <c r="L8" s="12">
        <v>439944</v>
      </c>
      <c r="M8" s="12">
        <v>29733053</v>
      </c>
      <c r="N8" s="12">
        <v>1517</v>
      </c>
      <c r="O8" s="12">
        <v>12394721</v>
      </c>
      <c r="P8" s="12">
        <v>34346299</v>
      </c>
      <c r="Q8" s="12">
        <v>227959476</v>
      </c>
      <c r="R8" s="12">
        <v>110980523</v>
      </c>
      <c r="S8" s="12">
        <v>116978953</v>
      </c>
      <c r="T8" s="2">
        <f t="shared" si="0"/>
        <v>0.94872214320468395</v>
      </c>
    </row>
    <row r="9" spans="2:23" x14ac:dyDescent="0.2">
      <c r="B9" s="9"/>
      <c r="C9" s="13" t="s">
        <v>31</v>
      </c>
      <c r="D9" s="13">
        <v>307253274</v>
      </c>
      <c r="E9" s="13">
        <v>192738375</v>
      </c>
      <c r="F9" s="13">
        <v>114514899</v>
      </c>
      <c r="G9" s="13">
        <v>157754048</v>
      </c>
      <c r="H9" s="13">
        <v>21808056</v>
      </c>
      <c r="I9" s="13">
        <v>74975044</v>
      </c>
      <c r="J9" s="13">
        <v>33248047</v>
      </c>
      <c r="K9" s="13">
        <v>201638283</v>
      </c>
      <c r="L9" s="13">
        <v>920343</v>
      </c>
      <c r="M9" s="13">
        <v>13511836</v>
      </c>
      <c r="N9" s="13">
        <v>1233</v>
      </c>
      <c r="O9" s="13">
        <v>3802616</v>
      </c>
      <c r="P9" s="13">
        <v>26039568</v>
      </c>
      <c r="Q9" s="13">
        <v>130060735</v>
      </c>
      <c r="R9" s="13">
        <v>67953746</v>
      </c>
      <c r="S9" s="13">
        <v>62106989</v>
      </c>
      <c r="T9" s="4">
        <f t="shared" si="0"/>
        <v>1.0941400814005007</v>
      </c>
      <c r="V9" s="1"/>
      <c r="W9" s="1"/>
    </row>
    <row r="10" spans="2:23" x14ac:dyDescent="0.2">
      <c r="B10" s="7" t="s">
        <v>81</v>
      </c>
      <c r="C10" s="12" t="s">
        <v>32</v>
      </c>
      <c r="D10" s="12">
        <v>468129344</v>
      </c>
      <c r="E10" s="12">
        <v>392239438</v>
      </c>
      <c r="F10" s="12">
        <v>75889906</v>
      </c>
      <c r="G10" s="12">
        <v>322061981</v>
      </c>
      <c r="H10" s="12">
        <v>40232260</v>
      </c>
      <c r="I10" s="12">
        <v>47269540</v>
      </c>
      <c r="J10" s="12">
        <v>23517179</v>
      </c>
      <c r="K10" s="12">
        <v>336430124</v>
      </c>
      <c r="L10" s="12">
        <v>97493</v>
      </c>
      <c r="M10" s="12">
        <v>121765064</v>
      </c>
      <c r="N10" s="12">
        <v>2935</v>
      </c>
      <c r="O10" s="12">
        <v>33505890</v>
      </c>
      <c r="P10" s="12">
        <v>32551787</v>
      </c>
      <c r="Q10" s="12">
        <v>90565551</v>
      </c>
      <c r="R10" s="12">
        <v>38602264</v>
      </c>
      <c r="S10" s="12">
        <v>51963287</v>
      </c>
      <c r="T10" s="2">
        <f t="shared" si="0"/>
        <v>0.74287571531031127</v>
      </c>
    </row>
    <row r="11" spans="2:23" x14ac:dyDescent="0.2">
      <c r="B11" s="8"/>
      <c r="C11" s="12" t="s">
        <v>33</v>
      </c>
      <c r="D11" s="12">
        <v>319401043</v>
      </c>
      <c r="E11" s="12">
        <v>203270070</v>
      </c>
      <c r="F11" s="12">
        <v>116130973</v>
      </c>
      <c r="G11" s="12">
        <v>166763314</v>
      </c>
      <c r="H11" s="12">
        <v>22505076</v>
      </c>
      <c r="I11" s="12">
        <v>72426248</v>
      </c>
      <c r="J11" s="12">
        <v>38583848</v>
      </c>
      <c r="K11" s="12">
        <v>205200698</v>
      </c>
      <c r="L11" s="12">
        <v>526190</v>
      </c>
      <c r="M11" s="12">
        <v>18140979</v>
      </c>
      <c r="N11" s="12">
        <v>1305</v>
      </c>
      <c r="O11" s="12">
        <v>6971453</v>
      </c>
      <c r="P11" s="12">
        <v>26435077</v>
      </c>
      <c r="Q11" s="12">
        <v>127759509</v>
      </c>
      <c r="R11" s="12">
        <v>72558035</v>
      </c>
      <c r="S11" s="12">
        <v>55201474</v>
      </c>
      <c r="T11" s="2">
        <f t="shared" si="0"/>
        <v>1.3144220569182627</v>
      </c>
    </row>
    <row r="12" spans="2:23" x14ac:dyDescent="0.2">
      <c r="B12" s="8"/>
      <c r="C12" s="12" t="s">
        <v>34</v>
      </c>
      <c r="D12" s="12">
        <v>340201983</v>
      </c>
      <c r="E12" s="12">
        <v>200554369</v>
      </c>
      <c r="F12" s="12">
        <v>139647614</v>
      </c>
      <c r="G12" s="12">
        <v>170843655</v>
      </c>
      <c r="H12" s="12">
        <v>21734820</v>
      </c>
      <c r="I12" s="12">
        <v>88504526</v>
      </c>
      <c r="J12" s="12">
        <v>43732228</v>
      </c>
      <c r="K12" s="12">
        <v>222340337</v>
      </c>
      <c r="L12" s="12">
        <v>96450</v>
      </c>
      <c r="M12" s="12">
        <v>7749235</v>
      </c>
      <c r="N12" s="12">
        <v>1219</v>
      </c>
      <c r="O12" s="12">
        <v>6064253</v>
      </c>
      <c r="P12" s="12">
        <v>25469333</v>
      </c>
      <c r="Q12" s="12">
        <v>174025978</v>
      </c>
      <c r="R12" s="12">
        <v>104650884</v>
      </c>
      <c r="S12" s="12">
        <v>69375094</v>
      </c>
      <c r="T12" s="2">
        <f t="shared" si="0"/>
        <v>1.5084791668894892</v>
      </c>
    </row>
    <row r="13" spans="2:23" x14ac:dyDescent="0.2">
      <c r="B13" s="8"/>
      <c r="C13" s="12" t="s">
        <v>35</v>
      </c>
      <c r="D13" s="12">
        <v>381781632</v>
      </c>
      <c r="E13" s="12">
        <v>240988732</v>
      </c>
      <c r="F13" s="12">
        <v>140792900</v>
      </c>
      <c r="G13" s="12">
        <v>195526809</v>
      </c>
      <c r="H13" s="12">
        <v>27209162</v>
      </c>
      <c r="I13" s="12">
        <v>91042395</v>
      </c>
      <c r="J13" s="12">
        <v>41325264</v>
      </c>
      <c r="K13" s="12">
        <v>248451485</v>
      </c>
      <c r="L13" s="12">
        <v>541951</v>
      </c>
      <c r="M13" s="12">
        <v>5506888</v>
      </c>
      <c r="N13" s="12">
        <v>1790</v>
      </c>
      <c r="O13" s="12">
        <v>4837455</v>
      </c>
      <c r="P13" s="12">
        <v>32658640</v>
      </c>
      <c r="Q13" s="12">
        <v>188725219</v>
      </c>
      <c r="R13" s="12">
        <v>112107585</v>
      </c>
      <c r="S13" s="12">
        <v>76617634</v>
      </c>
      <c r="T13" s="2">
        <f t="shared" si="0"/>
        <v>1.4632086524624344</v>
      </c>
    </row>
    <row r="14" spans="2:23" x14ac:dyDescent="0.2">
      <c r="B14" s="8"/>
      <c r="C14" s="12" t="s">
        <v>36</v>
      </c>
      <c r="D14" s="12">
        <v>309868288</v>
      </c>
      <c r="E14" s="12">
        <v>178743381</v>
      </c>
      <c r="F14" s="12">
        <v>131124907</v>
      </c>
      <c r="G14" s="12">
        <v>141850403</v>
      </c>
      <c r="H14" s="12">
        <v>17408906</v>
      </c>
      <c r="I14" s="12">
        <v>81349383</v>
      </c>
      <c r="J14" s="12">
        <v>36135256</v>
      </c>
      <c r="K14" s="12">
        <v>188700269</v>
      </c>
      <c r="L14" s="12">
        <v>267146</v>
      </c>
      <c r="M14" s="12">
        <v>844725</v>
      </c>
      <c r="N14" s="12">
        <v>823</v>
      </c>
      <c r="O14" s="12">
        <v>2491239</v>
      </c>
      <c r="P14" s="12">
        <v>16164860</v>
      </c>
      <c r="Q14" s="12">
        <v>162458314</v>
      </c>
      <c r="R14" s="12">
        <v>89703033</v>
      </c>
      <c r="S14" s="12">
        <v>72755281</v>
      </c>
      <c r="T14" s="2">
        <f t="shared" si="0"/>
        <v>1.2329418808787227</v>
      </c>
    </row>
    <row r="15" spans="2:23" x14ac:dyDescent="0.2">
      <c r="B15" s="8"/>
      <c r="C15" s="12" t="s">
        <v>37</v>
      </c>
      <c r="D15" s="12">
        <v>329895709</v>
      </c>
      <c r="E15" s="12">
        <v>209775368</v>
      </c>
      <c r="F15" s="12">
        <v>120120341</v>
      </c>
      <c r="G15" s="12">
        <v>162851706</v>
      </c>
      <c r="H15" s="12">
        <v>19627616</v>
      </c>
      <c r="I15" s="12">
        <v>74368311</v>
      </c>
      <c r="J15" s="12">
        <v>33160505</v>
      </c>
      <c r="K15" s="12">
        <v>203069944</v>
      </c>
      <c r="L15" s="12">
        <v>344782</v>
      </c>
      <c r="M15" s="12">
        <v>1529853</v>
      </c>
      <c r="N15" s="12">
        <v>832</v>
      </c>
      <c r="O15" s="12">
        <v>3625907</v>
      </c>
      <c r="P15" s="12">
        <v>19408418</v>
      </c>
      <c r="Q15" s="12">
        <v>166468532</v>
      </c>
      <c r="R15" s="12">
        <v>93665597</v>
      </c>
      <c r="S15" s="12">
        <v>72802935</v>
      </c>
      <c r="T15" s="2">
        <f t="shared" si="0"/>
        <v>1.286563474398388</v>
      </c>
    </row>
    <row r="16" spans="2:23" x14ac:dyDescent="0.2">
      <c r="B16" s="8"/>
      <c r="C16" s="12" t="s">
        <v>38</v>
      </c>
      <c r="D16" s="12">
        <v>356532835</v>
      </c>
      <c r="E16" s="12">
        <v>215634020</v>
      </c>
      <c r="F16" s="12">
        <v>140898815</v>
      </c>
      <c r="G16" s="12">
        <v>168546849</v>
      </c>
      <c r="H16" s="12">
        <v>20095984</v>
      </c>
      <c r="I16" s="12">
        <v>88649224</v>
      </c>
      <c r="J16" s="12">
        <v>38323010</v>
      </c>
      <c r="K16" s="12">
        <v>219705071</v>
      </c>
      <c r="L16" s="12">
        <v>237145</v>
      </c>
      <c r="M16" s="12">
        <v>4107380</v>
      </c>
      <c r="N16" s="12">
        <v>1136</v>
      </c>
      <c r="O16" s="12">
        <v>3182449</v>
      </c>
      <c r="P16" s="12">
        <v>22467521</v>
      </c>
      <c r="Q16" s="12">
        <v>173563155</v>
      </c>
      <c r="R16" s="12">
        <v>94194521</v>
      </c>
      <c r="S16" s="12">
        <v>79368634</v>
      </c>
      <c r="T16" s="2">
        <f t="shared" si="0"/>
        <v>1.1867978098249745</v>
      </c>
    </row>
    <row r="17" spans="2:20" x14ac:dyDescent="0.2">
      <c r="B17" s="9"/>
      <c r="C17" s="13" t="s">
        <v>39</v>
      </c>
      <c r="D17" s="13">
        <v>246810998</v>
      </c>
      <c r="E17" s="13">
        <v>171352789</v>
      </c>
      <c r="F17" s="13">
        <v>75458209</v>
      </c>
      <c r="G17" s="13">
        <v>129246738</v>
      </c>
      <c r="H17" s="13">
        <v>17327931</v>
      </c>
      <c r="I17" s="13">
        <v>41756404</v>
      </c>
      <c r="J17" s="13">
        <v>23312550</v>
      </c>
      <c r="K17" s="13">
        <v>140626097</v>
      </c>
      <c r="L17" s="13">
        <v>109494</v>
      </c>
      <c r="M17" s="13">
        <v>25456734</v>
      </c>
      <c r="N17" s="13">
        <v>863</v>
      </c>
      <c r="O17" s="13">
        <v>8716212</v>
      </c>
      <c r="P17" s="13">
        <v>32461207</v>
      </c>
      <c r="Q17" s="13">
        <v>38351991</v>
      </c>
      <c r="R17" s="13">
        <v>17957321</v>
      </c>
      <c r="S17" s="13">
        <v>20394670</v>
      </c>
      <c r="T17" s="4">
        <f t="shared" si="0"/>
        <v>0.88049088315721702</v>
      </c>
    </row>
    <row r="18" spans="2:20" x14ac:dyDescent="0.2">
      <c r="B18" s="7" t="s">
        <v>82</v>
      </c>
      <c r="C18" s="12" t="s">
        <v>42</v>
      </c>
      <c r="D18" s="12">
        <v>452139547</v>
      </c>
      <c r="E18" s="12">
        <v>316814657</v>
      </c>
      <c r="F18" s="12">
        <v>135324890</v>
      </c>
      <c r="G18" s="12">
        <v>214885516</v>
      </c>
      <c r="H18" s="12">
        <v>27025483</v>
      </c>
      <c r="I18" s="12">
        <v>86675033</v>
      </c>
      <c r="J18" s="12">
        <v>32687371</v>
      </c>
      <c r="K18" s="12">
        <v>265303595</v>
      </c>
      <c r="L18" s="12">
        <v>3656304</v>
      </c>
      <c r="M18" s="12">
        <v>4247611</v>
      </c>
      <c r="N18" s="12">
        <v>26188</v>
      </c>
      <c r="O18" s="12">
        <v>16384026</v>
      </c>
      <c r="P18" s="12">
        <v>58246342</v>
      </c>
      <c r="Q18" s="12">
        <v>71427988</v>
      </c>
      <c r="R18" s="12">
        <v>47184284</v>
      </c>
      <c r="S18" s="12">
        <v>24243704</v>
      </c>
      <c r="T18" s="2">
        <f t="shared" si="0"/>
        <v>1.9462489725167409</v>
      </c>
    </row>
    <row r="19" spans="2:20" x14ac:dyDescent="0.2">
      <c r="B19" s="8"/>
      <c r="C19" s="12" t="s">
        <v>43</v>
      </c>
      <c r="D19" s="12">
        <v>305006874</v>
      </c>
      <c r="E19" s="12">
        <v>194924870</v>
      </c>
      <c r="F19" s="12">
        <v>110082004</v>
      </c>
      <c r="G19" s="12">
        <v>115033832</v>
      </c>
      <c r="H19" s="12">
        <v>16278812</v>
      </c>
      <c r="I19" s="12">
        <v>67513244</v>
      </c>
      <c r="J19" s="12">
        <v>30108536</v>
      </c>
      <c r="K19" s="12">
        <v>155850135</v>
      </c>
      <c r="L19" s="12">
        <v>2186283</v>
      </c>
      <c r="M19" s="12">
        <v>1148500</v>
      </c>
      <c r="N19" s="12">
        <v>7388</v>
      </c>
      <c r="O19" s="12">
        <v>6660041</v>
      </c>
      <c r="P19" s="12">
        <v>15174735</v>
      </c>
      <c r="Q19" s="12">
        <v>116216644</v>
      </c>
      <c r="R19" s="12">
        <v>71242152</v>
      </c>
      <c r="S19" s="12">
        <v>44974492</v>
      </c>
      <c r="T19" s="2">
        <f t="shared" si="0"/>
        <v>1.5840568471568284</v>
      </c>
    </row>
    <row r="20" spans="2:20" x14ac:dyDescent="0.2">
      <c r="B20" s="8"/>
      <c r="C20" s="12" t="s">
        <v>44</v>
      </c>
      <c r="D20" s="12">
        <v>420924712</v>
      </c>
      <c r="E20" s="12">
        <v>254142891</v>
      </c>
      <c r="F20" s="12">
        <v>166781821</v>
      </c>
      <c r="G20" s="12">
        <v>110989550</v>
      </c>
      <c r="H20" s="12">
        <v>16313875</v>
      </c>
      <c r="I20" s="12">
        <v>102310943</v>
      </c>
      <c r="J20" s="12">
        <v>47289126</v>
      </c>
      <c r="K20" s="12">
        <v>176972465</v>
      </c>
      <c r="L20" s="12">
        <v>3790179</v>
      </c>
      <c r="M20" s="12">
        <v>1294228</v>
      </c>
      <c r="N20" s="12">
        <v>12011</v>
      </c>
      <c r="O20" s="12">
        <v>4898423</v>
      </c>
      <c r="P20" s="12">
        <v>15794061</v>
      </c>
      <c r="Q20" s="12">
        <v>134860676</v>
      </c>
      <c r="R20" s="12">
        <v>74839673</v>
      </c>
      <c r="S20" s="12">
        <v>60021003</v>
      </c>
      <c r="T20" s="2">
        <f t="shared" si="0"/>
        <v>1.2468914089956145</v>
      </c>
    </row>
    <row r="21" spans="2:20" x14ac:dyDescent="0.2">
      <c r="B21" s="8"/>
      <c r="C21" s="12" t="s">
        <v>45</v>
      </c>
      <c r="D21" s="12">
        <v>135720952</v>
      </c>
      <c r="E21" s="12">
        <v>119808960</v>
      </c>
      <c r="F21" s="12">
        <v>15911992</v>
      </c>
      <c r="G21" s="12">
        <v>83475127</v>
      </c>
      <c r="H21" s="12">
        <v>9985819</v>
      </c>
      <c r="I21" s="12">
        <v>9038384</v>
      </c>
      <c r="J21" s="12">
        <v>4787601</v>
      </c>
      <c r="K21" s="12">
        <v>85396232</v>
      </c>
      <c r="L21" s="12">
        <v>95988</v>
      </c>
      <c r="M21" s="12">
        <v>45814419</v>
      </c>
      <c r="N21" s="12">
        <v>568</v>
      </c>
      <c r="O21" s="12">
        <v>7123972</v>
      </c>
      <c r="P21" s="12">
        <v>4292136</v>
      </c>
      <c r="Q21" s="12">
        <v>25093936</v>
      </c>
      <c r="R21" s="12">
        <v>12316640</v>
      </c>
      <c r="S21" s="12">
        <v>12777296</v>
      </c>
      <c r="T21" s="2">
        <f t="shared" si="0"/>
        <v>0.96394730152608188</v>
      </c>
    </row>
    <row r="22" spans="2:20" x14ac:dyDescent="0.2">
      <c r="B22" s="8"/>
      <c r="C22" s="12" t="s">
        <v>46</v>
      </c>
      <c r="D22" s="12">
        <v>169573185</v>
      </c>
      <c r="E22" s="12">
        <v>119794976</v>
      </c>
      <c r="F22" s="12">
        <v>49778209</v>
      </c>
      <c r="G22" s="12">
        <v>92493656</v>
      </c>
      <c r="H22" s="12">
        <v>11214596</v>
      </c>
      <c r="I22" s="12">
        <v>29654597</v>
      </c>
      <c r="J22" s="12">
        <v>14168950</v>
      </c>
      <c r="K22" s="12">
        <v>106581591</v>
      </c>
      <c r="L22" s="12">
        <v>201042</v>
      </c>
      <c r="M22" s="12">
        <v>9016465</v>
      </c>
      <c r="N22" s="12">
        <v>537</v>
      </c>
      <c r="O22" s="12">
        <v>2397651</v>
      </c>
      <c r="P22" s="12">
        <v>9894685</v>
      </c>
      <c r="Q22" s="12">
        <v>81555886</v>
      </c>
      <c r="R22" s="12">
        <v>45101026</v>
      </c>
      <c r="S22" s="12">
        <v>36454860</v>
      </c>
      <c r="T22" s="2">
        <f t="shared" si="0"/>
        <v>1.2371745769974154</v>
      </c>
    </row>
    <row r="23" spans="2:20" x14ac:dyDescent="0.2">
      <c r="B23" s="8"/>
      <c r="C23" s="12" t="s">
        <v>47</v>
      </c>
      <c r="D23" s="12">
        <v>471417610</v>
      </c>
      <c r="E23" s="12">
        <v>336357450</v>
      </c>
      <c r="F23" s="12">
        <v>135060160</v>
      </c>
      <c r="G23" s="12">
        <v>253625403</v>
      </c>
      <c r="H23" s="12">
        <v>30473660</v>
      </c>
      <c r="I23" s="12">
        <v>82964246</v>
      </c>
      <c r="J23" s="12">
        <v>34049779</v>
      </c>
      <c r="K23" s="12">
        <v>295392840</v>
      </c>
      <c r="L23" s="12">
        <v>700436</v>
      </c>
      <c r="M23" s="12">
        <v>21524019</v>
      </c>
      <c r="N23" s="12">
        <v>2264</v>
      </c>
      <c r="O23" s="12">
        <v>6662147</v>
      </c>
      <c r="P23" s="12">
        <v>24181646</v>
      </c>
      <c r="Q23" s="12">
        <v>214514250</v>
      </c>
      <c r="R23" s="12">
        <v>133621667</v>
      </c>
      <c r="S23" s="12">
        <v>80892583</v>
      </c>
      <c r="T23" s="2">
        <f t="shared" si="0"/>
        <v>1.6518407750683397</v>
      </c>
    </row>
    <row r="24" spans="2:20" x14ac:dyDescent="0.2">
      <c r="B24" s="8"/>
      <c r="C24" s="12" t="s">
        <v>48</v>
      </c>
      <c r="D24" s="12">
        <v>133099279</v>
      </c>
      <c r="E24" s="12">
        <v>87145857</v>
      </c>
      <c r="F24" s="12">
        <v>45953422</v>
      </c>
      <c r="G24" s="12">
        <v>66255530</v>
      </c>
      <c r="H24" s="12">
        <v>8057160</v>
      </c>
      <c r="I24" s="12">
        <v>27512246</v>
      </c>
      <c r="J24" s="12">
        <v>12826868</v>
      </c>
      <c r="K24" s="12">
        <v>80207416</v>
      </c>
      <c r="L24" s="12">
        <v>603935</v>
      </c>
      <c r="M24" s="12">
        <v>2125117</v>
      </c>
      <c r="N24" s="12">
        <v>537</v>
      </c>
      <c r="O24" s="12">
        <v>1395516</v>
      </c>
      <c r="P24" s="12">
        <v>6619626</v>
      </c>
      <c r="Q24" s="12">
        <v>67626271</v>
      </c>
      <c r="R24" s="12">
        <v>35500768</v>
      </c>
      <c r="S24" s="12">
        <v>32125503</v>
      </c>
      <c r="T24" s="2">
        <f t="shared" si="0"/>
        <v>1.1050649697220305</v>
      </c>
    </row>
    <row r="25" spans="2:20" x14ac:dyDescent="0.2">
      <c r="B25" s="9"/>
      <c r="C25" s="13" t="s">
        <v>49</v>
      </c>
      <c r="D25" s="13">
        <v>160204025</v>
      </c>
      <c r="E25" s="13">
        <v>133469523</v>
      </c>
      <c r="F25" s="13">
        <v>26734502</v>
      </c>
      <c r="G25" s="13">
        <v>90554765</v>
      </c>
      <c r="H25" s="13">
        <v>10907625</v>
      </c>
      <c r="I25" s="13">
        <v>14947622</v>
      </c>
      <c r="J25" s="13">
        <v>8100958</v>
      </c>
      <c r="K25" s="13">
        <v>94638142</v>
      </c>
      <c r="L25" s="13">
        <v>493984</v>
      </c>
      <c r="M25" s="13">
        <v>33123726</v>
      </c>
      <c r="N25" s="13">
        <v>988</v>
      </c>
      <c r="O25" s="13">
        <v>7560281</v>
      </c>
      <c r="P25" s="13">
        <v>8644947</v>
      </c>
      <c r="Q25" s="13">
        <v>36696450</v>
      </c>
      <c r="R25" s="13">
        <v>16734020</v>
      </c>
      <c r="S25" s="13">
        <v>19962430</v>
      </c>
      <c r="T25" s="4">
        <f t="shared" si="0"/>
        <v>0.83827570090414849</v>
      </c>
    </row>
    <row r="26" spans="2:20" x14ac:dyDescent="0.2">
      <c r="B26" s="7" t="s">
        <v>83</v>
      </c>
      <c r="C26" s="12" t="s">
        <v>19</v>
      </c>
      <c r="D26" s="12">
        <v>597693149</v>
      </c>
      <c r="E26" s="12">
        <v>395823174</v>
      </c>
      <c r="F26" s="12">
        <v>201869975</v>
      </c>
      <c r="G26" s="12">
        <v>330713649</v>
      </c>
      <c r="H26" s="12">
        <v>45688317</v>
      </c>
      <c r="I26" s="12">
        <v>132283776</v>
      </c>
      <c r="J26" s="12">
        <v>58264869</v>
      </c>
      <c r="K26" s="12">
        <v>404679589</v>
      </c>
      <c r="L26" s="12">
        <v>1787554</v>
      </c>
      <c r="M26" s="12">
        <v>9339473</v>
      </c>
      <c r="N26" s="12">
        <v>4134</v>
      </c>
      <c r="O26" s="12">
        <v>5187666</v>
      </c>
      <c r="P26" s="12">
        <v>45358460</v>
      </c>
      <c r="Q26" s="12">
        <v>307635516</v>
      </c>
      <c r="R26" s="12">
        <v>174125552</v>
      </c>
      <c r="S26" s="12">
        <v>133509964</v>
      </c>
      <c r="T26" s="2">
        <f t="shared" si="0"/>
        <v>1.3042139087087163</v>
      </c>
    </row>
    <row r="27" spans="2:20" x14ac:dyDescent="0.2">
      <c r="B27" s="8"/>
      <c r="C27" s="12" t="s">
        <v>20</v>
      </c>
      <c r="D27" s="12">
        <v>516545617</v>
      </c>
      <c r="E27" s="12">
        <v>337119055</v>
      </c>
      <c r="F27" s="12">
        <v>179426562</v>
      </c>
      <c r="G27" s="12">
        <v>288118071</v>
      </c>
      <c r="H27" s="12">
        <v>36843612</v>
      </c>
      <c r="I27" s="12">
        <v>118780438</v>
      </c>
      <c r="J27" s="12">
        <v>51006031</v>
      </c>
      <c r="K27" s="12">
        <v>355498922</v>
      </c>
      <c r="L27" s="12">
        <v>2126974</v>
      </c>
      <c r="M27" s="12">
        <v>5321436</v>
      </c>
      <c r="N27" s="12">
        <v>2571</v>
      </c>
      <c r="O27" s="12">
        <v>4459530</v>
      </c>
      <c r="P27" s="12">
        <v>43371131</v>
      </c>
      <c r="Q27" s="12">
        <v>283753938</v>
      </c>
      <c r="R27" s="12">
        <v>142202309</v>
      </c>
      <c r="S27" s="12">
        <v>141551629</v>
      </c>
      <c r="T27" s="2">
        <f t="shared" si="0"/>
        <v>1.0045967680103491</v>
      </c>
    </row>
    <row r="28" spans="2:20" x14ac:dyDescent="0.2">
      <c r="B28" s="8"/>
      <c r="C28" s="12" t="s">
        <v>21</v>
      </c>
      <c r="D28" s="12">
        <v>386647928</v>
      </c>
      <c r="E28" s="12">
        <v>227224476</v>
      </c>
      <c r="F28" s="12">
        <v>159423452</v>
      </c>
      <c r="G28" s="12">
        <v>192020950</v>
      </c>
      <c r="H28" s="12">
        <v>24861688</v>
      </c>
      <c r="I28" s="12">
        <v>105552103</v>
      </c>
      <c r="J28" s="12">
        <v>45000100</v>
      </c>
      <c r="K28" s="12">
        <v>257950255</v>
      </c>
      <c r="L28" s="12">
        <v>1227421</v>
      </c>
      <c r="M28" s="12">
        <v>15605001</v>
      </c>
      <c r="N28" s="12">
        <v>3504</v>
      </c>
      <c r="O28" s="12">
        <v>5184661</v>
      </c>
      <c r="P28" s="12">
        <v>27754187</v>
      </c>
      <c r="Q28" s="12">
        <v>193359423</v>
      </c>
      <c r="R28" s="12">
        <v>110766696</v>
      </c>
      <c r="S28" s="12">
        <v>82592727</v>
      </c>
      <c r="T28" s="2">
        <f t="shared" si="0"/>
        <v>1.3411192489140116</v>
      </c>
    </row>
    <row r="29" spans="2:20" x14ac:dyDescent="0.2">
      <c r="B29" s="8"/>
      <c r="C29" s="12" t="s">
        <v>22</v>
      </c>
      <c r="D29" s="12">
        <v>557042365</v>
      </c>
      <c r="E29" s="12">
        <v>357840553</v>
      </c>
      <c r="F29" s="12">
        <v>199201812</v>
      </c>
      <c r="G29" s="12">
        <v>304118203</v>
      </c>
      <c r="H29" s="12">
        <v>38629947</v>
      </c>
      <c r="I29" s="12">
        <v>133490125</v>
      </c>
      <c r="J29" s="12">
        <v>54197255</v>
      </c>
      <c r="K29" s="12">
        <v>382739389</v>
      </c>
      <c r="L29" s="12">
        <v>2438700</v>
      </c>
      <c r="M29" s="12">
        <v>3702013</v>
      </c>
      <c r="N29" s="12">
        <v>3600</v>
      </c>
      <c r="O29" s="12">
        <v>3943292</v>
      </c>
      <c r="P29" s="12">
        <v>44378139</v>
      </c>
      <c r="Q29" s="12">
        <v>305303459</v>
      </c>
      <c r="R29" s="12">
        <v>158145923</v>
      </c>
      <c r="S29" s="12">
        <v>147157536</v>
      </c>
      <c r="T29" s="2">
        <f t="shared" si="0"/>
        <v>1.0746709091405282</v>
      </c>
    </row>
    <row r="30" spans="2:20" x14ac:dyDescent="0.2">
      <c r="B30" s="8"/>
      <c r="C30" s="12" t="s">
        <v>58</v>
      </c>
      <c r="D30" s="12">
        <v>334991503</v>
      </c>
      <c r="E30" s="12">
        <v>243899918</v>
      </c>
      <c r="F30" s="12">
        <v>91091585</v>
      </c>
      <c r="G30" s="12">
        <v>202060463</v>
      </c>
      <c r="H30" s="12">
        <v>23848517</v>
      </c>
      <c r="I30" s="12">
        <v>55646681</v>
      </c>
      <c r="J30" s="12">
        <v>28054006</v>
      </c>
      <c r="K30" s="12">
        <v>225914279</v>
      </c>
      <c r="L30" s="12">
        <v>239006</v>
      </c>
      <c r="M30" s="12">
        <v>30789577</v>
      </c>
      <c r="N30" s="12">
        <v>1285</v>
      </c>
      <c r="O30" s="12">
        <v>9288771</v>
      </c>
      <c r="P30" s="12">
        <v>17905680</v>
      </c>
      <c r="Q30" s="12">
        <v>160322936</v>
      </c>
      <c r="R30" s="12">
        <v>89647596</v>
      </c>
      <c r="S30" s="12">
        <v>70675340</v>
      </c>
      <c r="T30" s="2">
        <f t="shared" si="0"/>
        <v>1.2684423732521131</v>
      </c>
    </row>
    <row r="31" spans="2:20" x14ac:dyDescent="0.2">
      <c r="B31" s="8"/>
      <c r="C31" s="12" t="s">
        <v>59</v>
      </c>
      <c r="D31" s="12">
        <v>227988931</v>
      </c>
      <c r="E31" s="12">
        <v>149093014</v>
      </c>
      <c r="F31" s="12">
        <v>78895917</v>
      </c>
      <c r="G31" s="12">
        <v>123559807</v>
      </c>
      <c r="H31" s="12">
        <v>15023682</v>
      </c>
      <c r="I31" s="12">
        <v>50617865</v>
      </c>
      <c r="J31" s="12">
        <v>21479961</v>
      </c>
      <c r="K31" s="12">
        <v>151098270</v>
      </c>
      <c r="L31" s="12">
        <v>146373</v>
      </c>
      <c r="M31" s="12">
        <v>1818010</v>
      </c>
      <c r="N31" s="12">
        <v>850</v>
      </c>
      <c r="O31" s="12">
        <v>2779609</v>
      </c>
      <c r="P31" s="12">
        <v>13913347</v>
      </c>
      <c r="Q31" s="12">
        <v>128611719</v>
      </c>
      <c r="R31" s="12">
        <v>87352214</v>
      </c>
      <c r="S31" s="12">
        <v>41259505</v>
      </c>
      <c r="T31" s="2">
        <f t="shared" si="0"/>
        <v>2.1171415895561521</v>
      </c>
    </row>
    <row r="32" spans="2:20" x14ac:dyDescent="0.2">
      <c r="B32" s="8"/>
      <c r="C32" s="12" t="s">
        <v>60</v>
      </c>
      <c r="D32" s="12">
        <v>189111149</v>
      </c>
      <c r="E32" s="12">
        <v>128376253</v>
      </c>
      <c r="F32" s="12">
        <v>60734896</v>
      </c>
      <c r="G32" s="12">
        <v>105636666</v>
      </c>
      <c r="H32" s="12">
        <v>13227262</v>
      </c>
      <c r="I32" s="12">
        <v>39586801</v>
      </c>
      <c r="J32" s="12">
        <v>16535698</v>
      </c>
      <c r="K32" s="12">
        <v>126977016</v>
      </c>
      <c r="L32" s="12">
        <v>123157</v>
      </c>
      <c r="M32" s="12">
        <v>1433074</v>
      </c>
      <c r="N32" s="12">
        <v>684</v>
      </c>
      <c r="O32" s="12">
        <v>3737247</v>
      </c>
      <c r="P32" s="12">
        <v>11430047</v>
      </c>
      <c r="Q32" s="12">
        <v>107296415</v>
      </c>
      <c r="R32" s="12">
        <v>72633655</v>
      </c>
      <c r="S32" s="12">
        <v>34662760</v>
      </c>
      <c r="T32" s="2">
        <f t="shared" si="0"/>
        <v>2.0954377262514585</v>
      </c>
    </row>
    <row r="33" spans="2:20" x14ac:dyDescent="0.2">
      <c r="B33" s="8"/>
      <c r="C33" s="12" t="s">
        <v>61</v>
      </c>
      <c r="D33" s="12">
        <v>451810560</v>
      </c>
      <c r="E33" s="12">
        <v>344990927</v>
      </c>
      <c r="F33" s="12">
        <v>106819633</v>
      </c>
      <c r="G33" s="12">
        <v>279951861</v>
      </c>
      <c r="H33" s="12">
        <v>32584745</v>
      </c>
      <c r="I33" s="12">
        <v>68389333</v>
      </c>
      <c r="J33" s="12">
        <v>28843045</v>
      </c>
      <c r="K33" s="12">
        <v>310441335</v>
      </c>
      <c r="L33" s="12">
        <v>796221</v>
      </c>
      <c r="M33" s="12">
        <v>50045885</v>
      </c>
      <c r="N33" s="12">
        <v>2012</v>
      </c>
      <c r="O33" s="12">
        <v>16156566</v>
      </c>
      <c r="P33" s="12">
        <v>28892424</v>
      </c>
      <c r="Q33" s="12">
        <v>182783261</v>
      </c>
      <c r="R33" s="12">
        <v>109818206</v>
      </c>
      <c r="S33" s="12">
        <v>72965055</v>
      </c>
      <c r="T33" s="2">
        <f t="shared" si="0"/>
        <v>1.505079465779886</v>
      </c>
    </row>
    <row r="34" spans="2:20" x14ac:dyDescent="0.2">
      <c r="B34" s="8"/>
      <c r="C34" s="12" t="s">
        <v>62</v>
      </c>
      <c r="D34" s="12">
        <v>422069727</v>
      </c>
      <c r="E34" s="12">
        <v>326398454</v>
      </c>
      <c r="F34" s="12">
        <v>95671273</v>
      </c>
      <c r="G34" s="12">
        <v>259856740</v>
      </c>
      <c r="H34" s="12">
        <v>30298688</v>
      </c>
      <c r="I34" s="12">
        <v>59707727</v>
      </c>
      <c r="J34" s="12">
        <v>27510283</v>
      </c>
      <c r="K34" s="12">
        <v>284737264</v>
      </c>
      <c r="L34" s="12">
        <v>446918</v>
      </c>
      <c r="M34" s="12">
        <v>85406866</v>
      </c>
      <c r="N34" s="12">
        <v>1477</v>
      </c>
      <c r="O34" s="12">
        <v>20430992</v>
      </c>
      <c r="P34" s="12">
        <v>16869805</v>
      </c>
      <c r="Q34" s="12">
        <v>146740742</v>
      </c>
      <c r="R34" s="12">
        <v>90587917</v>
      </c>
      <c r="S34" s="12">
        <v>56152825</v>
      </c>
      <c r="T34" s="2">
        <f t="shared" si="0"/>
        <v>1.6132388174593175</v>
      </c>
    </row>
    <row r="35" spans="2:20" x14ac:dyDescent="0.2">
      <c r="B35" s="8"/>
      <c r="C35" s="12" t="s">
        <v>63</v>
      </c>
      <c r="D35" s="12">
        <v>200035751</v>
      </c>
      <c r="E35" s="12">
        <v>149769919</v>
      </c>
      <c r="F35" s="12">
        <v>50265832</v>
      </c>
      <c r="G35" s="12">
        <v>105322729</v>
      </c>
      <c r="H35" s="12">
        <v>13885496</v>
      </c>
      <c r="I35" s="12">
        <v>31866012</v>
      </c>
      <c r="J35" s="12">
        <v>13113742</v>
      </c>
      <c r="K35" s="12">
        <v>119507412</v>
      </c>
      <c r="L35" s="12">
        <v>6007933</v>
      </c>
      <c r="M35" s="12">
        <v>2688005</v>
      </c>
      <c r="N35" s="12">
        <v>2305</v>
      </c>
      <c r="O35" s="12">
        <v>4048089</v>
      </c>
      <c r="P35" s="12">
        <v>27549193</v>
      </c>
      <c r="Q35" s="12">
        <v>48947580</v>
      </c>
      <c r="R35" s="12">
        <v>32772360</v>
      </c>
      <c r="S35" s="12">
        <v>16175220</v>
      </c>
      <c r="T35" s="2">
        <f t="shared" si="0"/>
        <v>2.0260843438296359</v>
      </c>
    </row>
    <row r="36" spans="2:20" x14ac:dyDescent="0.2">
      <c r="B36" s="8"/>
      <c r="C36" s="12" t="s">
        <v>64</v>
      </c>
      <c r="D36" s="12">
        <v>225565500</v>
      </c>
      <c r="E36" s="12">
        <v>147239877</v>
      </c>
      <c r="F36" s="12">
        <v>78325623</v>
      </c>
      <c r="G36" s="12">
        <v>103646186</v>
      </c>
      <c r="H36" s="12">
        <v>14124008</v>
      </c>
      <c r="I36" s="12">
        <v>49426461</v>
      </c>
      <c r="J36" s="12">
        <v>21506997</v>
      </c>
      <c r="K36" s="12">
        <v>131170005</v>
      </c>
      <c r="L36" s="12">
        <v>4476075</v>
      </c>
      <c r="M36" s="12">
        <v>1388802</v>
      </c>
      <c r="N36" s="12">
        <v>1737</v>
      </c>
      <c r="O36" s="12">
        <v>2351673</v>
      </c>
      <c r="P36" s="12">
        <v>29727441</v>
      </c>
      <c r="Q36" s="12">
        <v>59376240</v>
      </c>
      <c r="R36" s="12">
        <v>41754517</v>
      </c>
      <c r="S36" s="12">
        <v>17621723</v>
      </c>
      <c r="T36" s="2">
        <f t="shared" si="0"/>
        <v>2.369491167237165</v>
      </c>
    </row>
    <row r="37" spans="2:20" x14ac:dyDescent="0.2">
      <c r="B37" s="9"/>
      <c r="C37" s="13" t="s">
        <v>65</v>
      </c>
      <c r="D37" s="13">
        <v>206867093</v>
      </c>
      <c r="E37" s="13">
        <v>143805037</v>
      </c>
      <c r="F37" s="13">
        <v>63062056</v>
      </c>
      <c r="G37" s="13">
        <v>101094257</v>
      </c>
      <c r="H37" s="13">
        <v>13512318</v>
      </c>
      <c r="I37" s="13">
        <v>40097388</v>
      </c>
      <c r="J37" s="13">
        <v>16714750</v>
      </c>
      <c r="K37" s="13">
        <v>122322069</v>
      </c>
      <c r="L37" s="13">
        <v>5015055</v>
      </c>
      <c r="M37" s="13">
        <v>1282291</v>
      </c>
      <c r="N37" s="13">
        <v>1651</v>
      </c>
      <c r="O37" s="13">
        <v>1690158</v>
      </c>
      <c r="P37" s="13">
        <v>24246403</v>
      </c>
      <c r="Q37" s="13">
        <v>62905044</v>
      </c>
      <c r="R37" s="13">
        <v>43276096</v>
      </c>
      <c r="S37" s="13">
        <v>19628948</v>
      </c>
      <c r="T37" s="4">
        <f t="shared" si="0"/>
        <v>2.2047078631009671</v>
      </c>
    </row>
    <row r="38" spans="2:20" x14ac:dyDescent="0.2">
      <c r="B38" s="7" t="s">
        <v>84</v>
      </c>
      <c r="C38" s="12" t="s">
        <v>50</v>
      </c>
      <c r="D38" s="12">
        <v>378840248</v>
      </c>
      <c r="E38" s="12">
        <v>188295382</v>
      </c>
      <c r="F38" s="12">
        <v>190544866</v>
      </c>
      <c r="G38" s="12">
        <v>150430741</v>
      </c>
      <c r="H38" s="12">
        <v>19995441</v>
      </c>
      <c r="I38" s="12">
        <v>123425955</v>
      </c>
      <c r="J38" s="12">
        <v>54566003</v>
      </c>
      <c r="K38" s="12">
        <v>226960582</v>
      </c>
      <c r="L38" s="12">
        <v>430383</v>
      </c>
      <c r="M38" s="12">
        <v>2302400</v>
      </c>
      <c r="N38" s="12">
        <v>24793</v>
      </c>
      <c r="O38" s="12">
        <v>3729716</v>
      </c>
      <c r="P38" s="12">
        <v>23757815</v>
      </c>
      <c r="Q38" s="12">
        <v>167152117</v>
      </c>
      <c r="R38" s="12">
        <v>90959082</v>
      </c>
      <c r="S38" s="12">
        <v>76193035</v>
      </c>
      <c r="T38" s="2">
        <f t="shared" si="0"/>
        <v>1.1937978582950528</v>
      </c>
    </row>
    <row r="39" spans="2:20" x14ac:dyDescent="0.2">
      <c r="B39" s="8"/>
      <c r="C39" s="12" t="s">
        <v>51</v>
      </c>
      <c r="D39" s="12">
        <v>283325999</v>
      </c>
      <c r="E39" s="12">
        <v>145880270</v>
      </c>
      <c r="F39" s="12">
        <v>137445729</v>
      </c>
      <c r="G39" s="12">
        <v>116992958</v>
      </c>
      <c r="H39" s="12">
        <v>15329310</v>
      </c>
      <c r="I39" s="12">
        <v>89008231</v>
      </c>
      <c r="J39" s="12">
        <v>39459484</v>
      </c>
      <c r="K39" s="12">
        <v>171795445</v>
      </c>
      <c r="L39" s="12">
        <v>211203</v>
      </c>
      <c r="M39" s="12">
        <v>1774010</v>
      </c>
      <c r="N39" s="12">
        <v>12107</v>
      </c>
      <c r="O39" s="12">
        <v>3968406</v>
      </c>
      <c r="P39" s="12">
        <v>18220946</v>
      </c>
      <c r="Q39" s="12">
        <v>133458667</v>
      </c>
      <c r="R39" s="12">
        <v>77876160</v>
      </c>
      <c r="S39" s="12">
        <v>55582507</v>
      </c>
      <c r="T39" s="2">
        <f t="shared" si="0"/>
        <v>1.4010911742430041</v>
      </c>
    </row>
    <row r="40" spans="2:20" x14ac:dyDescent="0.2">
      <c r="B40" s="8"/>
      <c r="C40" s="12" t="s">
        <v>52</v>
      </c>
      <c r="D40" s="12">
        <v>549049375</v>
      </c>
      <c r="E40" s="12">
        <v>254127492</v>
      </c>
      <c r="F40" s="12">
        <v>294921883</v>
      </c>
      <c r="G40" s="12">
        <v>199113017</v>
      </c>
      <c r="H40" s="12">
        <v>26762939</v>
      </c>
      <c r="I40" s="12">
        <v>189582142</v>
      </c>
      <c r="J40" s="12">
        <v>85795262</v>
      </c>
      <c r="K40" s="12">
        <v>320370117</v>
      </c>
      <c r="L40" s="12">
        <v>364882</v>
      </c>
      <c r="M40" s="12">
        <v>2385037</v>
      </c>
      <c r="N40" s="12">
        <v>9386</v>
      </c>
      <c r="O40" s="12">
        <v>10776458</v>
      </c>
      <c r="P40" s="12">
        <v>34076309</v>
      </c>
      <c r="Q40" s="12">
        <v>246089397</v>
      </c>
      <c r="R40" s="12">
        <v>146491096</v>
      </c>
      <c r="S40" s="12">
        <v>99598301</v>
      </c>
      <c r="T40" s="2">
        <f t="shared" si="0"/>
        <v>1.4708192261231443</v>
      </c>
    </row>
    <row r="41" spans="2:20" x14ac:dyDescent="0.2">
      <c r="B41" s="8"/>
      <c r="C41" s="12" t="s">
        <v>53</v>
      </c>
      <c r="D41" s="12">
        <v>147349264</v>
      </c>
      <c r="E41" s="12">
        <v>125212694</v>
      </c>
      <c r="F41" s="12">
        <v>22136570</v>
      </c>
      <c r="G41" s="12">
        <v>89038267</v>
      </c>
      <c r="H41" s="12">
        <v>10753399</v>
      </c>
      <c r="I41" s="12">
        <v>13298467</v>
      </c>
      <c r="J41" s="12">
        <v>7926665</v>
      </c>
      <c r="K41" s="12">
        <v>90203567</v>
      </c>
      <c r="L41" s="12">
        <v>23377</v>
      </c>
      <c r="M41" s="12">
        <v>26286177</v>
      </c>
      <c r="N41" s="12">
        <v>663</v>
      </c>
      <c r="O41" s="12">
        <v>5167486</v>
      </c>
      <c r="P41" s="12">
        <v>5930644</v>
      </c>
      <c r="Q41" s="12">
        <v>49783551</v>
      </c>
      <c r="R41" s="12">
        <v>19813611</v>
      </c>
      <c r="S41" s="12">
        <v>29969940</v>
      </c>
      <c r="T41" s="2">
        <f t="shared" si="0"/>
        <v>0.66111613837064742</v>
      </c>
    </row>
    <row r="42" spans="2:20" x14ac:dyDescent="0.2">
      <c r="B42" s="8"/>
      <c r="C42" s="12" t="s">
        <v>54</v>
      </c>
      <c r="D42" s="12">
        <v>193732290</v>
      </c>
      <c r="E42" s="12">
        <v>152838560</v>
      </c>
      <c r="F42" s="12">
        <v>40893730</v>
      </c>
      <c r="G42" s="12">
        <v>121372665</v>
      </c>
      <c r="H42" s="12">
        <v>14425071</v>
      </c>
      <c r="I42" s="12">
        <v>24735142</v>
      </c>
      <c r="J42" s="12">
        <v>14077456</v>
      </c>
      <c r="K42" s="12">
        <v>128607542</v>
      </c>
      <c r="L42" s="12">
        <v>38123</v>
      </c>
      <c r="M42" s="12">
        <v>28988784</v>
      </c>
      <c r="N42" s="12">
        <v>641</v>
      </c>
      <c r="O42" s="12">
        <v>8117425</v>
      </c>
      <c r="P42" s="12">
        <v>10159367</v>
      </c>
      <c r="Q42" s="12">
        <v>76313300</v>
      </c>
      <c r="R42" s="12">
        <v>36435544</v>
      </c>
      <c r="S42" s="12">
        <v>39877756</v>
      </c>
      <c r="T42" s="2">
        <f t="shared" si="0"/>
        <v>0.91368090019909842</v>
      </c>
    </row>
    <row r="43" spans="2:20" x14ac:dyDescent="0.2">
      <c r="B43" s="8"/>
      <c r="C43" s="12" t="s">
        <v>55</v>
      </c>
      <c r="D43" s="12">
        <v>532651674</v>
      </c>
      <c r="E43" s="12">
        <v>397471676</v>
      </c>
      <c r="F43" s="12">
        <v>135179998</v>
      </c>
      <c r="G43" s="12">
        <v>289106229</v>
      </c>
      <c r="H43" s="12">
        <v>34607498</v>
      </c>
      <c r="I43" s="12">
        <v>87923388</v>
      </c>
      <c r="J43" s="12">
        <v>38262915</v>
      </c>
      <c r="K43" s="12">
        <v>328110944</v>
      </c>
      <c r="L43" s="12">
        <v>2905992</v>
      </c>
      <c r="M43" s="12">
        <v>3934673</v>
      </c>
      <c r="N43" s="12">
        <v>2701</v>
      </c>
      <c r="O43" s="12">
        <v>5770579</v>
      </c>
      <c r="P43" s="12">
        <v>42435818</v>
      </c>
      <c r="Q43" s="12">
        <v>176179639</v>
      </c>
      <c r="R43" s="12">
        <v>103052325</v>
      </c>
      <c r="S43" s="12">
        <v>73127314</v>
      </c>
      <c r="T43" s="2">
        <f t="shared" si="0"/>
        <v>1.4092179701827965</v>
      </c>
    </row>
    <row r="44" spans="2:20" x14ac:dyDescent="0.2">
      <c r="B44" s="8"/>
      <c r="C44" s="12" t="s">
        <v>56</v>
      </c>
      <c r="D44" s="12">
        <v>162797217</v>
      </c>
      <c r="E44" s="12">
        <v>120354317</v>
      </c>
      <c r="F44" s="12">
        <v>42442900</v>
      </c>
      <c r="G44" s="12">
        <v>97340864</v>
      </c>
      <c r="H44" s="12">
        <v>11860346</v>
      </c>
      <c r="I44" s="12">
        <v>26147115</v>
      </c>
      <c r="J44" s="12">
        <v>14470482</v>
      </c>
      <c r="K44" s="12">
        <v>108454315</v>
      </c>
      <c r="L44" s="12">
        <v>93350</v>
      </c>
      <c r="M44" s="12">
        <v>30508394</v>
      </c>
      <c r="N44" s="12">
        <v>533</v>
      </c>
      <c r="O44" s="12">
        <v>6497017</v>
      </c>
      <c r="P44" s="12">
        <v>6530314</v>
      </c>
      <c r="Q44" s="12">
        <v>62557446</v>
      </c>
      <c r="R44" s="12">
        <v>33160006</v>
      </c>
      <c r="S44" s="12">
        <v>29397440</v>
      </c>
      <c r="T44" s="2">
        <f t="shared" si="0"/>
        <v>1.1279895800450652</v>
      </c>
    </row>
    <row r="45" spans="2:20" x14ac:dyDescent="0.2">
      <c r="B45" s="9"/>
      <c r="C45" s="13" t="s">
        <v>57</v>
      </c>
      <c r="D45" s="13">
        <v>128869513</v>
      </c>
      <c r="E45" s="13">
        <v>110163996</v>
      </c>
      <c r="F45" s="13">
        <v>18705517</v>
      </c>
      <c r="G45" s="13">
        <v>86127391</v>
      </c>
      <c r="H45" s="13">
        <v>10179286</v>
      </c>
      <c r="I45" s="13">
        <v>11702441</v>
      </c>
      <c r="J45" s="13">
        <v>6413348</v>
      </c>
      <c r="K45" s="13">
        <v>88376223</v>
      </c>
      <c r="L45" s="13">
        <v>40362</v>
      </c>
      <c r="M45" s="13">
        <v>35439448</v>
      </c>
      <c r="N45" s="13">
        <v>546</v>
      </c>
      <c r="O45" s="13">
        <v>7182220</v>
      </c>
      <c r="P45" s="13">
        <v>4873149</v>
      </c>
      <c r="Q45" s="13">
        <v>38523384</v>
      </c>
      <c r="R45" s="13">
        <v>15444392</v>
      </c>
      <c r="S45" s="13">
        <v>23078992</v>
      </c>
      <c r="T45" s="4">
        <f t="shared" si="0"/>
        <v>0.66919699092577356</v>
      </c>
    </row>
    <row r="46" spans="2:20" x14ac:dyDescent="0.2">
      <c r="B46" s="7" t="s">
        <v>85</v>
      </c>
      <c r="C46" s="12" t="s">
        <v>15</v>
      </c>
      <c r="D46" s="12">
        <v>535289180</v>
      </c>
      <c r="E46" s="12">
        <v>316770487</v>
      </c>
      <c r="F46" s="12">
        <v>218518693</v>
      </c>
      <c r="G46" s="12">
        <v>269524222</v>
      </c>
      <c r="H46" s="12">
        <v>34650934</v>
      </c>
      <c r="I46" s="12">
        <v>143068969</v>
      </c>
      <c r="J46" s="12">
        <v>64929648</v>
      </c>
      <c r="K46" s="12">
        <v>355109980</v>
      </c>
      <c r="L46" s="12">
        <v>2185158</v>
      </c>
      <c r="M46" s="12">
        <v>27073802</v>
      </c>
      <c r="N46" s="12">
        <v>3468</v>
      </c>
      <c r="O46" s="12">
        <v>6826057</v>
      </c>
      <c r="P46" s="12">
        <v>36805273</v>
      </c>
      <c r="Q46" s="12">
        <v>263986208</v>
      </c>
      <c r="R46" s="12">
        <v>128710212</v>
      </c>
      <c r="S46" s="12">
        <v>135275996</v>
      </c>
      <c r="T46" s="2">
        <f t="shared" si="0"/>
        <v>0.95146379110747781</v>
      </c>
    </row>
    <row r="47" spans="2:20" x14ac:dyDescent="0.2">
      <c r="B47" s="8"/>
      <c r="C47" s="12" t="s">
        <v>16</v>
      </c>
      <c r="D47" s="12">
        <v>697389342</v>
      </c>
      <c r="E47" s="12">
        <v>477497808</v>
      </c>
      <c r="F47" s="12">
        <v>219891534</v>
      </c>
      <c r="G47" s="12">
        <v>402012212</v>
      </c>
      <c r="H47" s="12">
        <v>51289360</v>
      </c>
      <c r="I47" s="12">
        <v>141944626</v>
      </c>
      <c r="J47" s="12">
        <v>66600934</v>
      </c>
      <c r="K47" s="12">
        <v>479116555</v>
      </c>
      <c r="L47" s="12">
        <v>1189036</v>
      </c>
      <c r="M47" s="12">
        <v>84139921</v>
      </c>
      <c r="N47" s="12">
        <v>5708</v>
      </c>
      <c r="O47" s="12">
        <v>19176054</v>
      </c>
      <c r="P47" s="12">
        <v>53256029</v>
      </c>
      <c r="Q47" s="12">
        <v>279004028</v>
      </c>
      <c r="R47" s="12">
        <v>135263383</v>
      </c>
      <c r="S47" s="12">
        <v>143740645</v>
      </c>
      <c r="T47" s="2">
        <f t="shared" si="0"/>
        <v>0.94102390454697071</v>
      </c>
    </row>
    <row r="48" spans="2:20" x14ac:dyDescent="0.2">
      <c r="B48" s="8"/>
      <c r="C48" s="12" t="s">
        <v>17</v>
      </c>
      <c r="D48" s="12">
        <v>561764769</v>
      </c>
      <c r="E48" s="12">
        <v>382234432</v>
      </c>
      <c r="F48" s="12">
        <v>179530337</v>
      </c>
      <c r="G48" s="12">
        <v>320813329</v>
      </c>
      <c r="H48" s="12">
        <v>42343835</v>
      </c>
      <c r="I48" s="12">
        <v>114800477</v>
      </c>
      <c r="J48" s="12">
        <v>56379472</v>
      </c>
      <c r="K48" s="12">
        <v>382834948</v>
      </c>
      <c r="L48" s="12">
        <v>2167155</v>
      </c>
      <c r="M48" s="12">
        <v>77936544</v>
      </c>
      <c r="N48" s="12">
        <v>5052</v>
      </c>
      <c r="O48" s="12">
        <v>17195889</v>
      </c>
      <c r="P48" s="12">
        <v>34572130</v>
      </c>
      <c r="Q48" s="12">
        <v>226630805</v>
      </c>
      <c r="R48" s="12">
        <v>95646858</v>
      </c>
      <c r="S48" s="12">
        <v>130983947</v>
      </c>
      <c r="T48" s="2">
        <f t="shared" si="0"/>
        <v>0.73021816940666784</v>
      </c>
    </row>
    <row r="49" spans="1:20" x14ac:dyDescent="0.2">
      <c r="B49" s="8"/>
      <c r="C49" s="12" t="s">
        <v>18</v>
      </c>
      <c r="D49" s="12">
        <v>462261972</v>
      </c>
      <c r="E49" s="12">
        <v>310630728</v>
      </c>
      <c r="F49" s="12">
        <v>151631244</v>
      </c>
      <c r="G49" s="12">
        <v>263546919</v>
      </c>
      <c r="H49" s="12">
        <v>32930742</v>
      </c>
      <c r="I49" s="12">
        <v>97515608</v>
      </c>
      <c r="J49" s="12">
        <v>46741292</v>
      </c>
      <c r="K49" s="12">
        <v>317959097</v>
      </c>
      <c r="L49" s="12">
        <v>1410571</v>
      </c>
      <c r="M49" s="12">
        <v>83330441</v>
      </c>
      <c r="N49" s="12">
        <v>3282</v>
      </c>
      <c r="O49" s="12">
        <v>13261329</v>
      </c>
      <c r="P49" s="12">
        <v>27930869</v>
      </c>
      <c r="Q49" s="12">
        <v>173994567</v>
      </c>
      <c r="R49" s="12">
        <v>82862050</v>
      </c>
      <c r="S49" s="12">
        <v>91132517</v>
      </c>
      <c r="T49" s="2">
        <f t="shared" si="0"/>
        <v>0.9092479032484091</v>
      </c>
    </row>
    <row r="50" spans="1:20" x14ac:dyDescent="0.2">
      <c r="B50" s="8"/>
      <c r="C50" s="12" t="s">
        <v>66</v>
      </c>
      <c r="D50" s="12">
        <v>306786961</v>
      </c>
      <c r="E50" s="12">
        <v>193731596</v>
      </c>
      <c r="F50" s="12">
        <v>113055365</v>
      </c>
      <c r="G50" s="12">
        <v>165975943</v>
      </c>
      <c r="H50" s="12">
        <v>19726041</v>
      </c>
      <c r="I50" s="12">
        <v>75561100</v>
      </c>
      <c r="J50" s="12">
        <v>31449423</v>
      </c>
      <c r="K50" s="12">
        <v>210313921</v>
      </c>
      <c r="L50" s="12">
        <v>191759</v>
      </c>
      <c r="M50" s="12">
        <v>14354401</v>
      </c>
      <c r="N50" s="12">
        <v>1018</v>
      </c>
      <c r="O50" s="12">
        <v>4848752</v>
      </c>
      <c r="P50" s="12">
        <v>17821809</v>
      </c>
      <c r="Q50" s="12">
        <v>164436320</v>
      </c>
      <c r="R50" s="12">
        <v>100959093</v>
      </c>
      <c r="S50" s="12">
        <v>63477227</v>
      </c>
      <c r="T50" s="2">
        <f t="shared" si="0"/>
        <v>1.5904773691516172</v>
      </c>
    </row>
    <row r="51" spans="1:20" x14ac:dyDescent="0.2">
      <c r="B51" s="8"/>
      <c r="C51" s="12" t="s">
        <v>67</v>
      </c>
      <c r="D51" s="12">
        <v>364470007</v>
      </c>
      <c r="E51" s="12">
        <v>259200373</v>
      </c>
      <c r="F51" s="12">
        <v>105269634</v>
      </c>
      <c r="G51" s="12">
        <v>222327564</v>
      </c>
      <c r="H51" s="12">
        <v>25690152</v>
      </c>
      <c r="I51" s="12">
        <v>70970632</v>
      </c>
      <c r="J51" s="12">
        <v>27759033</v>
      </c>
      <c r="K51" s="12">
        <v>260652452</v>
      </c>
      <c r="L51" s="12">
        <v>117353</v>
      </c>
      <c r="M51" s="12">
        <v>10088035</v>
      </c>
      <c r="N51" s="12">
        <v>1091</v>
      </c>
      <c r="O51" s="12">
        <v>10471083</v>
      </c>
      <c r="P51" s="12">
        <v>24375455</v>
      </c>
      <c r="Q51" s="12">
        <v>203606264</v>
      </c>
      <c r="R51" s="12">
        <v>137919440</v>
      </c>
      <c r="S51" s="12">
        <v>65686824</v>
      </c>
      <c r="T51" s="2">
        <f t="shared" si="0"/>
        <v>2.0996515221987289</v>
      </c>
    </row>
    <row r="52" spans="1:20" x14ac:dyDescent="0.2">
      <c r="B52" s="8"/>
      <c r="C52" s="12" t="s">
        <v>68</v>
      </c>
      <c r="D52" s="12">
        <v>254197457</v>
      </c>
      <c r="E52" s="12">
        <v>160452717</v>
      </c>
      <c r="F52" s="12">
        <v>93744740</v>
      </c>
      <c r="G52" s="12">
        <v>136911504</v>
      </c>
      <c r="H52" s="12">
        <v>16274643</v>
      </c>
      <c r="I52" s="12">
        <v>60928691</v>
      </c>
      <c r="J52" s="12">
        <v>27968688</v>
      </c>
      <c r="K52" s="12">
        <v>170653305</v>
      </c>
      <c r="L52" s="12">
        <v>102373</v>
      </c>
      <c r="M52" s="12">
        <v>16366201</v>
      </c>
      <c r="N52" s="12">
        <v>709</v>
      </c>
      <c r="O52" s="12">
        <v>5073962</v>
      </c>
      <c r="P52" s="12">
        <v>11829178</v>
      </c>
      <c r="Q52" s="12">
        <v>132043904</v>
      </c>
      <c r="R52" s="12">
        <v>82046233</v>
      </c>
      <c r="S52" s="12">
        <v>49997671</v>
      </c>
      <c r="T52" s="2">
        <f t="shared" si="0"/>
        <v>1.6410010978311369</v>
      </c>
    </row>
    <row r="53" spans="1:20" x14ac:dyDescent="0.2">
      <c r="B53" s="8"/>
      <c r="C53" s="12" t="s">
        <v>69</v>
      </c>
      <c r="D53" s="12">
        <v>744847380</v>
      </c>
      <c r="E53" s="12">
        <v>581793071</v>
      </c>
      <c r="F53" s="12">
        <v>163054309</v>
      </c>
      <c r="G53" s="12">
        <v>484332795</v>
      </c>
      <c r="H53" s="12">
        <v>59469772</v>
      </c>
      <c r="I53" s="12">
        <v>106194045</v>
      </c>
      <c r="J53" s="12">
        <v>48650338</v>
      </c>
      <c r="K53" s="12">
        <v>533612110</v>
      </c>
      <c r="L53" s="12">
        <v>211065</v>
      </c>
      <c r="M53" s="12">
        <v>170404592</v>
      </c>
      <c r="N53" s="12">
        <v>2445</v>
      </c>
      <c r="O53" s="12">
        <v>36854314</v>
      </c>
      <c r="P53" s="12">
        <v>29764417</v>
      </c>
      <c r="Q53" s="12">
        <v>245885055</v>
      </c>
      <c r="R53" s="12">
        <v>145857032</v>
      </c>
      <c r="S53" s="12">
        <v>100028023</v>
      </c>
      <c r="T53" s="2">
        <f t="shared" si="0"/>
        <v>1.4581616993469919</v>
      </c>
    </row>
    <row r="54" spans="1:20" x14ac:dyDescent="0.2">
      <c r="B54" s="8"/>
      <c r="C54" s="12" t="s">
        <v>70</v>
      </c>
      <c r="D54" s="12">
        <v>265227435</v>
      </c>
      <c r="E54" s="12">
        <v>174139766</v>
      </c>
      <c r="F54" s="12">
        <v>91087669</v>
      </c>
      <c r="G54" s="12">
        <v>142550844</v>
      </c>
      <c r="H54" s="12">
        <v>19662488</v>
      </c>
      <c r="I54" s="12">
        <v>59564730</v>
      </c>
      <c r="J54" s="12">
        <v>26732419</v>
      </c>
      <c r="K54" s="12">
        <v>174603025</v>
      </c>
      <c r="L54" s="12">
        <v>2707858</v>
      </c>
      <c r="M54" s="12">
        <v>6925892</v>
      </c>
      <c r="N54" s="12">
        <v>1737</v>
      </c>
      <c r="O54" s="12">
        <v>4248812</v>
      </c>
      <c r="P54" s="12">
        <v>19314927</v>
      </c>
      <c r="Q54" s="12">
        <v>115613457</v>
      </c>
      <c r="R54" s="12">
        <v>71151087</v>
      </c>
      <c r="S54" s="12">
        <v>44462370</v>
      </c>
      <c r="T54" s="2">
        <f t="shared" si="0"/>
        <v>1.600254035041317</v>
      </c>
    </row>
    <row r="55" spans="1:20" x14ac:dyDescent="0.2">
      <c r="B55" s="8"/>
      <c r="C55" s="12" t="s">
        <v>71</v>
      </c>
      <c r="D55" s="12">
        <v>327462338</v>
      </c>
      <c r="E55" s="12">
        <v>219711846</v>
      </c>
      <c r="F55" s="12">
        <v>107750492</v>
      </c>
      <c r="G55" s="12">
        <v>183658059</v>
      </c>
      <c r="H55" s="12">
        <v>25089372</v>
      </c>
      <c r="I55" s="12">
        <v>72228400</v>
      </c>
      <c r="J55" s="12">
        <v>29199499</v>
      </c>
      <c r="K55" s="12">
        <v>223888690</v>
      </c>
      <c r="L55" s="12">
        <v>3677560</v>
      </c>
      <c r="M55" s="12">
        <v>1510448</v>
      </c>
      <c r="N55" s="12">
        <v>1721</v>
      </c>
      <c r="O55" s="12">
        <v>2565698</v>
      </c>
      <c r="P55" s="12">
        <v>24207439</v>
      </c>
      <c r="Q55" s="12">
        <v>160294042</v>
      </c>
      <c r="R55" s="12">
        <v>101226773</v>
      </c>
      <c r="S55" s="12">
        <v>59067269</v>
      </c>
      <c r="T55" s="2">
        <f t="shared" si="0"/>
        <v>1.7137540758825331</v>
      </c>
    </row>
    <row r="56" spans="1:20" x14ac:dyDescent="0.2">
      <c r="B56" s="8"/>
      <c r="C56" s="12" t="s">
        <v>72</v>
      </c>
      <c r="D56" s="12">
        <v>244823051</v>
      </c>
      <c r="E56" s="12">
        <v>159818270</v>
      </c>
      <c r="F56" s="12">
        <v>85004781</v>
      </c>
      <c r="G56" s="12">
        <v>132441702</v>
      </c>
      <c r="H56" s="12">
        <v>18200582</v>
      </c>
      <c r="I56" s="12">
        <v>55806150</v>
      </c>
      <c r="J56" s="12">
        <v>24618781</v>
      </c>
      <c r="K56" s="12">
        <v>163176279</v>
      </c>
      <c r="L56" s="12">
        <v>2491786</v>
      </c>
      <c r="M56" s="12">
        <v>2600235</v>
      </c>
      <c r="N56" s="12">
        <v>1163</v>
      </c>
      <c r="O56" s="12">
        <v>2081515</v>
      </c>
      <c r="P56" s="12">
        <v>16273622</v>
      </c>
      <c r="Q56" s="12">
        <v>123008063</v>
      </c>
      <c r="R56" s="12">
        <v>78075777</v>
      </c>
      <c r="S56" s="12">
        <v>44932286</v>
      </c>
      <c r="T56" s="2">
        <f t="shared" si="0"/>
        <v>1.7376319780391321</v>
      </c>
    </row>
    <row r="57" spans="1:20" ht="17" thickBot="1" x14ac:dyDescent="0.25">
      <c r="B57" s="10"/>
      <c r="C57" s="14" t="s">
        <v>73</v>
      </c>
      <c r="D57" s="14">
        <v>386354912</v>
      </c>
      <c r="E57" s="14">
        <v>270018013</v>
      </c>
      <c r="F57" s="14">
        <v>116336899</v>
      </c>
      <c r="G57" s="14">
        <v>228131867</v>
      </c>
      <c r="H57" s="14">
        <v>29858198</v>
      </c>
      <c r="I57" s="14">
        <v>76696958</v>
      </c>
      <c r="J57" s="14">
        <v>31922682</v>
      </c>
      <c r="K57" s="14">
        <v>267788558</v>
      </c>
      <c r="L57" s="14">
        <v>4478548</v>
      </c>
      <c r="M57" s="14">
        <v>2470143</v>
      </c>
      <c r="N57" s="14">
        <v>2179</v>
      </c>
      <c r="O57" s="14">
        <v>3539308</v>
      </c>
      <c r="P57" s="14">
        <v>33444690</v>
      </c>
      <c r="Q57" s="14">
        <v>176321010</v>
      </c>
      <c r="R57" s="14">
        <v>114470157</v>
      </c>
      <c r="S57" s="14">
        <v>61850853</v>
      </c>
      <c r="T57" s="3">
        <f t="shared" si="0"/>
        <v>1.8507450010430737</v>
      </c>
    </row>
    <row r="59" spans="1:20" x14ac:dyDescent="0.2">
      <c r="C59" s="1" t="s">
        <v>86</v>
      </c>
      <c r="D59" s="1" t="s">
        <v>87</v>
      </c>
    </row>
    <row r="60" spans="1:20" x14ac:dyDescent="0.2">
      <c r="A60" s="1"/>
      <c r="B60" s="1" t="s">
        <v>88</v>
      </c>
      <c r="C60">
        <v>2196629488</v>
      </c>
      <c r="D60">
        <v>1166587184</v>
      </c>
    </row>
    <row r="61" spans="1:20" x14ac:dyDescent="0.2">
      <c r="A61" s="1"/>
      <c r="B61" s="1" t="s">
        <v>89</v>
      </c>
      <c r="C61">
        <v>2735028374</v>
      </c>
      <c r="D61">
        <v>1589623271</v>
      </c>
    </row>
    <row r="62" spans="1:20" x14ac:dyDescent="0.2">
      <c r="A62" s="1"/>
      <c r="B62" s="1" t="s">
        <v>90</v>
      </c>
      <c r="C62">
        <v>3214881224</v>
      </c>
      <c r="D62">
        <v>1797420311</v>
      </c>
    </row>
    <row r="63" spans="1:20" x14ac:dyDescent="0.2">
      <c r="B63" s="1"/>
      <c r="C63" s="1"/>
    </row>
    <row r="65" spans="2:3" x14ac:dyDescent="0.2">
      <c r="B65" t="s">
        <v>74</v>
      </c>
    </row>
    <row r="66" spans="2:3" x14ac:dyDescent="0.2">
      <c r="B66" t="s">
        <v>75</v>
      </c>
    </row>
    <row r="67" spans="2:3" x14ac:dyDescent="0.2">
      <c r="B67" t="s">
        <v>76</v>
      </c>
    </row>
    <row r="68" spans="2:3" x14ac:dyDescent="0.2">
      <c r="B68" t="s">
        <v>77</v>
      </c>
    </row>
    <row r="69" spans="2:3" x14ac:dyDescent="0.2">
      <c r="B69" t="s">
        <v>78</v>
      </c>
    </row>
    <row r="70" spans="2:3" x14ac:dyDescent="0.2">
      <c r="B70" t="s">
        <v>79</v>
      </c>
    </row>
    <row r="72" spans="2:3" ht="102" x14ac:dyDescent="0.2">
      <c r="B72" s="15" t="s">
        <v>91</v>
      </c>
      <c r="C72" s="15" t="s">
        <v>92</v>
      </c>
    </row>
    <row r="73" spans="2:3" ht="68" x14ac:dyDescent="0.2">
      <c r="B73" s="16" t="s">
        <v>93</v>
      </c>
      <c r="C73" s="1"/>
    </row>
    <row r="74" spans="2:3" x14ac:dyDescent="0.2">
      <c r="B74" s="16"/>
      <c r="C74" s="1"/>
    </row>
    <row r="75" spans="2:3" x14ac:dyDescent="0.2">
      <c r="B75" s="1"/>
      <c r="C75" s="1"/>
    </row>
    <row r="79" spans="2:3" x14ac:dyDescent="0.2">
      <c r="B79" s="1"/>
      <c r="C79" s="1"/>
    </row>
    <row r="80" spans="2:3" x14ac:dyDescent="0.2">
      <c r="B80" s="1"/>
      <c r="C8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2021-07-29T18:26:47Z</dcterms:created>
  <dcterms:modified xsi:type="dcterms:W3CDTF">2021-10-11T21:02:09Z</dcterms:modified>
</cp:coreProperties>
</file>