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lumilamenendez/Desktop/Submission Sci-REP/"/>
    </mc:Choice>
  </mc:AlternateContent>
  <xr:revisionPtr revIDLastSave="0" documentId="13_ncr:1_{91FBFB8E-C43A-8D44-8E5A-2B88B20CFC94}" xr6:coauthVersionLast="47" xr6:coauthVersionMax="47" xr10:uidLastSave="{00000000-0000-0000-0000-000000000000}"/>
  <bookViews>
    <workbookView xWindow="0" yWindow="500" windowWidth="28800" windowHeight="15820" tabRatio="941" xr2:uid="{00000000-000D-0000-FFFF-FFFF00000000}"/>
  </bookViews>
  <sheets>
    <sheet name="Dates included in the analysis" sheetId="21" r:id="rId1"/>
  </sheets>
  <definedNames>
    <definedName name="_xlnm._FilterDatabase" localSheetId="0" hidden="1">'Dates included in the analysis'!$A$2:$W$2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21" l="1"/>
  <c r="G4" i="21" l="1"/>
  <c r="G5" i="21"/>
  <c r="G6" i="21"/>
  <c r="G7" i="21"/>
  <c r="G8" i="21"/>
  <c r="G9" i="21"/>
  <c r="G10" i="21"/>
  <c r="G11" i="21"/>
  <c r="G12" i="21"/>
  <c r="G13" i="21"/>
  <c r="G14" i="21"/>
  <c r="G15" i="21"/>
  <c r="G16" i="21"/>
  <c r="G17" i="21"/>
  <c r="G18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31" i="21"/>
  <c r="G32" i="21"/>
  <c r="G33" i="21"/>
  <c r="G34" i="21"/>
  <c r="G35" i="21"/>
  <c r="G36" i="21"/>
  <c r="G37" i="21"/>
  <c r="G38" i="21"/>
  <c r="G39" i="21"/>
  <c r="G40" i="21"/>
  <c r="G41" i="21"/>
  <c r="G42" i="21"/>
  <c r="G43" i="21"/>
  <c r="G44" i="21"/>
  <c r="G45" i="21"/>
  <c r="G46" i="21"/>
  <c r="G47" i="21"/>
  <c r="G48" i="21"/>
  <c r="G49" i="21"/>
  <c r="G50" i="21"/>
  <c r="G51" i="21"/>
  <c r="G52" i="21"/>
  <c r="G53" i="21"/>
  <c r="G54" i="21"/>
  <c r="G55" i="21"/>
  <c r="G56" i="21"/>
  <c r="G57" i="21"/>
  <c r="G58" i="21"/>
  <c r="G59" i="21"/>
  <c r="G60" i="21"/>
  <c r="G61" i="21"/>
  <c r="G62" i="21"/>
  <c r="G63" i="21"/>
  <c r="G64" i="21"/>
  <c r="G65" i="21"/>
  <c r="G66" i="21"/>
  <c r="G67" i="21"/>
  <c r="G68" i="21"/>
  <c r="G69" i="21"/>
  <c r="G70" i="21"/>
  <c r="G71" i="21"/>
  <c r="G72" i="21"/>
  <c r="G73" i="21"/>
  <c r="G74" i="21"/>
  <c r="G75" i="21"/>
  <c r="G76" i="21"/>
  <c r="G77" i="21"/>
  <c r="G78" i="21"/>
  <c r="G79" i="21"/>
  <c r="G80" i="21"/>
  <c r="G81" i="21"/>
  <c r="G82" i="21"/>
  <c r="G83" i="21"/>
  <c r="G84" i="21"/>
  <c r="G85" i="21"/>
  <c r="G86" i="21"/>
  <c r="G87" i="21"/>
  <c r="G88" i="21"/>
  <c r="G89" i="21"/>
  <c r="G90" i="21"/>
  <c r="G91" i="21"/>
  <c r="G92" i="21"/>
  <c r="G93" i="21"/>
  <c r="G94" i="21"/>
  <c r="G95" i="21"/>
  <c r="G96" i="21"/>
  <c r="G97" i="21"/>
  <c r="G98" i="21"/>
  <c r="G99" i="21"/>
  <c r="G100" i="21"/>
  <c r="G101" i="21"/>
  <c r="G102" i="21"/>
  <c r="G103" i="21"/>
  <c r="G104" i="21"/>
  <c r="G105" i="21"/>
  <c r="G106" i="21"/>
  <c r="G107" i="21"/>
  <c r="G108" i="21"/>
  <c r="G109" i="21"/>
  <c r="G110" i="21"/>
  <c r="G111" i="21"/>
  <c r="G112" i="21"/>
  <c r="G113" i="21"/>
  <c r="G114" i="21"/>
  <c r="G115" i="21"/>
  <c r="G116" i="21"/>
  <c r="G117" i="21"/>
  <c r="G118" i="21"/>
  <c r="G119" i="21"/>
  <c r="G120" i="21"/>
  <c r="G121" i="21"/>
</calcChain>
</file>

<file path=xl/sharedStrings.xml><?xml version="1.0" encoding="utf-8"?>
<sst xmlns="http://schemas.openxmlformats.org/spreadsheetml/2006/main" count="606" uniqueCount="221">
  <si>
    <t>Morro 1</t>
  </si>
  <si>
    <t>Lapa das Boleiras</t>
  </si>
  <si>
    <t>Lagoa Santa</t>
  </si>
  <si>
    <t>Lapa Vermelha IV series</t>
  </si>
  <si>
    <t>Cerca Grande 6</t>
  </si>
  <si>
    <t>Santana do Riacho</t>
  </si>
  <si>
    <t>Lapa da Amoreira</t>
  </si>
  <si>
    <t>Lapa do Santo</t>
  </si>
  <si>
    <t>Acha 2</t>
  </si>
  <si>
    <t>Laguna El Doce</t>
  </si>
  <si>
    <t>Baño Nuevo</t>
  </si>
  <si>
    <t>Capelinha</t>
  </si>
  <si>
    <t>Gruta do Rato</t>
  </si>
  <si>
    <t>Lauricocha</t>
  </si>
  <si>
    <t>Tres Ventanas</t>
  </si>
  <si>
    <t>Camarones 14</t>
  </si>
  <si>
    <t>Acha 3</t>
  </si>
  <si>
    <t>Patapatani</t>
  </si>
  <si>
    <t>Los Rieles</t>
  </si>
  <si>
    <t>Cuchipuy</t>
  </si>
  <si>
    <t>La Fundicion 1</t>
  </si>
  <si>
    <t>Hakenasa</t>
  </si>
  <si>
    <t>Lapa do Braga</t>
  </si>
  <si>
    <t>Arroyo de Frias</t>
  </si>
  <si>
    <t>Laguna de los Pampas</t>
  </si>
  <si>
    <t>Monte Hermoso 1</t>
  </si>
  <si>
    <t>Cuncaicha</t>
  </si>
  <si>
    <t>Piuquenes</t>
  </si>
  <si>
    <t>Necochea</t>
  </si>
  <si>
    <t>Lapa da Lagoa Funda</t>
  </si>
  <si>
    <t>Arroyo Seco 2</t>
  </si>
  <si>
    <t>La Patagüilla</t>
  </si>
  <si>
    <t>San Luis, Tarija</t>
  </si>
  <si>
    <t>Meseta de Chocorí</t>
  </si>
  <si>
    <t>Peñas de las Trampas 1.1</t>
  </si>
  <si>
    <t>Lapa de Carrancas</t>
  </si>
  <si>
    <t>Huentelauquen 2</t>
  </si>
  <si>
    <t>Ogse 80</t>
  </si>
  <si>
    <t>Cueva de Candonga</t>
  </si>
  <si>
    <t>Harold Walter Collection (from Lagoa Santa)</t>
  </si>
  <si>
    <t>Lapa do Baú 2</t>
  </si>
  <si>
    <t>Lapa Mortuária</t>
  </si>
  <si>
    <t>Lapa da Escrivânia 3</t>
  </si>
  <si>
    <t>Pampas</t>
  </si>
  <si>
    <t>Toca dos Coqueiros</t>
  </si>
  <si>
    <t>Error</t>
  </si>
  <si>
    <t>Archaeological Site</t>
  </si>
  <si>
    <t>Region in South America</t>
  </si>
  <si>
    <t>C14 date</t>
  </si>
  <si>
    <t>SRLA-1062</t>
  </si>
  <si>
    <t>human bone</t>
  </si>
  <si>
    <t>CAMS-16598</t>
  </si>
  <si>
    <t>Politis, G. G., Bonomo, M. (2011). Nuevos datos sobre el "Hombre Fosil" de Ameghino. Publicacion Especial APA, 12, 101-135.</t>
  </si>
  <si>
    <t>TO-1505</t>
  </si>
  <si>
    <t>AA 90127</t>
  </si>
  <si>
    <t>Prates, L., Politis, G., Steele, J. (2013). Radiocarbon chronology of the early human occupation of Argentina. 301, 104-122.</t>
  </si>
  <si>
    <t>AA 93221</t>
  </si>
  <si>
    <t>LP-55</t>
  </si>
  <si>
    <t>Politis, G., Gutierrez, M.A., Scabuzzo, C. (Eds.), 2014. Estado actual de las investigaciones en el sitio arqueol ogico Arroyo Seco 2 (partido de Tres Arroyos, provincia de Buenos Aires, Argentina). Serie Monogr afica, 5. INCUAPA-CONICETUNICEN, Olavarría, Argentina</t>
  </si>
  <si>
    <t>AA-89915</t>
  </si>
  <si>
    <t>human tooth</t>
  </si>
  <si>
    <t>Avila, J. D. (2011). Resultados de los fechados radiocarbonicos del sitio LED, Departmento General López, Provincia de Santa Fe. Relaciones de la Sociedad Argentina de Antropologia, 36, 337-343.</t>
  </si>
  <si>
    <t>UGAMS 4994</t>
  </si>
  <si>
    <t>UGAMS 4998</t>
  </si>
  <si>
    <t>UGAMS 4997</t>
  </si>
  <si>
    <t>UGAMS 4996</t>
  </si>
  <si>
    <t>UGAMS 4995</t>
  </si>
  <si>
    <t>UGAMS 4999</t>
  </si>
  <si>
    <t>AA-64620</t>
  </si>
  <si>
    <t>Politis, G. G., Scabuzzo, C., Tykot, R. (2009). An approach to prehispanic diets in the pampas during early/middle Holocene. International Journal of Osteoarchaeology, 19, 208-266.</t>
  </si>
  <si>
    <t>AA-24050</t>
  </si>
  <si>
    <t>AA-9046</t>
  </si>
  <si>
    <t>AA-19286</t>
  </si>
  <si>
    <t>AA-59504</t>
  </si>
  <si>
    <t>AA-90124</t>
  </si>
  <si>
    <t>Martinez, G., Prates, L., Flensborg, G., Stoessel, L., Alcaraz, A. P., Bayala, P. (2015). Radiocarbon trends in the Pampean region (Argentina). Biases and demographic patterns during the final Late Pleistocene and Holocene. Quaternary International, 356, 89-110.</t>
  </si>
  <si>
    <t>AA-9048</t>
  </si>
  <si>
    <t>AA-59505</t>
  </si>
  <si>
    <t>Beta-80909</t>
  </si>
  <si>
    <t>AA-24052</t>
  </si>
  <si>
    <t>AA-90117</t>
  </si>
  <si>
    <t>TO-1506</t>
  </si>
  <si>
    <t>AA-90125</t>
  </si>
  <si>
    <t>AA-62517</t>
  </si>
  <si>
    <t>AA-90122</t>
  </si>
  <si>
    <t>TO-1503</t>
  </si>
  <si>
    <t>W-367</t>
  </si>
  <si>
    <t>Gayo, E. M., Latorre, C., Santoro, C. M. (2015). Timing of occupation and regional settlement patterns revealed by time-series analyses of an archaeological radiocarbon database for the South-Central Andes (16-25S). Quaternary International, 356, 4-14.</t>
  </si>
  <si>
    <t>ETH Zürich (ETH)</t>
  </si>
  <si>
    <t>Capriles, J., Albarraciín-Jordán, J. 2013. The earliest human occupations in Bolivia: A review of the archaeological evidence. Quaternary International 301: 46-59.</t>
  </si>
  <si>
    <t>Beta-153988</t>
  </si>
  <si>
    <t>Bueno, L., Dias, A. S., Steele, J. (2013). The Late Pleistocene/Early Holocene archaeological record in Brazil: a geo-referenced database. Quaternary International, 301, 74-93.</t>
  </si>
  <si>
    <t>Beta-161668</t>
  </si>
  <si>
    <t>Beta-161666</t>
  </si>
  <si>
    <t>Beta-110705</t>
  </si>
  <si>
    <t>Human tooth</t>
  </si>
  <si>
    <t xml:space="preserve">Kipnis, R., Caldarelli, S., Oliveira, W. Contribuição para a cronologia da colonização amazônica e suas implicações teóricas. Revista de Arqueologia, v.18: 81-94 </t>
  </si>
  <si>
    <t>Beta-220433</t>
  </si>
  <si>
    <t>Araujo, A., Neves, W., Kipnis, R. 2012. Lagoa Santa Revisited: An Overview of the Chronology, Subsistence, and Material Culture of Paleoindian Sites in Eastern Central Brazil. Latin American Antiquity 23(4): 533-550.</t>
  </si>
  <si>
    <t>Beta-220429</t>
  </si>
  <si>
    <t>Beta-220426</t>
  </si>
  <si>
    <t>Beta-220440</t>
  </si>
  <si>
    <t>Beta-220442</t>
  </si>
  <si>
    <t>Beta-220434</t>
  </si>
  <si>
    <t>Beta-220432</t>
  </si>
  <si>
    <t>Beta-220443</t>
  </si>
  <si>
    <t>Beta-220437</t>
  </si>
  <si>
    <t>Beta-108186</t>
  </si>
  <si>
    <t>Araujo, A. G. M., Neves, W. A., Pilo, L. B., Atui, J. P. V. 2005. Holocene dryness and human occupation in Brazil during the "Archaic Gap". Quaternary Research, 64, 298-307.</t>
  </si>
  <si>
    <t>Beta-205340</t>
  </si>
  <si>
    <t>Neves, W. A., Hubbe, M. (2005). Cranial morphology of early Americans from Lagoa Santa, Brazil: implications for the settlement of the New World. Proceedings of the National Academy of Science, 102, 18309-18314.</t>
  </si>
  <si>
    <t>MN-815</t>
  </si>
  <si>
    <t>Beta-208077</t>
  </si>
  <si>
    <t>Beta-165379</t>
  </si>
  <si>
    <t>Beta-178556</t>
  </si>
  <si>
    <t>Beta-155658</t>
  </si>
  <si>
    <t>Beta-155659</t>
  </si>
  <si>
    <t>Beta-179815</t>
  </si>
  <si>
    <t>Beta-178554</t>
  </si>
  <si>
    <t>Araujo, A. G. M., Feathers, J. K., Arroyo-Kalin, M., Tizuka, M. M. (2008). Lapa das boleiras rockshelter:stratigraphy and formation processes at a paleoamerican site in Central Brazil. Journal Archaeological Science, 35, 3196-3202.</t>
  </si>
  <si>
    <t>Beta-161656</t>
  </si>
  <si>
    <t>Beta-174734</t>
  </si>
  <si>
    <t>Beta-174735</t>
  </si>
  <si>
    <t>Beta-174736</t>
  </si>
  <si>
    <t>Beta-271249</t>
  </si>
  <si>
    <t>Neves, W. A., Aruajo, A. G. M., Bernardo, D. V., Kipnis, R., Feathers, J. K. (2012). Rock art at the Pleistocene/Holocene boundary in eastern South America. PLOS One, DOI: 10.1371/journal.pone.0032228</t>
  </si>
  <si>
    <t>Beta-265182</t>
  </si>
  <si>
    <t>Beta-253507</t>
  </si>
  <si>
    <t>Beta-253511</t>
  </si>
  <si>
    <t>Beta-215196</t>
  </si>
  <si>
    <t>Beta-215200</t>
  </si>
  <si>
    <t>Beta-215194</t>
  </si>
  <si>
    <t>Beta-161658</t>
  </si>
  <si>
    <t>Beta-161663</t>
  </si>
  <si>
    <t>Beta-161662</t>
  </si>
  <si>
    <t>Beta-161659</t>
  </si>
  <si>
    <t>Beta-84439</t>
  </si>
  <si>
    <t>human organic residues</t>
  </si>
  <si>
    <t>Gif-4508</t>
  </si>
  <si>
    <t>Beta-162014</t>
  </si>
  <si>
    <t>Gif-5088</t>
  </si>
  <si>
    <t>Gif-5087</t>
  </si>
  <si>
    <t>Beta-104292</t>
  </si>
  <si>
    <t>Beta-251901</t>
  </si>
  <si>
    <t>Jackson, D., Méndez, C., Aspillaga, E. (2012). Human remains directly dated to the Pleistocene-Holocene transition support a marine diet for early settlers of the Pacifi Coast of Chile. Journal of Island and Coastal Archaeology, 7, 363-377.</t>
  </si>
  <si>
    <t>UGAMS 04599</t>
  </si>
  <si>
    <t>UCIAMS 79662</t>
  </si>
  <si>
    <t>Beta-241961</t>
  </si>
  <si>
    <t>Tagle, B., Del Rio, C., Henriquez, M. (2008). Los tumulos funerarios del valle del rio Tinguiririca en la region de O'Higgins. Paper presented at the IV Taller de Arqueologia del Centro Chileno y Argentino, Santiago.</t>
  </si>
  <si>
    <t>Beta-146493</t>
  </si>
  <si>
    <t>Méndez, C. 2013. Terminal Pleistocene/early Holocene 14C dates form archaeological sites in Chile: critical chronological issues for the initial peopling of the region. Quaternary International 301: 60-73.</t>
  </si>
  <si>
    <t>B-187535</t>
  </si>
  <si>
    <t>UCIAMS 24857</t>
  </si>
  <si>
    <t>Mena, F., Stafford, T. (2006). Contexto estratigrafico y fechacion directa de esqueletos humanos del Holoceno Temprano en Cueva Bano Nuevo (Patagonia Centra, Chile), In: Segundo SImposio Internacional el Hombre Temprano en America, Ed. Jimenez, J. Mexico, Instituto Nacional de Antropologia e Historia, 139-154.</t>
  </si>
  <si>
    <t>Beta-151285</t>
  </si>
  <si>
    <t>Stehberg, R., Blanco, J., Labarca, R. (2005). Piquenes rockshelter, the earliest human Pleistocene settlement in the Andes mountains of Central Chile. Current Research in the Pleistocene, 22, 2-4.</t>
  </si>
  <si>
    <t>UGAMS-8095</t>
  </si>
  <si>
    <t>Llagostera, A., Weisner, R., Castillo, G., Cervellino, M., Costa-Junquiera, M. (2000). El complejo Huentelauquen bajo una perspectiva macroespacial y multidisciplinaria. Contribuciones Arqueologicas Museo Regional de Atacama, 5, 461-480.</t>
  </si>
  <si>
    <t>UGAMS 5927</t>
  </si>
  <si>
    <t>Reyes, O., Méndez, C., Mena, F., Moraga, M. (2012). The bioanthropological evidence of a CA. 10,000 CALYBP ten-individual group in central Patagonia. In: Southbound: Late Pleistocene peopling of Latin America. (Eds. Miotti, L., Salemme, M., Flegenheimer, N., Goebel, T.). College Station: Center for the Study of the First Americans.</t>
  </si>
  <si>
    <t>UCIAMS 10098</t>
  </si>
  <si>
    <t>GX-15082</t>
  </si>
  <si>
    <t>human soft tissue</t>
  </si>
  <si>
    <t>Aufderheide, A. 1993 Reconstrucción Química de la Dieta del Hombre de Acha-2. En Acha - 2 y los Orígenes del Poblamiento Humano en Arica, editado por I. Muñoz, B. Arriaza y A. Aufderheide, pp. 65-80. Ediciones Universidad de Tarapacá, Arica.</t>
  </si>
  <si>
    <t>UGAMS 5002</t>
  </si>
  <si>
    <t>UCIAMS 24858</t>
  </si>
  <si>
    <t>Human bone</t>
  </si>
  <si>
    <t>CAMS 101893</t>
  </si>
  <si>
    <t>CAMS 79933</t>
  </si>
  <si>
    <t>CAMS 101894</t>
  </si>
  <si>
    <t>Beta-251902</t>
  </si>
  <si>
    <t>Beta-88041</t>
  </si>
  <si>
    <t>Standen, V. G., Santoro, C. M. (2004). Patron funerario arcaico temprano del sitio Acha-3 y su relacion con Chinchorro (Costa norte de Chile). Latin American Antiquity, 15, 89-109.</t>
  </si>
  <si>
    <t>Beta-40957</t>
  </si>
  <si>
    <t>TO-5694</t>
  </si>
  <si>
    <t>Beta-1453</t>
  </si>
  <si>
    <t>Kaltwasser, J., Medina, A., Munizaga, J. (1980). Cemeterio del periodo Arcaico en Cuchipuy. Revista Chilena de Antropologia, 3, 109-123.</t>
  </si>
  <si>
    <t>UCIAMS 10090</t>
  </si>
  <si>
    <t>I-13653</t>
  </si>
  <si>
    <t>Allison, M., Focacci, G., Arriaza, B., Standen, V., Rivera, M., Loweinstein, J. (1984). Chinchorro momias de preparacion complicada. Chungara, 13, 155-173.</t>
  </si>
  <si>
    <t>Beta-3471</t>
  </si>
  <si>
    <t>UCIAMS 19488</t>
  </si>
  <si>
    <t>UCIAMS-10092</t>
  </si>
  <si>
    <t>Beta-3905</t>
  </si>
  <si>
    <t>UCIAMS-10089</t>
  </si>
  <si>
    <t>Beta-3904</t>
  </si>
  <si>
    <t>Beta-3473</t>
  </si>
  <si>
    <t>I-15082</t>
  </si>
  <si>
    <t>Arriaza, B., Doubrava, M., Standen, V., Haas, H. (2005). Differential mortuary treatment among Andean Chinchorro fishers: social inequality or in situ cultural evolution? Current Anthropology, 46, 662-671.</t>
  </si>
  <si>
    <t>I-11431</t>
  </si>
  <si>
    <t>Schiappacasse, V., Niemeyer, H. (1984). Descripcion y analisis interpretativo de un sitio arcaico temprano en la Quedrada de Camarones. Santiago, Museo Nacional de Historia Natural, Publicacion ocasional, No 41.</t>
  </si>
  <si>
    <t>Tx-3413</t>
  </si>
  <si>
    <t>Stothert, K. E., Piperno, D. R., Andres, T. C. (2003). Terminal Pleistocene/Early Holocene human adaptation in coastal Ecuador: the Las Vegas evidence. Quaternary International, 109-110, 23-43.</t>
  </si>
  <si>
    <t>Tx-3898</t>
  </si>
  <si>
    <t>Mams-14731</t>
  </si>
  <si>
    <t>Fehren-Schmitz L, Llamas B, Lindauer S, Tomasto-Cagigao E, Kuzminsky S, Rohland N, et al. (2015) A Re-Appraisal of the Early Andean Human Remains from Lauricocha in Peru. PLoS ONE 10(6): e0127141.</t>
  </si>
  <si>
    <t>Mams-14391</t>
  </si>
  <si>
    <t>weighted mean of AA-107847/105087</t>
  </si>
  <si>
    <t>Rademaker, K., &amp; Hodgins, G. (2018). Exploring the chronology of occupations and burials at Cuncaicha rockshelter, Peru. New Perspectives on the Peopling of the Americas, Kerns Verlag, Tuebingen, 107-124.</t>
  </si>
  <si>
    <t>I-3108</t>
  </si>
  <si>
    <t>Human wraping</t>
  </si>
  <si>
    <t>Engel, F. (1969). On early man in the Americas. Current Anthropology, 10, 225.</t>
  </si>
  <si>
    <t>weighted mean of AA-107843/109415</t>
  </si>
  <si>
    <t>weighted mean of AA-107844/107846/109417</t>
  </si>
  <si>
    <t>This paper</t>
  </si>
  <si>
    <t>Lab_Number</t>
  </si>
  <si>
    <t>Material_Dated</t>
  </si>
  <si>
    <t>Full Reference</t>
  </si>
  <si>
    <t>Beta-536529</t>
  </si>
  <si>
    <t>Central-East</t>
  </si>
  <si>
    <t>Central Andes</t>
  </si>
  <si>
    <t>South Andes</t>
  </si>
  <si>
    <t>Tropical Lowlands</t>
  </si>
  <si>
    <t xml:space="preserve">Patagonia </t>
  </si>
  <si>
    <t>North Andes</t>
  </si>
  <si>
    <t>2-sigma mean calibrated date</t>
  </si>
  <si>
    <t>2-sigma minimum calibrated date</t>
  </si>
  <si>
    <t>2-sigma maximum calibrated date</t>
  </si>
  <si>
    <t>Moreno A., C. Santoro &amp; Latorre C. 2009. Climate change and human occupation in the northernmost Chilean Altiplano over the last 11 500 cal yr BP. Journal of Quaternary Science 24: 373–82.</t>
  </si>
  <si>
    <t>Cornero, S., W. Neves, and D. Rivero. 2014. Nuevos aportes a la cronología de las ocupaciones tempranas en las sierras de Córdoba. Relaciones de la Sociedad Argentina de Antropología 39: 285-292.</t>
  </si>
  <si>
    <t xml:space="preserve">Table S1. Early Holocene radiocarbon dates available for human skeletons in South America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</si>
</sst>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4" fillId="0" borderId="0" xfId="0" applyFont="1" applyFill="1"/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</xdr:row>
      <xdr:rowOff>0</xdr:rowOff>
    </xdr:from>
    <xdr:ext cx="152400" cy="152400"/>
    <xdr:pic>
      <xdr:nvPicPr>
        <xdr:cNvPr id="2" name="Picture 95" descr="SmallSpace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" name="Picture 97" descr="SmallSpace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" name="Picture 95" descr="SmallSpace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" name="Picture 97" descr="SmallSpace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" name="Picture 95" descr="SmallSpace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" name="Picture 97" descr="SmallSpace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" name="Picture 95" descr="SmallSpace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" name="Picture 97" descr="SmallSpace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" name="Picture 14" descr="SmallSpace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" name="Picture 15" descr="SmallSpace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" name="Picture 16" descr="SmallSpace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" name="Picture 17" descr="SmallSpace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" name="Picture 18" descr="SmallSpace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" name="Picture 19" descr="SmallSpace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" name="Picture 20" descr="SmallSpace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" name="Picture 21" descr="SmallSpace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" name="Picture 27" descr="SmallSpace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" name="Picture 28" descr="SmallSpace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0" name="Picture 29" descr="SmallSpace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1" name="Picture 30" descr="SmallSpace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2" name="Picture 31" descr="SmallSpace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3" name="Picture 32" descr="SmallSpace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4" name="Picture 33" descr="SmallSpace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5" name="Picture 34" descr="SmallSpace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6" name="Picture 40" descr="SmallSpace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7" name="Picture 41" descr="SmallSpace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8" name="Picture 42" descr="SmallSpace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9" name="Picture 43" descr="SmallSpace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0" name="Picture 44" descr="SmallSpace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1" name="Picture 45" descr="SmallSpace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2" name="Picture 46" descr="SmallSpace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3" name="Picture 47" descr="SmallSpace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4" name="Picture 53" descr="SmallSpace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5" name="Picture 54" descr="SmallSpace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6" name="Picture 55" descr="SmallSpace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7" name="Picture 56" descr="SmallSpace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8" name="Picture 57" descr="SmallSpace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39" name="Picture 58" descr="SmallSpace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0" name="Picture 59" descr="SmallSpace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1" name="Picture 60" descr="SmallSpace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2" name="Picture 66" descr="SmallSpace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3" name="Picture 67" descr="SmallSpace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4" name="Picture 68" descr="SmallSpace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5" name="Picture 69" descr="SmallSpace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6" name="Picture 70" descr="SmallSpace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7" name="Picture 71" descr="SmallSpace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8" name="Picture 72" descr="SmallSpace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49" name="Picture 73" descr="SmallSpace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0" name="Picture 79" descr="SmallSpace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1" name="Picture 80" descr="SmallSpace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2" name="Picture 81" descr="SmallSpace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3" name="Picture 82" descr="SmallSpace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4" name="Picture 83" descr="SmallSpace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5" name="Picture 84" descr="SmallSpace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6" name="Picture 85" descr="SmallSpace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7" name="Picture 86" descr="SmallSpace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8" name="Picture 92" descr="SmallSpace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59" name="Picture 93" descr="SmallSpace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0" name="Picture 94" descr="SmallSpace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1" name="Picture 95" descr="SmallSpace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2" name="Picture 96" descr="SmallSpace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3" name="Picture 97" descr="SmallSpace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4" name="Picture 98" descr="SmallSpace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5" name="Picture 99" descr="SmallSpace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6" name="Picture 105" descr="SmallSpace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7" name="Picture 106" descr="SmallSpace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8" name="Picture 107" descr="SmallSpace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69" name="Picture 108" descr="SmallSpace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0" name="Picture 109" descr="SmallSpace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1" name="Picture 110" descr="SmallSpace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2" name="Picture 111" descr="SmallSpace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3" name="Picture 112" descr="SmallSpace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4" name="Picture 118" descr="SmallSpace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5" name="Picture 119" descr="SmallSpace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6" name="Picture 120" descr="SmallSpace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7" name="Picture 121" descr="SmallSpace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8" name="Picture 122" descr="SmallSpace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79" name="Picture 123" descr="SmallSpace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0" name="Picture 124" descr="SmallSpace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1" name="Picture 125" descr="SmallSpace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2" name="Picture 131" descr="SmallSpace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3" name="Picture 132" descr="SmallSpace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4" name="Picture 133" descr="SmallSpace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5" name="Picture 134" descr="SmallSpace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6" name="Picture 135" descr="SmallSpace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7" name="Picture 136" descr="SmallSpace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8" name="Picture 137" descr="SmallSpace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89" name="Picture 138" descr="SmallSpace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0" name="Picture 144" descr="SmallSpace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1" name="Picture 145" descr="SmallSpace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2" name="Picture 146" descr="SmallSpace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3" name="Picture 147" descr="SmallSpace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4" name="Picture 148" descr="SmallSpace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5" name="Picture 149" descr="SmallSpace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6" name="Picture 150" descr="SmallSpace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7" name="Picture 151" descr="SmallSpace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8" name="Picture 157" descr="SmallSpace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99" name="Picture 158" descr="SmallSpace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0" name="Picture 159" descr="SmallSpace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1" name="Picture 160" descr="SmallSpace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2" name="Picture 161" descr="SmallSpace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3" name="Picture 162" descr="SmallSpace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4" name="Picture 163" descr="SmallSpace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5" name="Picture 164" descr="SmallSpace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6" name="Picture 14" descr="SmallSpace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7" name="Picture 15" descr="SmallSpace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8" name="Picture 16" descr="SmallSpace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09" name="Picture 17" descr="SmallSpace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0" name="Picture 18" descr="SmallSpace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1" name="Picture 19" descr="SmallSpace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2" name="Picture 20" descr="SmallSpace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3" name="Picture 21" descr="SmallSpace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4" name="Picture 27" descr="SmallSpace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5" name="Picture 28" descr="SmallSpace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6" name="Picture 29" descr="SmallSpace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7" name="Picture 30" descr="SmallSpace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8" name="Picture 31" descr="SmallSpace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19" name="Picture 32" descr="SmallSpace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0" name="Picture 33" descr="SmallSpace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1" name="Picture 34" descr="SmallSpace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2" name="Picture 40" descr="SmallSpace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3" name="Picture 41" descr="SmallSpace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4" name="Picture 42" descr="SmallSpace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5" name="Picture 43" descr="SmallSpace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6" name="Picture 44" descr="SmallSpace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7" name="Picture 45" descr="SmallSpace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8" name="Picture 46" descr="SmallSpace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29" name="Picture 47" descr="SmallSpace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0" name="Picture 53" descr="SmallSpace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1" name="Picture 54" descr="SmallSpace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2" name="Picture 55" descr="SmallSpace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3" name="Picture 56" descr="SmallSpace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4" name="Picture 57" descr="SmallSpace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5" name="Picture 58" descr="SmallSpace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6" name="Picture 59" descr="SmallSpace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7" name="Picture 60" descr="SmallSpace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8" name="Picture 66" descr="SmallSpace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39" name="Picture 67" descr="SmallSpace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0" name="Picture 68" descr="SmallSpace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1" name="Picture 69" descr="SmallSpace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2" name="Picture 70" descr="SmallSpace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3" name="Picture 71" descr="SmallSpace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4" name="Picture 72" descr="SmallSpace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5" name="Picture 73" descr="SmallSpace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6" name="Picture 79" descr="SmallSpace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7" name="Picture 80" descr="SmallSpace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8" name="Picture 81" descr="SmallSpace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49" name="Picture 82" descr="SmallSpace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0" name="Picture 83" descr="SmallSpace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1" name="Picture 84" descr="SmallSpace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2" name="Picture 85" descr="SmallSpace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3" name="Picture 86" descr="SmallSpace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4" name="Picture 92" descr="SmallSpace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5" name="Picture 93" descr="SmallSpace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6" name="Picture 94" descr="SmallSpace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7" name="Picture 95" descr="SmallSpace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8" name="Picture 96" descr="SmallSpace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59" name="Picture 97" descr="SmallSpace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0" name="Picture 98" descr="SmallSpace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1" name="Picture 99" descr="SmallSpace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2" name="Picture 105" descr="SmallSpace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3" name="Picture 106" descr="SmallSpace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4" name="Picture 107" descr="SmallSpace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5" name="Picture 108" descr="SmallSpace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6" name="Picture 109" descr="SmallSpace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7" name="Picture 110" descr="SmallSpace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8" name="Picture 111" descr="SmallSpace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69" name="Picture 112" descr="SmallSpace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0" name="Picture 118" descr="SmallSpace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1" name="Picture 119" descr="SmallSpace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2" name="Picture 120" descr="SmallSpace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3" name="Picture 121" descr="SmallSpace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4" name="Picture 122" descr="SmallSpace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5" name="Picture 123" descr="SmallSpace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6" name="Picture 124" descr="SmallSpace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7" name="Picture 125" descr="SmallSpace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8" name="Picture 131" descr="SmallSpace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79" name="Picture 132" descr="SmallSpace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0" name="Picture 133" descr="SmallSpace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1" name="Picture 134" descr="SmallSpace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2" name="Picture 135" descr="SmallSpace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3" name="Picture 136" descr="SmallSpace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4" name="Picture 137" descr="SmallSpace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5" name="Picture 138" descr="SmallSpace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6" name="Picture 144" descr="SmallSpace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7" name="Picture 145" descr="SmallSpace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8" name="Picture 146" descr="SmallSpace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89" name="Picture 147" descr="SmallSpace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0" name="Picture 148" descr="SmallSpace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1" name="Picture 149" descr="SmallSpace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2" name="Picture 150" descr="SmallSpace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3" name="Picture 151" descr="SmallSpace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4" name="Picture 157" descr="SmallSpace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5" name="Picture 158" descr="SmallSpace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6" name="Picture 159" descr="SmallSpace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7" name="Picture 160" descr="SmallSpace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8" name="Picture 161" descr="SmallSpace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199" name="Picture 162" descr="SmallSpace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00" name="Picture 163" descr="SmallSpace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</xdr:row>
      <xdr:rowOff>0</xdr:rowOff>
    </xdr:from>
    <xdr:ext cx="152400" cy="152400"/>
    <xdr:pic>
      <xdr:nvPicPr>
        <xdr:cNvPr id="201" name="Picture 164" descr="SmallSpace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5"/>
  <sheetViews>
    <sheetView tabSelected="1" zoomScaleNormal="100" workbookViewId="0">
      <selection activeCell="A2" sqref="A2"/>
    </sheetView>
  </sheetViews>
  <sheetFormatPr baseColWidth="10" defaultRowHeight="14" x14ac:dyDescent="0.15"/>
  <cols>
    <col min="1" max="1" width="37.5" style="4" bestFit="1" customWidth="1"/>
    <col min="2" max="2" width="23.5" style="5" bestFit="1" customWidth="1"/>
    <col min="3" max="3" width="10.33203125" style="6" customWidth="1"/>
    <col min="4" max="4" width="9.6640625" style="7" customWidth="1"/>
    <col min="5" max="5" width="17.6640625" style="7" customWidth="1"/>
    <col min="6" max="6" width="18.5" style="7" customWidth="1"/>
    <col min="7" max="7" width="16.5" style="7" customWidth="1"/>
    <col min="8" max="8" width="36.5" style="5" customWidth="1"/>
    <col min="9" max="9" width="25" style="5" customWidth="1"/>
    <col min="10" max="10" width="255.6640625" style="13" customWidth="1"/>
    <col min="11" max="16384" width="10.83203125" style="5"/>
  </cols>
  <sheetData>
    <row r="1" spans="1:10" x14ac:dyDescent="0.15">
      <c r="A1" s="18" t="s">
        <v>220</v>
      </c>
      <c r="C1" s="18"/>
    </row>
    <row r="2" spans="1:10" s="1" customFormat="1" ht="30" x14ac:dyDescent="0.15">
      <c r="A2" s="12" t="s">
        <v>46</v>
      </c>
      <c r="B2" s="12" t="s">
        <v>47</v>
      </c>
      <c r="C2" s="12" t="s">
        <v>48</v>
      </c>
      <c r="D2" s="12" t="s">
        <v>45</v>
      </c>
      <c r="E2" s="12" t="s">
        <v>216</v>
      </c>
      <c r="F2" s="12" t="s">
        <v>217</v>
      </c>
      <c r="G2" s="12" t="s">
        <v>215</v>
      </c>
      <c r="H2" s="12" t="s">
        <v>205</v>
      </c>
      <c r="I2" s="12" t="s">
        <v>206</v>
      </c>
      <c r="J2" s="14" t="s">
        <v>207</v>
      </c>
    </row>
    <row r="3" spans="1:10" s="1" customFormat="1" ht="15" x14ac:dyDescent="0.15">
      <c r="A3" s="8" t="s">
        <v>38</v>
      </c>
      <c r="B3" s="8" t="s">
        <v>43</v>
      </c>
      <c r="C3" s="8">
        <v>10450</v>
      </c>
      <c r="D3" s="8">
        <v>50</v>
      </c>
      <c r="E3" s="8">
        <v>12059</v>
      </c>
      <c r="F3" s="8">
        <v>12488</v>
      </c>
      <c r="G3" s="9">
        <f>GEOMEAN(E3:F3)</f>
        <v>12271.625483203112</v>
      </c>
      <c r="H3" s="8" t="s">
        <v>49</v>
      </c>
      <c r="I3" s="8" t="s">
        <v>50</v>
      </c>
      <c r="J3" s="16" t="s">
        <v>219</v>
      </c>
    </row>
    <row r="4" spans="1:10" s="1" customFormat="1" ht="15" x14ac:dyDescent="0.15">
      <c r="A4" s="8" t="s">
        <v>23</v>
      </c>
      <c r="B4" s="8" t="s">
        <v>43</v>
      </c>
      <c r="C4" s="8">
        <v>10300</v>
      </c>
      <c r="D4" s="8">
        <v>60</v>
      </c>
      <c r="E4" s="8">
        <v>12182</v>
      </c>
      <c r="F4" s="8">
        <v>11763</v>
      </c>
      <c r="G4" s="9">
        <f t="shared" ref="G4:G67" si="0">GEOMEAN(E4:F4)</f>
        <v>11970.666898715375</v>
      </c>
      <c r="H4" s="8" t="s">
        <v>51</v>
      </c>
      <c r="I4" s="8" t="s">
        <v>50</v>
      </c>
      <c r="J4" s="16" t="s">
        <v>52</v>
      </c>
    </row>
    <row r="5" spans="1:10" s="1" customFormat="1" ht="15" x14ac:dyDescent="0.15">
      <c r="A5" s="8" t="s">
        <v>30</v>
      </c>
      <c r="B5" s="8" t="s">
        <v>43</v>
      </c>
      <c r="C5" s="8">
        <v>8980</v>
      </c>
      <c r="D5" s="8">
        <v>100</v>
      </c>
      <c r="E5" s="8">
        <v>9678</v>
      </c>
      <c r="F5" s="8">
        <v>10259</v>
      </c>
      <c r="G5" s="9">
        <f t="shared" si="0"/>
        <v>9964.2662549733177</v>
      </c>
      <c r="H5" s="8" t="s">
        <v>53</v>
      </c>
      <c r="I5" s="10" t="s">
        <v>50</v>
      </c>
      <c r="J5" s="16" t="s">
        <v>58</v>
      </c>
    </row>
    <row r="6" spans="1:10" s="1" customFormat="1" ht="15" x14ac:dyDescent="0.15">
      <c r="A6" s="8" t="s">
        <v>24</v>
      </c>
      <c r="B6" s="8" t="s">
        <v>43</v>
      </c>
      <c r="C6" s="8">
        <v>8971</v>
      </c>
      <c r="D6" s="8">
        <v>77</v>
      </c>
      <c r="E6" s="8">
        <v>9762</v>
      </c>
      <c r="F6" s="8">
        <v>10238</v>
      </c>
      <c r="G6" s="9">
        <f t="shared" si="0"/>
        <v>9997.1673988185266</v>
      </c>
      <c r="H6" s="8" t="s">
        <v>54</v>
      </c>
      <c r="I6" s="8" t="s">
        <v>50</v>
      </c>
      <c r="J6" s="16" t="s">
        <v>55</v>
      </c>
    </row>
    <row r="7" spans="1:10" s="1" customFormat="1" ht="15" x14ac:dyDescent="0.15">
      <c r="A7" s="8" t="s">
        <v>24</v>
      </c>
      <c r="B7" s="8" t="s">
        <v>43</v>
      </c>
      <c r="C7" s="8">
        <v>8835</v>
      </c>
      <c r="D7" s="8">
        <v>83</v>
      </c>
      <c r="E7" s="8">
        <v>9587</v>
      </c>
      <c r="F7" s="8">
        <v>9969</v>
      </c>
      <c r="G7" s="9">
        <f t="shared" si="0"/>
        <v>9776.1343587330066</v>
      </c>
      <c r="H7" s="8" t="s">
        <v>56</v>
      </c>
      <c r="I7" s="8" t="s">
        <v>50</v>
      </c>
      <c r="J7" s="16" t="s">
        <v>55</v>
      </c>
    </row>
    <row r="8" spans="1:10" s="1" customFormat="1" ht="15" x14ac:dyDescent="0.15">
      <c r="A8" s="8" t="s">
        <v>44</v>
      </c>
      <c r="B8" s="8" t="s">
        <v>209</v>
      </c>
      <c r="C8" s="8">
        <v>8640</v>
      </c>
      <c r="D8" s="8">
        <v>30</v>
      </c>
      <c r="E8" s="8">
        <v>9526</v>
      </c>
      <c r="F8" s="8">
        <v>9681</v>
      </c>
      <c r="G8" s="9">
        <f t="shared" si="0"/>
        <v>9603.187283397112</v>
      </c>
      <c r="H8" s="8" t="s">
        <v>208</v>
      </c>
      <c r="I8" s="8" t="s">
        <v>60</v>
      </c>
      <c r="J8" s="16" t="s">
        <v>204</v>
      </c>
    </row>
    <row r="9" spans="1:10" s="1" customFormat="1" ht="15" x14ac:dyDescent="0.15">
      <c r="A9" s="8" t="s">
        <v>30</v>
      </c>
      <c r="B9" s="8" t="s">
        <v>43</v>
      </c>
      <c r="C9" s="8">
        <v>8560</v>
      </c>
      <c r="D9" s="8">
        <v>320</v>
      </c>
      <c r="E9" s="8">
        <v>8637</v>
      </c>
      <c r="F9" s="8">
        <v>10260</v>
      </c>
      <c r="G9" s="9">
        <f t="shared" si="0"/>
        <v>9413.5869890281465</v>
      </c>
      <c r="H9" s="8" t="s">
        <v>57</v>
      </c>
      <c r="I9" s="10" t="s">
        <v>50</v>
      </c>
      <c r="J9" s="16" t="s">
        <v>58</v>
      </c>
    </row>
    <row r="10" spans="1:10" s="1" customFormat="1" ht="15" x14ac:dyDescent="0.15">
      <c r="A10" s="8" t="s">
        <v>9</v>
      </c>
      <c r="B10" s="8" t="s">
        <v>43</v>
      </c>
      <c r="C10" s="8">
        <v>8274</v>
      </c>
      <c r="D10" s="8">
        <v>68</v>
      </c>
      <c r="E10" s="8">
        <v>9021</v>
      </c>
      <c r="F10" s="8">
        <v>9334</v>
      </c>
      <c r="G10" s="9">
        <f t="shared" si="0"/>
        <v>9176.1655390473425</v>
      </c>
      <c r="H10" s="8" t="s">
        <v>59</v>
      </c>
      <c r="I10" s="8" t="s">
        <v>60</v>
      </c>
      <c r="J10" s="16" t="s">
        <v>61</v>
      </c>
    </row>
    <row r="11" spans="1:10" s="1" customFormat="1" ht="15" x14ac:dyDescent="0.15">
      <c r="A11" s="8" t="s">
        <v>34</v>
      </c>
      <c r="B11" s="8" t="s">
        <v>211</v>
      </c>
      <c r="C11" s="8">
        <v>8230</v>
      </c>
      <c r="D11" s="8">
        <v>30</v>
      </c>
      <c r="E11" s="8">
        <v>9022</v>
      </c>
      <c r="F11" s="8">
        <v>9275</v>
      </c>
      <c r="G11" s="9">
        <f t="shared" si="0"/>
        <v>9147.6253749265434</v>
      </c>
      <c r="H11" s="8" t="s">
        <v>62</v>
      </c>
      <c r="I11" s="8" t="s">
        <v>50</v>
      </c>
      <c r="J11" s="16" t="s">
        <v>55</v>
      </c>
    </row>
    <row r="12" spans="1:10" s="1" customFormat="1" ht="15" x14ac:dyDescent="0.15">
      <c r="A12" s="8" t="s">
        <v>34</v>
      </c>
      <c r="B12" s="8" t="s">
        <v>211</v>
      </c>
      <c r="C12" s="8">
        <v>8210</v>
      </c>
      <c r="D12" s="8">
        <v>30</v>
      </c>
      <c r="E12" s="8">
        <v>9012</v>
      </c>
      <c r="F12" s="8">
        <v>9149</v>
      </c>
      <c r="G12" s="9">
        <f t="shared" si="0"/>
        <v>9080.2416267409972</v>
      </c>
      <c r="H12" s="8" t="s">
        <v>63</v>
      </c>
      <c r="I12" s="8" t="s">
        <v>50</v>
      </c>
      <c r="J12" s="16" t="s">
        <v>55</v>
      </c>
    </row>
    <row r="13" spans="1:10" s="1" customFormat="1" ht="15" x14ac:dyDescent="0.15">
      <c r="A13" s="8" t="s">
        <v>34</v>
      </c>
      <c r="B13" s="8" t="s">
        <v>211</v>
      </c>
      <c r="C13" s="8">
        <v>8170</v>
      </c>
      <c r="D13" s="8">
        <v>30</v>
      </c>
      <c r="E13" s="8">
        <v>8995</v>
      </c>
      <c r="F13" s="8">
        <v>9140</v>
      </c>
      <c r="G13" s="9">
        <f t="shared" si="0"/>
        <v>9067.2101552792956</v>
      </c>
      <c r="H13" s="8" t="s">
        <v>64</v>
      </c>
      <c r="I13" s="8" t="s">
        <v>50</v>
      </c>
      <c r="J13" s="16" t="s">
        <v>55</v>
      </c>
    </row>
    <row r="14" spans="1:10" s="1" customFormat="1" ht="15" x14ac:dyDescent="0.15">
      <c r="A14" s="8" t="s">
        <v>34</v>
      </c>
      <c r="B14" s="8" t="s">
        <v>211</v>
      </c>
      <c r="C14" s="8">
        <v>8150</v>
      </c>
      <c r="D14" s="8">
        <v>30</v>
      </c>
      <c r="E14" s="8">
        <v>8987</v>
      </c>
      <c r="F14" s="8">
        <v>9138</v>
      </c>
      <c r="G14" s="9">
        <f t="shared" si="0"/>
        <v>9062.1854979910895</v>
      </c>
      <c r="H14" s="8" t="s">
        <v>65</v>
      </c>
      <c r="I14" s="8" t="s">
        <v>50</v>
      </c>
      <c r="J14" s="16" t="s">
        <v>55</v>
      </c>
    </row>
    <row r="15" spans="1:10" s="1" customFormat="1" ht="15" x14ac:dyDescent="0.15">
      <c r="A15" s="8" t="s">
        <v>34</v>
      </c>
      <c r="B15" s="8" t="s">
        <v>211</v>
      </c>
      <c r="C15" s="8">
        <v>8140</v>
      </c>
      <c r="D15" s="8">
        <v>30</v>
      </c>
      <c r="E15" s="8">
        <v>8982</v>
      </c>
      <c r="F15" s="8">
        <v>9136</v>
      </c>
      <c r="G15" s="9">
        <f t="shared" si="0"/>
        <v>9058.6727504640548</v>
      </c>
      <c r="H15" s="8" t="s">
        <v>66</v>
      </c>
      <c r="I15" s="8" t="s">
        <v>50</v>
      </c>
      <c r="J15" s="16" t="s">
        <v>55</v>
      </c>
    </row>
    <row r="16" spans="1:10" s="1" customFormat="1" ht="15" x14ac:dyDescent="0.15">
      <c r="A16" s="8" t="s">
        <v>34</v>
      </c>
      <c r="B16" s="8" t="s">
        <v>211</v>
      </c>
      <c r="C16" s="8">
        <v>8000</v>
      </c>
      <c r="D16" s="8">
        <v>30</v>
      </c>
      <c r="E16" s="8">
        <v>8692</v>
      </c>
      <c r="F16" s="8">
        <v>8991</v>
      </c>
      <c r="G16" s="9">
        <f t="shared" si="0"/>
        <v>8840.2359697012616</v>
      </c>
      <c r="H16" s="8" t="s">
        <v>67</v>
      </c>
      <c r="I16" s="8" t="s">
        <v>50</v>
      </c>
      <c r="J16" s="16" t="s">
        <v>55</v>
      </c>
    </row>
    <row r="17" spans="1:10" s="1" customFormat="1" ht="15" x14ac:dyDescent="0.15">
      <c r="A17" s="8" t="s">
        <v>25</v>
      </c>
      <c r="B17" s="8" t="s">
        <v>43</v>
      </c>
      <c r="C17" s="8">
        <v>7866</v>
      </c>
      <c r="D17" s="8">
        <v>75</v>
      </c>
      <c r="E17" s="8">
        <v>8425</v>
      </c>
      <c r="F17" s="8">
        <v>8789</v>
      </c>
      <c r="G17" s="9">
        <f t="shared" si="0"/>
        <v>8605.0755371466676</v>
      </c>
      <c r="H17" s="8" t="s">
        <v>68</v>
      </c>
      <c r="I17" s="8" t="s">
        <v>50</v>
      </c>
      <c r="J17" s="16" t="s">
        <v>69</v>
      </c>
    </row>
    <row r="18" spans="1:10" s="1" customFormat="1" ht="15" x14ac:dyDescent="0.15">
      <c r="A18" s="8" t="s">
        <v>30</v>
      </c>
      <c r="B18" s="8" t="s">
        <v>43</v>
      </c>
      <c r="C18" s="8">
        <v>7805</v>
      </c>
      <c r="D18" s="8">
        <v>85</v>
      </c>
      <c r="E18" s="8">
        <v>8382</v>
      </c>
      <c r="F18" s="8">
        <v>8779</v>
      </c>
      <c r="G18" s="9">
        <f t="shared" si="0"/>
        <v>8578.2036581093125</v>
      </c>
      <c r="H18" s="8" t="s">
        <v>70</v>
      </c>
      <c r="I18" s="8" t="s">
        <v>50</v>
      </c>
      <c r="J18" s="16" t="s">
        <v>58</v>
      </c>
    </row>
    <row r="19" spans="1:10" s="1" customFormat="1" ht="15" x14ac:dyDescent="0.15">
      <c r="A19" s="8" t="s">
        <v>30</v>
      </c>
      <c r="B19" s="8" t="s">
        <v>43</v>
      </c>
      <c r="C19" s="8">
        <v>7800</v>
      </c>
      <c r="D19" s="8">
        <v>115</v>
      </c>
      <c r="E19" s="8">
        <v>8369</v>
      </c>
      <c r="F19" s="8">
        <v>8812</v>
      </c>
      <c r="G19" s="9">
        <f t="shared" si="0"/>
        <v>8587.6439143690623</v>
      </c>
      <c r="H19" s="8" t="s">
        <v>71</v>
      </c>
      <c r="I19" s="8" t="s">
        <v>50</v>
      </c>
      <c r="J19" s="16" t="s">
        <v>58</v>
      </c>
    </row>
    <row r="20" spans="1:10" s="1" customFormat="1" ht="15" x14ac:dyDescent="0.15">
      <c r="A20" s="8" t="s">
        <v>30</v>
      </c>
      <c r="B20" s="8" t="s">
        <v>43</v>
      </c>
      <c r="C20" s="8">
        <v>7685</v>
      </c>
      <c r="D20" s="8">
        <v>95</v>
      </c>
      <c r="E20" s="8">
        <v>8287</v>
      </c>
      <c r="F20" s="8">
        <v>8605</v>
      </c>
      <c r="G20" s="9">
        <f t="shared" si="0"/>
        <v>8444.5032417543662</v>
      </c>
      <c r="H20" s="8" t="s">
        <v>72</v>
      </c>
      <c r="I20" s="8" t="s">
        <v>50</v>
      </c>
      <c r="J20" s="16" t="s">
        <v>58</v>
      </c>
    </row>
    <row r="21" spans="1:10" s="1" customFormat="1" ht="15" x14ac:dyDescent="0.15">
      <c r="A21" s="8" t="s">
        <v>30</v>
      </c>
      <c r="B21" s="8" t="s">
        <v>43</v>
      </c>
      <c r="C21" s="8">
        <v>7636</v>
      </c>
      <c r="D21" s="8">
        <v>87</v>
      </c>
      <c r="E21" s="8">
        <v>8278</v>
      </c>
      <c r="F21" s="8">
        <v>8550</v>
      </c>
      <c r="G21" s="9">
        <f t="shared" si="0"/>
        <v>8412.9008076881546</v>
      </c>
      <c r="H21" s="8" t="s">
        <v>73</v>
      </c>
      <c r="I21" s="8" t="s">
        <v>50</v>
      </c>
      <c r="J21" s="16" t="s">
        <v>58</v>
      </c>
    </row>
    <row r="22" spans="1:10" s="1" customFormat="1" ht="15" x14ac:dyDescent="0.15">
      <c r="A22" s="8" t="s">
        <v>33</v>
      </c>
      <c r="B22" s="8" t="s">
        <v>43</v>
      </c>
      <c r="C22" s="8">
        <v>7623</v>
      </c>
      <c r="D22" s="8">
        <v>78</v>
      </c>
      <c r="E22" s="8">
        <v>8280</v>
      </c>
      <c r="F22" s="8">
        <v>8543</v>
      </c>
      <c r="G22" s="9">
        <f t="shared" si="0"/>
        <v>8410.472043827267</v>
      </c>
      <c r="H22" s="8" t="s">
        <v>74</v>
      </c>
      <c r="I22" s="8" t="s">
        <v>50</v>
      </c>
      <c r="J22" s="16" t="s">
        <v>75</v>
      </c>
    </row>
    <row r="23" spans="1:10" s="1" customFormat="1" ht="15" x14ac:dyDescent="0.15">
      <c r="A23" s="8" t="s">
        <v>30</v>
      </c>
      <c r="B23" s="8" t="s">
        <v>43</v>
      </c>
      <c r="C23" s="8">
        <v>7615</v>
      </c>
      <c r="D23" s="8">
        <v>90</v>
      </c>
      <c r="E23" s="8">
        <v>8184</v>
      </c>
      <c r="F23" s="8">
        <v>8547</v>
      </c>
      <c r="G23" s="9">
        <f t="shared" si="0"/>
        <v>8363.5308333263165</v>
      </c>
      <c r="H23" s="8" t="s">
        <v>76</v>
      </c>
      <c r="I23" s="8" t="s">
        <v>50</v>
      </c>
      <c r="J23" s="16" t="s">
        <v>58</v>
      </c>
    </row>
    <row r="24" spans="1:10" s="1" customFormat="1" ht="15" x14ac:dyDescent="0.15">
      <c r="A24" s="8" t="s">
        <v>30</v>
      </c>
      <c r="B24" s="8" t="s">
        <v>43</v>
      </c>
      <c r="C24" s="8">
        <v>7602</v>
      </c>
      <c r="D24" s="8">
        <v>87</v>
      </c>
      <c r="E24" s="8">
        <v>8186</v>
      </c>
      <c r="F24" s="8">
        <v>8540</v>
      </c>
      <c r="G24" s="9">
        <f t="shared" si="0"/>
        <v>8361.1267183316868</v>
      </c>
      <c r="H24" s="8" t="s">
        <v>77</v>
      </c>
      <c r="I24" s="8" t="s">
        <v>50</v>
      </c>
      <c r="J24" s="16" t="s">
        <v>58</v>
      </c>
    </row>
    <row r="25" spans="1:10" s="1" customFormat="1" ht="15" x14ac:dyDescent="0.15">
      <c r="A25" s="8" t="s">
        <v>30</v>
      </c>
      <c r="B25" s="8" t="s">
        <v>43</v>
      </c>
      <c r="C25" s="8">
        <v>7580</v>
      </c>
      <c r="D25" s="8">
        <v>50</v>
      </c>
      <c r="E25" s="8">
        <v>8279</v>
      </c>
      <c r="F25" s="8">
        <v>8423</v>
      </c>
      <c r="G25" s="9">
        <f t="shared" si="0"/>
        <v>8350.6896122416147</v>
      </c>
      <c r="H25" s="8" t="s">
        <v>78</v>
      </c>
      <c r="I25" s="8" t="s">
        <v>50</v>
      </c>
      <c r="J25" s="16" t="s">
        <v>58</v>
      </c>
    </row>
    <row r="26" spans="1:10" s="1" customFormat="1" ht="15" x14ac:dyDescent="0.15">
      <c r="A26" s="8" t="s">
        <v>30</v>
      </c>
      <c r="B26" s="8" t="s">
        <v>43</v>
      </c>
      <c r="C26" s="8">
        <v>7540</v>
      </c>
      <c r="D26" s="8">
        <v>80</v>
      </c>
      <c r="E26" s="8">
        <v>8165</v>
      </c>
      <c r="F26" s="8">
        <v>8453</v>
      </c>
      <c r="G26" s="9">
        <f t="shared" si="0"/>
        <v>8307.7521027050389</v>
      </c>
      <c r="H26" s="8" t="s">
        <v>79</v>
      </c>
      <c r="I26" s="8" t="s">
        <v>50</v>
      </c>
      <c r="J26" s="16" t="s">
        <v>58</v>
      </c>
    </row>
    <row r="27" spans="1:10" s="1" customFormat="1" ht="15" x14ac:dyDescent="0.15">
      <c r="A27" s="8" t="s">
        <v>30</v>
      </c>
      <c r="B27" s="8" t="s">
        <v>43</v>
      </c>
      <c r="C27" s="8">
        <v>7388</v>
      </c>
      <c r="D27" s="8">
        <v>74</v>
      </c>
      <c r="E27" s="8">
        <v>8015</v>
      </c>
      <c r="F27" s="8">
        <v>8342</v>
      </c>
      <c r="G27" s="9">
        <f t="shared" si="0"/>
        <v>8176.8655363776161</v>
      </c>
      <c r="H27" s="8" t="s">
        <v>80</v>
      </c>
      <c r="I27" s="8" t="s">
        <v>50</v>
      </c>
      <c r="J27" s="16" t="s">
        <v>58</v>
      </c>
    </row>
    <row r="28" spans="1:10" s="1" customFormat="1" ht="15" x14ac:dyDescent="0.15">
      <c r="A28" s="8" t="s">
        <v>30</v>
      </c>
      <c r="B28" s="8" t="s">
        <v>43</v>
      </c>
      <c r="C28" s="8">
        <v>7320</v>
      </c>
      <c r="D28" s="8">
        <v>90</v>
      </c>
      <c r="E28" s="8">
        <v>7938</v>
      </c>
      <c r="F28" s="8">
        <v>8225</v>
      </c>
      <c r="G28" s="9">
        <f t="shared" si="0"/>
        <v>8080.2258631798159</v>
      </c>
      <c r="H28" s="8" t="s">
        <v>81</v>
      </c>
      <c r="I28" s="8" t="s">
        <v>50</v>
      </c>
      <c r="J28" s="16" t="s">
        <v>58</v>
      </c>
    </row>
    <row r="29" spans="1:10" s="1" customFormat="1" ht="15" x14ac:dyDescent="0.15">
      <c r="A29" s="8" t="s">
        <v>28</v>
      </c>
      <c r="B29" s="8" t="s">
        <v>43</v>
      </c>
      <c r="C29" s="8">
        <v>7162</v>
      </c>
      <c r="D29" s="8">
        <v>74</v>
      </c>
      <c r="E29" s="8">
        <v>7781</v>
      </c>
      <c r="F29" s="8">
        <v>8047</v>
      </c>
      <c r="G29" s="9">
        <f t="shared" si="0"/>
        <v>7912.8823446327069</v>
      </c>
      <c r="H29" s="8" t="s">
        <v>82</v>
      </c>
      <c r="I29" s="8" t="s">
        <v>50</v>
      </c>
      <c r="J29" s="16" t="s">
        <v>75</v>
      </c>
    </row>
    <row r="30" spans="1:10" s="1" customFormat="1" ht="15" x14ac:dyDescent="0.15">
      <c r="A30" s="8" t="s">
        <v>30</v>
      </c>
      <c r="B30" s="8" t="s">
        <v>43</v>
      </c>
      <c r="C30" s="8">
        <v>7043</v>
      </c>
      <c r="D30" s="8">
        <v>82</v>
      </c>
      <c r="E30" s="8">
        <v>7673</v>
      </c>
      <c r="F30" s="8">
        <v>7975</v>
      </c>
      <c r="G30" s="9">
        <f t="shared" si="0"/>
        <v>7822.5427451692458</v>
      </c>
      <c r="H30" s="8" t="s">
        <v>83</v>
      </c>
      <c r="I30" s="8" t="s">
        <v>50</v>
      </c>
      <c r="J30" s="16" t="s">
        <v>58</v>
      </c>
    </row>
    <row r="31" spans="1:10" s="1" customFormat="1" ht="15" x14ac:dyDescent="0.15">
      <c r="A31" s="8" t="s">
        <v>28</v>
      </c>
      <c r="B31" s="8" t="s">
        <v>43</v>
      </c>
      <c r="C31" s="8">
        <v>7013</v>
      </c>
      <c r="D31" s="8">
        <v>67</v>
      </c>
      <c r="E31" s="8">
        <v>7676</v>
      </c>
      <c r="F31" s="8">
        <v>7938</v>
      </c>
      <c r="G31" s="9">
        <f t="shared" si="0"/>
        <v>7805.9008448737031</v>
      </c>
      <c r="H31" s="8" t="s">
        <v>84</v>
      </c>
      <c r="I31" s="8" t="s">
        <v>50</v>
      </c>
      <c r="J31" s="16" t="s">
        <v>75</v>
      </c>
    </row>
    <row r="32" spans="1:10" s="1" customFormat="1" ht="15" x14ac:dyDescent="0.15">
      <c r="A32" s="8" t="s">
        <v>30</v>
      </c>
      <c r="B32" s="8" t="s">
        <v>43</v>
      </c>
      <c r="C32" s="8">
        <v>7000</v>
      </c>
      <c r="D32" s="8">
        <v>80</v>
      </c>
      <c r="E32" s="8">
        <v>7662</v>
      </c>
      <c r="F32" s="8">
        <v>7959</v>
      </c>
      <c r="G32" s="9">
        <f t="shared" si="0"/>
        <v>7809.0881670013168</v>
      </c>
      <c r="H32" s="8" t="s">
        <v>85</v>
      </c>
      <c r="I32" s="8" t="s">
        <v>50</v>
      </c>
      <c r="J32" s="16" t="s">
        <v>58</v>
      </c>
    </row>
    <row r="33" spans="1:10" s="1" customFormat="1" ht="15" x14ac:dyDescent="0.15">
      <c r="A33" s="8" t="s">
        <v>17</v>
      </c>
      <c r="B33" s="8" t="s">
        <v>211</v>
      </c>
      <c r="C33" s="8">
        <v>9200</v>
      </c>
      <c r="D33" s="8">
        <v>250</v>
      </c>
      <c r="E33" s="8">
        <v>9658</v>
      </c>
      <c r="F33" s="8">
        <v>10895</v>
      </c>
      <c r="G33" s="9">
        <f t="shared" si="0"/>
        <v>10257.870636735483</v>
      </c>
      <c r="H33" s="8" t="s">
        <v>86</v>
      </c>
      <c r="I33" s="8" t="s">
        <v>50</v>
      </c>
      <c r="J33" s="16" t="s">
        <v>87</v>
      </c>
    </row>
    <row r="34" spans="1:10" s="1" customFormat="1" ht="15" x14ac:dyDescent="0.15">
      <c r="A34" s="8" t="s">
        <v>32</v>
      </c>
      <c r="B34" s="8" t="s">
        <v>211</v>
      </c>
      <c r="C34" s="8">
        <v>7640</v>
      </c>
      <c r="D34" s="8">
        <v>50</v>
      </c>
      <c r="E34" s="8">
        <v>8327</v>
      </c>
      <c r="F34" s="8">
        <v>8541</v>
      </c>
      <c r="G34" s="9">
        <f t="shared" si="0"/>
        <v>8433.3212318753758</v>
      </c>
      <c r="H34" s="8" t="s">
        <v>88</v>
      </c>
      <c r="I34" s="8" t="s">
        <v>50</v>
      </c>
      <c r="J34" s="16" t="s">
        <v>89</v>
      </c>
    </row>
    <row r="35" spans="1:10" s="1" customFormat="1" ht="15" x14ac:dyDescent="0.15">
      <c r="A35" s="8" t="s">
        <v>11</v>
      </c>
      <c r="B35" s="8" t="s">
        <v>209</v>
      </c>
      <c r="C35" s="8">
        <v>8860</v>
      </c>
      <c r="D35" s="8">
        <v>60</v>
      </c>
      <c r="E35" s="8">
        <v>9662</v>
      </c>
      <c r="F35" s="8">
        <v>10174</v>
      </c>
      <c r="G35" s="9">
        <f t="shared" si="0"/>
        <v>9914.6955576053879</v>
      </c>
      <c r="H35" s="8" t="s">
        <v>90</v>
      </c>
      <c r="I35" s="8" t="s">
        <v>50</v>
      </c>
      <c r="J35" s="16" t="s">
        <v>91</v>
      </c>
    </row>
    <row r="36" spans="1:10" s="1" customFormat="1" ht="15" x14ac:dyDescent="0.15">
      <c r="A36" s="8" t="s">
        <v>4</v>
      </c>
      <c r="B36" s="8" t="s">
        <v>209</v>
      </c>
      <c r="C36" s="8">
        <v>8240</v>
      </c>
      <c r="D36" s="8">
        <v>40</v>
      </c>
      <c r="E36" s="8">
        <v>9015</v>
      </c>
      <c r="F36" s="8">
        <v>9298</v>
      </c>
      <c r="G36" s="9">
        <f t="shared" si="0"/>
        <v>9155.4065993815911</v>
      </c>
      <c r="H36" s="8" t="s">
        <v>92</v>
      </c>
      <c r="I36" s="8" t="s">
        <v>50</v>
      </c>
      <c r="J36" s="16" t="s">
        <v>91</v>
      </c>
    </row>
    <row r="37" spans="1:10" s="1" customFormat="1" ht="15" x14ac:dyDescent="0.15">
      <c r="A37" s="8" t="s">
        <v>4</v>
      </c>
      <c r="B37" s="8" t="s">
        <v>209</v>
      </c>
      <c r="C37" s="8">
        <v>8230</v>
      </c>
      <c r="D37" s="8">
        <v>50</v>
      </c>
      <c r="E37" s="8">
        <v>9008</v>
      </c>
      <c r="F37" s="8">
        <v>9304</v>
      </c>
      <c r="G37" s="9">
        <f t="shared" si="0"/>
        <v>9154.8037663294563</v>
      </c>
      <c r="H37" s="8" t="s">
        <v>93</v>
      </c>
      <c r="I37" s="8" t="s">
        <v>50</v>
      </c>
      <c r="J37" s="16" t="s">
        <v>91</v>
      </c>
    </row>
    <row r="38" spans="1:10" s="1" customFormat="1" ht="15" x14ac:dyDescent="0.15">
      <c r="A38" s="8" t="s">
        <v>12</v>
      </c>
      <c r="B38" s="8" t="s">
        <v>212</v>
      </c>
      <c r="C38" s="8">
        <v>7040</v>
      </c>
      <c r="D38" s="8">
        <v>50</v>
      </c>
      <c r="E38" s="8">
        <v>7699</v>
      </c>
      <c r="F38" s="8">
        <v>7937</v>
      </c>
      <c r="G38" s="9">
        <f t="shared" si="0"/>
        <v>7817.0942811251798</v>
      </c>
      <c r="H38" s="8" t="s">
        <v>94</v>
      </c>
      <c r="I38" s="8" t="s">
        <v>95</v>
      </c>
      <c r="J38" s="16" t="s">
        <v>96</v>
      </c>
    </row>
    <row r="39" spans="1:10" s="1" customFormat="1" ht="15" x14ac:dyDescent="0.15">
      <c r="A39" s="8" t="s">
        <v>39</v>
      </c>
      <c r="B39" s="8" t="s">
        <v>209</v>
      </c>
      <c r="C39" s="8">
        <v>8800</v>
      </c>
      <c r="D39" s="8">
        <v>40</v>
      </c>
      <c r="E39" s="8">
        <v>9552</v>
      </c>
      <c r="F39" s="8">
        <v>9910</v>
      </c>
      <c r="G39" s="9">
        <f t="shared" si="0"/>
        <v>9729.353524258433</v>
      </c>
      <c r="H39" s="8" t="s">
        <v>97</v>
      </c>
      <c r="I39" s="10" t="s">
        <v>95</v>
      </c>
      <c r="J39" s="16" t="s">
        <v>98</v>
      </c>
    </row>
    <row r="40" spans="1:10" s="1" customFormat="1" ht="15" x14ac:dyDescent="0.15">
      <c r="A40" s="8" t="s">
        <v>39</v>
      </c>
      <c r="B40" s="8" t="s">
        <v>209</v>
      </c>
      <c r="C40" s="8">
        <v>8730</v>
      </c>
      <c r="D40" s="8">
        <v>40</v>
      </c>
      <c r="E40" s="8">
        <v>9541</v>
      </c>
      <c r="F40" s="8">
        <v>9779</v>
      </c>
      <c r="G40" s="9">
        <f t="shared" si="0"/>
        <v>9659.2670011756072</v>
      </c>
      <c r="H40" s="8" t="s">
        <v>99</v>
      </c>
      <c r="I40" s="10" t="s">
        <v>95</v>
      </c>
      <c r="J40" s="16" t="s">
        <v>98</v>
      </c>
    </row>
    <row r="41" spans="1:10" s="1" customFormat="1" ht="15" x14ac:dyDescent="0.15">
      <c r="A41" s="8" t="s">
        <v>39</v>
      </c>
      <c r="B41" s="8" t="s">
        <v>209</v>
      </c>
      <c r="C41" s="8">
        <v>8590</v>
      </c>
      <c r="D41" s="8">
        <v>40</v>
      </c>
      <c r="E41" s="8">
        <v>9464</v>
      </c>
      <c r="F41" s="8">
        <v>9559</v>
      </c>
      <c r="G41" s="9">
        <f t="shared" si="0"/>
        <v>9511.381392836689</v>
      </c>
      <c r="H41" s="8" t="s">
        <v>100</v>
      </c>
      <c r="I41" s="8" t="s">
        <v>95</v>
      </c>
      <c r="J41" s="16" t="s">
        <v>98</v>
      </c>
    </row>
    <row r="42" spans="1:10" s="1" customFormat="1" ht="15" x14ac:dyDescent="0.15">
      <c r="A42" s="8" t="s">
        <v>39</v>
      </c>
      <c r="B42" s="8" t="s">
        <v>209</v>
      </c>
      <c r="C42" s="8">
        <v>8570</v>
      </c>
      <c r="D42" s="8">
        <v>40</v>
      </c>
      <c r="E42" s="8">
        <v>9464</v>
      </c>
      <c r="F42" s="8">
        <v>9550</v>
      </c>
      <c r="G42" s="9">
        <f t="shared" si="0"/>
        <v>9506.9027553667547</v>
      </c>
      <c r="H42" s="8" t="s">
        <v>101</v>
      </c>
      <c r="I42" s="10" t="s">
        <v>95</v>
      </c>
      <c r="J42" s="16" t="s">
        <v>98</v>
      </c>
    </row>
    <row r="43" spans="1:10" s="1" customFormat="1" ht="15" x14ac:dyDescent="0.15">
      <c r="A43" s="8" t="s">
        <v>39</v>
      </c>
      <c r="B43" s="8" t="s">
        <v>209</v>
      </c>
      <c r="C43" s="8">
        <v>8480</v>
      </c>
      <c r="D43" s="8">
        <v>40</v>
      </c>
      <c r="E43" s="8">
        <v>9408</v>
      </c>
      <c r="F43" s="8">
        <v>9536</v>
      </c>
      <c r="G43" s="9">
        <f t="shared" si="0"/>
        <v>9471.7837813159567</v>
      </c>
      <c r="H43" s="8" t="s">
        <v>102</v>
      </c>
      <c r="I43" s="8" t="s">
        <v>95</v>
      </c>
      <c r="J43" s="16" t="s">
        <v>98</v>
      </c>
    </row>
    <row r="44" spans="1:10" s="1" customFormat="1" ht="15" x14ac:dyDescent="0.15">
      <c r="A44" s="8" t="s">
        <v>39</v>
      </c>
      <c r="B44" s="8" t="s">
        <v>209</v>
      </c>
      <c r="C44" s="8">
        <v>8320</v>
      </c>
      <c r="D44" s="8">
        <v>40</v>
      </c>
      <c r="E44" s="8">
        <v>9124</v>
      </c>
      <c r="F44" s="8">
        <v>9436</v>
      </c>
      <c r="G44" s="9">
        <f t="shared" si="0"/>
        <v>9278.6887004576238</v>
      </c>
      <c r="H44" s="8" t="s">
        <v>103</v>
      </c>
      <c r="I44" s="10" t="s">
        <v>95</v>
      </c>
      <c r="J44" s="16" t="s">
        <v>98</v>
      </c>
    </row>
    <row r="45" spans="1:10" s="1" customFormat="1" ht="15" x14ac:dyDescent="0.15">
      <c r="A45" s="8" t="s">
        <v>39</v>
      </c>
      <c r="B45" s="8" t="s">
        <v>209</v>
      </c>
      <c r="C45" s="8">
        <v>8020</v>
      </c>
      <c r="D45" s="8">
        <v>40</v>
      </c>
      <c r="E45" s="8">
        <v>8693</v>
      </c>
      <c r="F45" s="8">
        <v>8999</v>
      </c>
      <c r="G45" s="9">
        <f t="shared" si="0"/>
        <v>8844.6767606283956</v>
      </c>
      <c r="H45" s="8" t="s">
        <v>104</v>
      </c>
      <c r="I45" s="8" t="s">
        <v>95</v>
      </c>
      <c r="J45" s="16" t="s">
        <v>98</v>
      </c>
    </row>
    <row r="46" spans="1:10" s="1" customFormat="1" ht="15" x14ac:dyDescent="0.15">
      <c r="A46" s="8" t="s">
        <v>39</v>
      </c>
      <c r="B46" s="8" t="s">
        <v>209</v>
      </c>
      <c r="C46" s="8">
        <v>7850</v>
      </c>
      <c r="D46" s="8">
        <v>40</v>
      </c>
      <c r="E46" s="8">
        <v>8449</v>
      </c>
      <c r="F46" s="8">
        <v>8724</v>
      </c>
      <c r="G46" s="9">
        <f t="shared" si="0"/>
        <v>8585.3990006289168</v>
      </c>
      <c r="H46" s="8" t="s">
        <v>105</v>
      </c>
      <c r="I46" s="10" t="s">
        <v>95</v>
      </c>
      <c r="J46" s="16" t="s">
        <v>98</v>
      </c>
    </row>
    <row r="47" spans="1:10" s="1" customFormat="1" ht="15" x14ac:dyDescent="0.15">
      <c r="A47" s="8" t="s">
        <v>39</v>
      </c>
      <c r="B47" s="8" t="s">
        <v>209</v>
      </c>
      <c r="C47" s="8">
        <v>7700</v>
      </c>
      <c r="D47" s="8">
        <v>60</v>
      </c>
      <c r="E47" s="8">
        <v>8370</v>
      </c>
      <c r="F47" s="8">
        <v>8554</v>
      </c>
      <c r="G47" s="9">
        <f t="shared" si="0"/>
        <v>8461.4998670448495</v>
      </c>
      <c r="H47" s="8" t="s">
        <v>106</v>
      </c>
      <c r="I47" s="8" t="s">
        <v>95</v>
      </c>
      <c r="J47" s="16" t="s">
        <v>98</v>
      </c>
    </row>
    <row r="48" spans="1:10" s="1" customFormat="1" ht="15" x14ac:dyDescent="0.15">
      <c r="A48" s="8" t="s">
        <v>2</v>
      </c>
      <c r="B48" s="8" t="s">
        <v>209</v>
      </c>
      <c r="C48" s="8">
        <v>7250</v>
      </c>
      <c r="D48" s="8">
        <v>60</v>
      </c>
      <c r="E48" s="8">
        <v>7933</v>
      </c>
      <c r="F48" s="8">
        <v>8176</v>
      </c>
      <c r="G48" s="9">
        <f t="shared" si="0"/>
        <v>8053.5835501967695</v>
      </c>
      <c r="H48" s="8" t="s">
        <v>107</v>
      </c>
      <c r="I48" s="8" t="s">
        <v>50</v>
      </c>
      <c r="J48" s="16" t="s">
        <v>108</v>
      </c>
    </row>
    <row r="49" spans="1:10" s="1" customFormat="1" ht="15" x14ac:dyDescent="0.15">
      <c r="A49" s="8" t="s">
        <v>6</v>
      </c>
      <c r="B49" s="8" t="s">
        <v>209</v>
      </c>
      <c r="C49" s="8">
        <v>8040</v>
      </c>
      <c r="D49" s="8">
        <v>40</v>
      </c>
      <c r="E49" s="8">
        <v>8716</v>
      </c>
      <c r="F49" s="8">
        <v>9009</v>
      </c>
      <c r="G49" s="9">
        <f t="shared" si="0"/>
        <v>8861.2890710099291</v>
      </c>
      <c r="H49" s="8" t="s">
        <v>109</v>
      </c>
      <c r="I49" s="8" t="s">
        <v>50</v>
      </c>
      <c r="J49" s="16" t="s">
        <v>110</v>
      </c>
    </row>
    <row r="50" spans="1:10" s="1" customFormat="1" ht="15" x14ac:dyDescent="0.15">
      <c r="A50" s="8" t="s">
        <v>6</v>
      </c>
      <c r="B50" s="8" t="s">
        <v>209</v>
      </c>
      <c r="C50" s="8">
        <v>7070</v>
      </c>
      <c r="D50" s="8">
        <v>40</v>
      </c>
      <c r="E50" s="8">
        <v>7750</v>
      </c>
      <c r="F50" s="8">
        <v>7961</v>
      </c>
      <c r="G50" s="9">
        <f t="shared" si="0"/>
        <v>7854.7915312884024</v>
      </c>
      <c r="H50" s="8" t="s">
        <v>111</v>
      </c>
      <c r="I50" s="8" t="s">
        <v>50</v>
      </c>
      <c r="J50" s="16" t="s">
        <v>108</v>
      </c>
    </row>
    <row r="51" spans="1:10" s="1" customFormat="1" ht="15" x14ac:dyDescent="0.15">
      <c r="A51" s="8" t="s">
        <v>29</v>
      </c>
      <c r="B51" s="8" t="s">
        <v>209</v>
      </c>
      <c r="C51" s="8">
        <v>8520</v>
      </c>
      <c r="D51" s="8">
        <v>40</v>
      </c>
      <c r="E51" s="8">
        <v>9435</v>
      </c>
      <c r="F51" s="8">
        <v>9539</v>
      </c>
      <c r="G51" s="9">
        <f t="shared" si="0"/>
        <v>9486.857488125348</v>
      </c>
      <c r="H51" s="8" t="s">
        <v>112</v>
      </c>
      <c r="I51" s="8" t="s">
        <v>50</v>
      </c>
      <c r="J51" s="16" t="s">
        <v>91</v>
      </c>
    </row>
    <row r="52" spans="1:10" s="1" customFormat="1" ht="15" x14ac:dyDescent="0.15">
      <c r="A52" s="8" t="s">
        <v>29</v>
      </c>
      <c r="B52" s="8" t="s">
        <v>209</v>
      </c>
      <c r="C52" s="8">
        <v>7870</v>
      </c>
      <c r="D52" s="8">
        <v>40</v>
      </c>
      <c r="E52" s="8">
        <v>8513</v>
      </c>
      <c r="F52" s="8">
        <v>8776</v>
      </c>
      <c r="G52" s="9">
        <f t="shared" si="0"/>
        <v>8643.4997541505145</v>
      </c>
      <c r="H52" s="8" t="s">
        <v>113</v>
      </c>
      <c r="I52" s="8" t="s">
        <v>50</v>
      </c>
      <c r="J52" s="16" t="s">
        <v>108</v>
      </c>
    </row>
    <row r="53" spans="1:10" s="1" customFormat="1" ht="15" x14ac:dyDescent="0.15">
      <c r="A53" s="8" t="s">
        <v>1</v>
      </c>
      <c r="B53" s="8" t="s">
        <v>209</v>
      </c>
      <c r="C53" s="8">
        <v>9640</v>
      </c>
      <c r="D53" s="8">
        <v>50</v>
      </c>
      <c r="E53" s="8">
        <v>10754</v>
      </c>
      <c r="F53" s="8">
        <v>11171</v>
      </c>
      <c r="G53" s="9">
        <f t="shared" si="0"/>
        <v>10960.517049847604</v>
      </c>
      <c r="H53" s="8" t="s">
        <v>114</v>
      </c>
      <c r="I53" s="8" t="s">
        <v>50</v>
      </c>
      <c r="J53" s="16" t="s">
        <v>98</v>
      </c>
    </row>
    <row r="54" spans="1:10" s="1" customFormat="1" ht="15" x14ac:dyDescent="0.15">
      <c r="A54" s="8" t="s">
        <v>1</v>
      </c>
      <c r="B54" s="8" t="s">
        <v>209</v>
      </c>
      <c r="C54" s="8">
        <v>8420</v>
      </c>
      <c r="D54" s="8">
        <v>100</v>
      </c>
      <c r="E54" s="8">
        <v>9123</v>
      </c>
      <c r="F54" s="8">
        <v>9540</v>
      </c>
      <c r="G54" s="9">
        <f t="shared" si="0"/>
        <v>9329.1703811217849</v>
      </c>
      <c r="H54" s="8" t="s">
        <v>115</v>
      </c>
      <c r="I54" s="8" t="s">
        <v>50</v>
      </c>
      <c r="J54" s="16" t="s">
        <v>91</v>
      </c>
    </row>
    <row r="55" spans="1:10" s="1" customFormat="1" ht="15" x14ac:dyDescent="0.15">
      <c r="A55" s="8" t="s">
        <v>1</v>
      </c>
      <c r="B55" s="8" t="s">
        <v>209</v>
      </c>
      <c r="C55" s="8">
        <v>8300</v>
      </c>
      <c r="D55" s="8">
        <v>50</v>
      </c>
      <c r="E55" s="8">
        <v>9087</v>
      </c>
      <c r="F55" s="8">
        <v>9425</v>
      </c>
      <c r="G55" s="9">
        <f t="shared" si="0"/>
        <v>9254.4570343159521</v>
      </c>
      <c r="H55" s="8" t="s">
        <v>116</v>
      </c>
      <c r="I55" s="8" t="s">
        <v>50</v>
      </c>
      <c r="J55" s="16" t="s">
        <v>91</v>
      </c>
    </row>
    <row r="56" spans="1:10" s="1" customFormat="1" ht="15" x14ac:dyDescent="0.15">
      <c r="A56" s="8" t="s">
        <v>1</v>
      </c>
      <c r="B56" s="8" t="s">
        <v>209</v>
      </c>
      <c r="C56" s="8">
        <v>8280</v>
      </c>
      <c r="D56" s="8">
        <v>50</v>
      </c>
      <c r="E56" s="8">
        <v>9077</v>
      </c>
      <c r="F56" s="8">
        <v>9329</v>
      </c>
      <c r="G56" s="9">
        <f t="shared" si="0"/>
        <v>9202.1374147531624</v>
      </c>
      <c r="H56" s="8" t="s">
        <v>117</v>
      </c>
      <c r="I56" s="8" t="s">
        <v>60</v>
      </c>
      <c r="J56" s="16" t="s">
        <v>91</v>
      </c>
    </row>
    <row r="57" spans="1:10" s="1" customFormat="1" ht="15" x14ac:dyDescent="0.15">
      <c r="A57" s="8" t="s">
        <v>1</v>
      </c>
      <c r="B57" s="8" t="s">
        <v>209</v>
      </c>
      <c r="C57" s="8">
        <v>8190</v>
      </c>
      <c r="D57" s="8">
        <v>40</v>
      </c>
      <c r="E57" s="8">
        <v>9000</v>
      </c>
      <c r="F57" s="8">
        <v>9148</v>
      </c>
      <c r="G57" s="9">
        <f t="shared" si="0"/>
        <v>9073.6982537441691</v>
      </c>
      <c r="H57" s="8" t="s">
        <v>118</v>
      </c>
      <c r="I57" s="8" t="s">
        <v>50</v>
      </c>
      <c r="J57" s="16" t="s">
        <v>119</v>
      </c>
    </row>
    <row r="58" spans="1:10" s="1" customFormat="1" ht="15" x14ac:dyDescent="0.15">
      <c r="A58" s="8" t="s">
        <v>35</v>
      </c>
      <c r="B58" s="8" t="s">
        <v>209</v>
      </c>
      <c r="C58" s="8">
        <v>7970</v>
      </c>
      <c r="D58" s="8">
        <v>40</v>
      </c>
      <c r="E58" s="8">
        <v>8635</v>
      </c>
      <c r="F58" s="8">
        <v>8986</v>
      </c>
      <c r="G58" s="9">
        <f t="shared" si="0"/>
        <v>8808.7518979705637</v>
      </c>
      <c r="H58" s="8" t="s">
        <v>120</v>
      </c>
      <c r="I58" s="8" t="s">
        <v>50</v>
      </c>
      <c r="J58" s="16" t="s">
        <v>108</v>
      </c>
    </row>
    <row r="59" spans="1:10" s="1" customFormat="1" ht="15" x14ac:dyDescent="0.15">
      <c r="A59" s="8" t="s">
        <v>42</v>
      </c>
      <c r="B59" s="8" t="s">
        <v>209</v>
      </c>
      <c r="C59" s="8">
        <v>7740</v>
      </c>
      <c r="D59" s="8">
        <v>80</v>
      </c>
      <c r="E59" s="8">
        <v>8349</v>
      </c>
      <c r="F59" s="8">
        <v>8643</v>
      </c>
      <c r="G59" s="9">
        <f t="shared" si="0"/>
        <v>8494.7281887062163</v>
      </c>
      <c r="H59" s="8" t="s">
        <v>121</v>
      </c>
      <c r="I59" s="8" t="s">
        <v>50</v>
      </c>
      <c r="J59" s="16" t="s">
        <v>98</v>
      </c>
    </row>
    <row r="60" spans="1:10" s="1" customFormat="1" ht="15" x14ac:dyDescent="0.15">
      <c r="A60" s="8" t="s">
        <v>40</v>
      </c>
      <c r="B60" s="8" t="s">
        <v>209</v>
      </c>
      <c r="C60" s="8">
        <v>8830</v>
      </c>
      <c r="D60" s="8">
        <v>50</v>
      </c>
      <c r="E60" s="8">
        <v>9598</v>
      </c>
      <c r="F60" s="8">
        <v>9964</v>
      </c>
      <c r="G60" s="9">
        <f t="shared" si="0"/>
        <v>9779.2879086362937</v>
      </c>
      <c r="H60" s="8" t="s">
        <v>122</v>
      </c>
      <c r="I60" s="8" t="s">
        <v>50</v>
      </c>
      <c r="J60" s="16" t="s">
        <v>91</v>
      </c>
    </row>
    <row r="61" spans="1:10" s="1" customFormat="1" ht="15" x14ac:dyDescent="0.15">
      <c r="A61" s="8" t="s">
        <v>22</v>
      </c>
      <c r="B61" s="8" t="s">
        <v>209</v>
      </c>
      <c r="C61" s="8">
        <v>9780</v>
      </c>
      <c r="D61" s="8">
        <v>70</v>
      </c>
      <c r="E61" s="8">
        <v>11066</v>
      </c>
      <c r="F61" s="8">
        <v>11265</v>
      </c>
      <c r="G61" s="9">
        <f t="shared" si="0"/>
        <v>11165.056650102586</v>
      </c>
      <c r="H61" s="8" t="s">
        <v>123</v>
      </c>
      <c r="I61" s="8" t="s">
        <v>50</v>
      </c>
      <c r="J61" s="16" t="s">
        <v>110</v>
      </c>
    </row>
    <row r="62" spans="1:10" s="1" customFormat="1" ht="15" x14ac:dyDescent="0.15">
      <c r="A62" s="8" t="s">
        <v>7</v>
      </c>
      <c r="B62" s="8" t="s">
        <v>209</v>
      </c>
      <c r="C62" s="8">
        <v>8840</v>
      </c>
      <c r="D62" s="8">
        <v>60</v>
      </c>
      <c r="E62" s="8">
        <v>9601</v>
      </c>
      <c r="F62" s="8">
        <v>9968</v>
      </c>
      <c r="G62" s="9">
        <f t="shared" si="0"/>
        <v>9782.7791552298677</v>
      </c>
      <c r="H62" s="8" t="s">
        <v>124</v>
      </c>
      <c r="I62" s="8" t="s">
        <v>50</v>
      </c>
      <c r="J62" s="17" t="s">
        <v>125</v>
      </c>
    </row>
    <row r="63" spans="1:10" s="1" customFormat="1" ht="15" x14ac:dyDescent="0.15">
      <c r="A63" s="8" t="s">
        <v>7</v>
      </c>
      <c r="B63" s="8" t="s">
        <v>209</v>
      </c>
      <c r="C63" s="8">
        <v>8730</v>
      </c>
      <c r="D63" s="8">
        <v>50</v>
      </c>
      <c r="E63" s="8">
        <v>9540</v>
      </c>
      <c r="F63" s="8">
        <v>9790</v>
      </c>
      <c r="G63" s="9">
        <f t="shared" si="0"/>
        <v>9664.1916371727639</v>
      </c>
      <c r="H63" s="8" t="s">
        <v>124</v>
      </c>
      <c r="I63" s="8" t="s">
        <v>50</v>
      </c>
      <c r="J63" s="17" t="s">
        <v>125</v>
      </c>
    </row>
    <row r="64" spans="1:10" s="1" customFormat="1" ht="15" x14ac:dyDescent="0.15">
      <c r="A64" s="8" t="s">
        <v>7</v>
      </c>
      <c r="B64" s="8" t="s">
        <v>209</v>
      </c>
      <c r="C64" s="8">
        <v>8580</v>
      </c>
      <c r="D64" s="8">
        <v>50</v>
      </c>
      <c r="E64" s="8">
        <v>9436</v>
      </c>
      <c r="F64" s="8">
        <v>9562</v>
      </c>
      <c r="G64" s="9">
        <f t="shared" si="0"/>
        <v>9498.7910809744626</v>
      </c>
      <c r="H64" s="8" t="s">
        <v>126</v>
      </c>
      <c r="I64" s="8" t="s">
        <v>50</v>
      </c>
      <c r="J64" s="16" t="s">
        <v>125</v>
      </c>
    </row>
    <row r="65" spans="1:10" s="1" customFormat="1" ht="15" x14ac:dyDescent="0.15">
      <c r="A65" s="8" t="s">
        <v>7</v>
      </c>
      <c r="B65" s="8" t="s">
        <v>209</v>
      </c>
      <c r="C65" s="8">
        <v>8560</v>
      </c>
      <c r="D65" s="8">
        <v>50</v>
      </c>
      <c r="E65" s="8">
        <v>9429</v>
      </c>
      <c r="F65" s="8">
        <v>9554</v>
      </c>
      <c r="G65" s="9">
        <f t="shared" si="0"/>
        <v>9491.2942215485036</v>
      </c>
      <c r="H65" s="8" t="s">
        <v>127</v>
      </c>
      <c r="I65" s="8" t="s">
        <v>50</v>
      </c>
      <c r="J65" s="17" t="s">
        <v>125</v>
      </c>
    </row>
    <row r="66" spans="1:10" s="1" customFormat="1" ht="15" x14ac:dyDescent="0.15">
      <c r="A66" s="8" t="s">
        <v>7</v>
      </c>
      <c r="B66" s="8" t="s">
        <v>209</v>
      </c>
      <c r="C66" s="8">
        <v>8540</v>
      </c>
      <c r="D66" s="8">
        <v>50</v>
      </c>
      <c r="E66" s="8">
        <v>9429</v>
      </c>
      <c r="F66" s="8">
        <v>9546</v>
      </c>
      <c r="G66" s="9">
        <f t="shared" si="0"/>
        <v>9487.3196425544756</v>
      </c>
      <c r="H66" s="8" t="s">
        <v>128</v>
      </c>
      <c r="I66" s="8" t="s">
        <v>50</v>
      </c>
      <c r="J66" s="16" t="s">
        <v>125</v>
      </c>
    </row>
    <row r="67" spans="1:10" s="1" customFormat="1" ht="15" x14ac:dyDescent="0.15">
      <c r="A67" s="8" t="s">
        <v>7</v>
      </c>
      <c r="B67" s="8" t="s">
        <v>209</v>
      </c>
      <c r="C67" s="8">
        <v>8230</v>
      </c>
      <c r="D67" s="8">
        <v>40</v>
      </c>
      <c r="E67" s="8">
        <v>9012</v>
      </c>
      <c r="F67" s="8">
        <v>9290</v>
      </c>
      <c r="G67" s="9">
        <f t="shared" si="0"/>
        <v>9149.9442621253165</v>
      </c>
      <c r="H67" s="8" t="s">
        <v>129</v>
      </c>
      <c r="I67" s="8" t="s">
        <v>50</v>
      </c>
      <c r="J67" s="16" t="s">
        <v>125</v>
      </c>
    </row>
    <row r="68" spans="1:10" s="1" customFormat="1" ht="15" x14ac:dyDescent="0.15">
      <c r="A68" s="8" t="s">
        <v>7</v>
      </c>
      <c r="B68" s="8" t="s">
        <v>209</v>
      </c>
      <c r="C68" s="8">
        <v>7700</v>
      </c>
      <c r="D68" s="8">
        <v>40</v>
      </c>
      <c r="E68" s="8">
        <v>8381</v>
      </c>
      <c r="F68" s="8">
        <v>8544</v>
      </c>
      <c r="G68" s="9">
        <f t="shared" ref="G68:G121" si="1">GEOMEAN(E68:F68)</f>
        <v>8462.107538905424</v>
      </c>
      <c r="H68" s="8" t="s">
        <v>130</v>
      </c>
      <c r="I68" s="8" t="s">
        <v>50</v>
      </c>
      <c r="J68" s="16" t="s">
        <v>125</v>
      </c>
    </row>
    <row r="69" spans="1:10" s="1" customFormat="1" ht="15" x14ac:dyDescent="0.15">
      <c r="A69" s="8" t="s">
        <v>7</v>
      </c>
      <c r="B69" s="8" t="s">
        <v>209</v>
      </c>
      <c r="C69" s="8">
        <v>7400</v>
      </c>
      <c r="D69" s="8">
        <v>40</v>
      </c>
      <c r="E69" s="8">
        <v>8029</v>
      </c>
      <c r="F69" s="8">
        <v>8221</v>
      </c>
      <c r="G69" s="9">
        <f t="shared" si="1"/>
        <v>8124.4328417434772</v>
      </c>
      <c r="H69" s="8" t="s">
        <v>131</v>
      </c>
      <c r="I69" s="8" t="s">
        <v>50</v>
      </c>
      <c r="J69" s="16" t="s">
        <v>125</v>
      </c>
    </row>
    <row r="70" spans="1:10" s="1" customFormat="1" ht="15" x14ac:dyDescent="0.15">
      <c r="A70" s="8" t="s">
        <v>41</v>
      </c>
      <c r="B70" s="8" t="s">
        <v>209</v>
      </c>
      <c r="C70" s="8">
        <v>8810</v>
      </c>
      <c r="D70" s="8">
        <v>50</v>
      </c>
      <c r="E70" s="8">
        <v>9552</v>
      </c>
      <c r="F70" s="8">
        <v>9924</v>
      </c>
      <c r="G70" s="9">
        <f t="shared" si="1"/>
        <v>9736.2234978455581</v>
      </c>
      <c r="H70" s="8" t="s">
        <v>132</v>
      </c>
      <c r="I70" s="8" t="s">
        <v>50</v>
      </c>
      <c r="J70" s="16" t="s">
        <v>91</v>
      </c>
    </row>
    <row r="71" spans="1:10" s="1" customFormat="1" ht="15" x14ac:dyDescent="0.15">
      <c r="A71" s="8" t="s">
        <v>41</v>
      </c>
      <c r="B71" s="8" t="s">
        <v>209</v>
      </c>
      <c r="C71" s="8">
        <v>8350</v>
      </c>
      <c r="D71" s="8">
        <v>40</v>
      </c>
      <c r="E71" s="8">
        <v>9198</v>
      </c>
      <c r="F71" s="8">
        <v>9458</v>
      </c>
      <c r="G71" s="9">
        <f t="shared" si="1"/>
        <v>9327.0940812237968</v>
      </c>
      <c r="H71" s="8" t="s">
        <v>133</v>
      </c>
      <c r="I71" s="8" t="s">
        <v>50</v>
      </c>
      <c r="J71" s="16" t="s">
        <v>91</v>
      </c>
    </row>
    <row r="72" spans="1:10" s="1" customFormat="1" ht="15" x14ac:dyDescent="0.15">
      <c r="A72" s="8" t="s">
        <v>41</v>
      </c>
      <c r="B72" s="8" t="s">
        <v>209</v>
      </c>
      <c r="C72" s="8">
        <v>8290</v>
      </c>
      <c r="D72" s="8">
        <v>40</v>
      </c>
      <c r="E72" s="8">
        <v>9086</v>
      </c>
      <c r="F72" s="8">
        <v>9331</v>
      </c>
      <c r="G72" s="9">
        <f t="shared" si="1"/>
        <v>9207.685159691333</v>
      </c>
      <c r="H72" s="8" t="s">
        <v>134</v>
      </c>
      <c r="I72" s="8" t="s">
        <v>50</v>
      </c>
      <c r="J72" s="16" t="s">
        <v>91</v>
      </c>
    </row>
    <row r="73" spans="1:10" s="1" customFormat="1" ht="15" x14ac:dyDescent="0.15">
      <c r="A73" s="8" t="s">
        <v>41</v>
      </c>
      <c r="B73" s="8" t="s">
        <v>209</v>
      </c>
      <c r="C73" s="8">
        <v>7190</v>
      </c>
      <c r="D73" s="8">
        <v>50</v>
      </c>
      <c r="E73" s="8">
        <v>7843</v>
      </c>
      <c r="F73" s="8">
        <v>8041</v>
      </c>
      <c r="G73" s="9">
        <f t="shared" si="1"/>
        <v>7941.3829400174372</v>
      </c>
      <c r="H73" s="8" t="s">
        <v>135</v>
      </c>
      <c r="I73" s="8" t="s">
        <v>50</v>
      </c>
      <c r="J73" s="16" t="s">
        <v>91</v>
      </c>
    </row>
    <row r="74" spans="1:10" s="1" customFormat="1" ht="18" customHeight="1" x14ac:dyDescent="0.15">
      <c r="A74" s="8" t="s">
        <v>3</v>
      </c>
      <c r="B74" s="8" t="s">
        <v>209</v>
      </c>
      <c r="C74" s="8">
        <v>9330</v>
      </c>
      <c r="D74" s="8">
        <v>60</v>
      </c>
      <c r="E74" s="8">
        <v>10258</v>
      </c>
      <c r="F74" s="8">
        <v>10601</v>
      </c>
      <c r="G74" s="9">
        <f t="shared" si="1"/>
        <v>10428.089853851472</v>
      </c>
      <c r="H74" s="8" t="s">
        <v>136</v>
      </c>
      <c r="I74" s="8" t="s">
        <v>137</v>
      </c>
      <c r="J74" s="16" t="s">
        <v>108</v>
      </c>
    </row>
    <row r="75" spans="1:10" s="1" customFormat="1" ht="15" x14ac:dyDescent="0.15">
      <c r="A75" s="8" t="s">
        <v>5</v>
      </c>
      <c r="B75" s="8" t="s">
        <v>209</v>
      </c>
      <c r="C75" s="8">
        <v>9460</v>
      </c>
      <c r="D75" s="8">
        <v>110</v>
      </c>
      <c r="E75" s="8">
        <v>10369</v>
      </c>
      <c r="F75" s="8">
        <v>11102</v>
      </c>
      <c r="G75" s="9">
        <f t="shared" si="1"/>
        <v>10729.242191319943</v>
      </c>
      <c r="H75" s="8" t="s">
        <v>138</v>
      </c>
      <c r="I75" s="8" t="s">
        <v>50</v>
      </c>
      <c r="J75" s="16" t="s">
        <v>91</v>
      </c>
    </row>
    <row r="76" spans="1:10" s="1" customFormat="1" ht="15" x14ac:dyDescent="0.15">
      <c r="A76" s="8" t="s">
        <v>5</v>
      </c>
      <c r="B76" s="8" t="s">
        <v>209</v>
      </c>
      <c r="C76" s="8">
        <v>8280</v>
      </c>
      <c r="D76" s="8">
        <v>40</v>
      </c>
      <c r="E76" s="8">
        <v>9081</v>
      </c>
      <c r="F76" s="8">
        <v>9327</v>
      </c>
      <c r="G76" s="9">
        <f t="shared" si="1"/>
        <v>9203.1780923765673</v>
      </c>
      <c r="H76" s="8" t="s">
        <v>139</v>
      </c>
      <c r="I76" s="8" t="s">
        <v>50</v>
      </c>
      <c r="J76" s="16" t="s">
        <v>91</v>
      </c>
    </row>
    <row r="77" spans="1:10" s="1" customFormat="1" ht="15" x14ac:dyDescent="0.15">
      <c r="A77" s="8" t="s">
        <v>5</v>
      </c>
      <c r="B77" s="8" t="s">
        <v>209</v>
      </c>
      <c r="C77" s="8">
        <v>8230</v>
      </c>
      <c r="D77" s="8">
        <v>150</v>
      </c>
      <c r="E77" s="8">
        <v>8717</v>
      </c>
      <c r="F77" s="8">
        <v>9486</v>
      </c>
      <c r="G77" s="9">
        <f t="shared" si="1"/>
        <v>9093.3746211183879</v>
      </c>
      <c r="H77" s="8" t="s">
        <v>140</v>
      </c>
      <c r="I77" s="8" t="s">
        <v>50</v>
      </c>
      <c r="J77" s="16" t="s">
        <v>91</v>
      </c>
    </row>
    <row r="78" spans="1:10" s="1" customFormat="1" ht="15" x14ac:dyDescent="0.15">
      <c r="A78" s="8" t="s">
        <v>5</v>
      </c>
      <c r="B78" s="8" t="s">
        <v>209</v>
      </c>
      <c r="C78" s="8">
        <v>8150</v>
      </c>
      <c r="D78" s="8">
        <v>150</v>
      </c>
      <c r="E78" s="8">
        <v>8631</v>
      </c>
      <c r="F78" s="8">
        <v>9428</v>
      </c>
      <c r="G78" s="9">
        <f t="shared" si="1"/>
        <v>9020.7021899628198</v>
      </c>
      <c r="H78" s="8" t="s">
        <v>141</v>
      </c>
      <c r="I78" s="8" t="s">
        <v>50</v>
      </c>
      <c r="J78" s="16" t="s">
        <v>91</v>
      </c>
    </row>
    <row r="79" spans="1:10" s="1" customFormat="1" ht="15" x14ac:dyDescent="0.15">
      <c r="A79" s="8" t="s">
        <v>5</v>
      </c>
      <c r="B79" s="8" t="s">
        <v>209</v>
      </c>
      <c r="C79" s="8">
        <v>7820</v>
      </c>
      <c r="D79" s="8">
        <v>60</v>
      </c>
      <c r="E79" s="8">
        <v>8411</v>
      </c>
      <c r="F79" s="8">
        <v>8724</v>
      </c>
      <c r="G79" s="9">
        <f t="shared" si="1"/>
        <v>8566.070511033633</v>
      </c>
      <c r="H79" s="8" t="s">
        <v>142</v>
      </c>
      <c r="I79" s="8" t="s">
        <v>50</v>
      </c>
      <c r="J79" s="16" t="s">
        <v>108</v>
      </c>
    </row>
    <row r="80" spans="1:10" s="1" customFormat="1" ht="15" x14ac:dyDescent="0.15">
      <c r="A80" s="8" t="s">
        <v>18</v>
      </c>
      <c r="B80" s="8" t="s">
        <v>211</v>
      </c>
      <c r="C80" s="8">
        <v>10470</v>
      </c>
      <c r="D80" s="8">
        <v>60</v>
      </c>
      <c r="E80" s="8">
        <v>12057</v>
      </c>
      <c r="F80" s="8">
        <v>12496</v>
      </c>
      <c r="G80" s="9">
        <f t="shared" si="1"/>
        <v>12274.537547296843</v>
      </c>
      <c r="H80" s="8" t="s">
        <v>143</v>
      </c>
      <c r="I80" s="8" t="s">
        <v>60</v>
      </c>
      <c r="J80" s="16" t="s">
        <v>144</v>
      </c>
    </row>
    <row r="81" spans="1:10" s="1" customFormat="1" ht="15" x14ac:dyDescent="0.15">
      <c r="A81" s="8" t="s">
        <v>18</v>
      </c>
      <c r="B81" s="8" t="s">
        <v>211</v>
      </c>
      <c r="C81" s="8">
        <v>10150</v>
      </c>
      <c r="D81" s="8">
        <v>30</v>
      </c>
      <c r="E81" s="8">
        <v>11625</v>
      </c>
      <c r="F81" s="8">
        <v>11844</v>
      </c>
      <c r="G81" s="9">
        <f t="shared" si="1"/>
        <v>11733.989091523819</v>
      </c>
      <c r="H81" s="8" t="s">
        <v>145</v>
      </c>
      <c r="I81" s="8" t="s">
        <v>60</v>
      </c>
      <c r="J81" s="16" t="s">
        <v>144</v>
      </c>
    </row>
    <row r="82" spans="1:10" s="1" customFormat="1" ht="15" x14ac:dyDescent="0.15">
      <c r="A82" s="8" t="s">
        <v>18</v>
      </c>
      <c r="B82" s="8" t="s">
        <v>211</v>
      </c>
      <c r="C82" s="8">
        <v>9815</v>
      </c>
      <c r="D82" s="8">
        <v>30</v>
      </c>
      <c r="E82" s="8">
        <v>11160</v>
      </c>
      <c r="F82" s="8">
        <v>11249</v>
      </c>
      <c r="G82" s="9">
        <f t="shared" si="1"/>
        <v>11204.41163113887</v>
      </c>
      <c r="H82" s="8" t="s">
        <v>146</v>
      </c>
      <c r="I82" s="8" t="s">
        <v>50</v>
      </c>
      <c r="J82" s="16" t="s">
        <v>144</v>
      </c>
    </row>
    <row r="83" spans="1:10" s="1" customFormat="1" ht="15" x14ac:dyDescent="0.15">
      <c r="A83" s="8" t="s">
        <v>31</v>
      </c>
      <c r="B83" s="8" t="s">
        <v>211</v>
      </c>
      <c r="C83" s="8">
        <v>9800</v>
      </c>
      <c r="D83" s="8">
        <v>50</v>
      </c>
      <c r="E83" s="8">
        <v>11077</v>
      </c>
      <c r="F83" s="8">
        <v>11262</v>
      </c>
      <c r="G83" s="9">
        <f t="shared" si="1"/>
        <v>11169.116974944796</v>
      </c>
      <c r="H83" s="8" t="s">
        <v>147</v>
      </c>
      <c r="I83" s="8" t="s">
        <v>50</v>
      </c>
      <c r="J83" s="16" t="s">
        <v>148</v>
      </c>
    </row>
    <row r="84" spans="1:10" s="1" customFormat="1" ht="15" x14ac:dyDescent="0.15">
      <c r="A84" s="8" t="s">
        <v>31</v>
      </c>
      <c r="B84" s="8" t="s">
        <v>211</v>
      </c>
      <c r="C84" s="8">
        <v>9750</v>
      </c>
      <c r="D84" s="8">
        <v>150</v>
      </c>
      <c r="E84" s="8">
        <v>10648</v>
      </c>
      <c r="F84" s="8">
        <v>11362</v>
      </c>
      <c r="G84" s="9">
        <f t="shared" si="1"/>
        <v>10999.207971485946</v>
      </c>
      <c r="H84" s="8" t="s">
        <v>149</v>
      </c>
      <c r="I84" s="8" t="s">
        <v>50</v>
      </c>
      <c r="J84" s="16" t="s">
        <v>150</v>
      </c>
    </row>
    <row r="85" spans="1:10" s="1" customFormat="1" ht="15" x14ac:dyDescent="0.15">
      <c r="A85" s="8" t="s">
        <v>21</v>
      </c>
      <c r="B85" s="8" t="s">
        <v>211</v>
      </c>
      <c r="C85" s="8">
        <v>9580</v>
      </c>
      <c r="D85" s="8">
        <v>40</v>
      </c>
      <c r="E85" s="8">
        <v>10695</v>
      </c>
      <c r="F85" s="8">
        <v>11095</v>
      </c>
      <c r="G85" s="9">
        <f t="shared" si="1"/>
        <v>10893.164140872936</v>
      </c>
      <c r="H85" s="8" t="s">
        <v>151</v>
      </c>
      <c r="I85" s="8" t="s">
        <v>50</v>
      </c>
      <c r="J85" s="16" t="s">
        <v>218</v>
      </c>
    </row>
    <row r="86" spans="1:10" s="1" customFormat="1" ht="15" x14ac:dyDescent="0.15">
      <c r="A86" s="8" t="s">
        <v>31</v>
      </c>
      <c r="B86" s="8" t="s">
        <v>211</v>
      </c>
      <c r="C86" s="8">
        <v>9550</v>
      </c>
      <c r="D86" s="8">
        <v>110</v>
      </c>
      <c r="E86" s="8">
        <v>10555</v>
      </c>
      <c r="F86" s="8">
        <v>11178</v>
      </c>
      <c r="G86" s="9">
        <f t="shared" si="1"/>
        <v>10862.034339846288</v>
      </c>
      <c r="H86" s="8" t="s">
        <v>149</v>
      </c>
      <c r="I86" s="8" t="s">
        <v>50</v>
      </c>
      <c r="J86" s="16" t="s">
        <v>148</v>
      </c>
    </row>
    <row r="87" spans="1:10" s="1" customFormat="1" ht="17" customHeight="1" x14ac:dyDescent="0.15">
      <c r="A87" s="8" t="s">
        <v>10</v>
      </c>
      <c r="B87" s="8" t="s">
        <v>213</v>
      </c>
      <c r="C87" s="8">
        <v>9270</v>
      </c>
      <c r="D87" s="8">
        <v>20</v>
      </c>
      <c r="E87" s="8">
        <v>10267</v>
      </c>
      <c r="F87" s="8">
        <v>10503</v>
      </c>
      <c r="G87" s="9">
        <f t="shared" si="1"/>
        <v>10384.329588374976</v>
      </c>
      <c r="H87" s="8" t="s">
        <v>152</v>
      </c>
      <c r="I87" s="8" t="s">
        <v>50</v>
      </c>
      <c r="J87" s="16" t="s">
        <v>153</v>
      </c>
    </row>
    <row r="88" spans="1:10" s="1" customFormat="1" ht="15" x14ac:dyDescent="0.15">
      <c r="A88" s="8" t="s">
        <v>27</v>
      </c>
      <c r="B88" s="8" t="s">
        <v>211</v>
      </c>
      <c r="C88" s="8">
        <v>9150</v>
      </c>
      <c r="D88" s="8">
        <v>40</v>
      </c>
      <c r="E88" s="8">
        <v>10195</v>
      </c>
      <c r="F88" s="8">
        <v>10408</v>
      </c>
      <c r="G88" s="9">
        <f t="shared" si="1"/>
        <v>10300.949470801223</v>
      </c>
      <c r="H88" s="8" t="s">
        <v>154</v>
      </c>
      <c r="I88" s="8" t="s">
        <v>50</v>
      </c>
      <c r="J88" s="16" t="s">
        <v>155</v>
      </c>
    </row>
    <row r="89" spans="1:10" s="1" customFormat="1" ht="15" x14ac:dyDescent="0.15">
      <c r="A89" s="8" t="s">
        <v>20</v>
      </c>
      <c r="B89" s="8" t="s">
        <v>211</v>
      </c>
      <c r="C89" s="8">
        <v>9130</v>
      </c>
      <c r="D89" s="8">
        <v>40</v>
      </c>
      <c r="E89" s="8">
        <v>10183</v>
      </c>
      <c r="F89" s="8">
        <v>10380</v>
      </c>
      <c r="G89" s="9">
        <f t="shared" si="1"/>
        <v>10281.028158700859</v>
      </c>
      <c r="H89" s="8" t="s">
        <v>156</v>
      </c>
      <c r="I89" s="8" t="s">
        <v>50</v>
      </c>
      <c r="J89" s="16" t="s">
        <v>157</v>
      </c>
    </row>
    <row r="90" spans="1:10" s="1" customFormat="1" ht="28" x14ac:dyDescent="0.15">
      <c r="A90" s="8" t="s">
        <v>10</v>
      </c>
      <c r="B90" s="8" t="s">
        <v>213</v>
      </c>
      <c r="C90" s="8">
        <v>9020</v>
      </c>
      <c r="D90" s="8">
        <v>30</v>
      </c>
      <c r="E90" s="8">
        <v>10118</v>
      </c>
      <c r="F90" s="8">
        <v>10236</v>
      </c>
      <c r="G90" s="9">
        <f t="shared" si="1"/>
        <v>10176.828975668206</v>
      </c>
      <c r="H90" s="8" t="s">
        <v>158</v>
      </c>
      <c r="I90" s="8" t="s">
        <v>50</v>
      </c>
      <c r="J90" s="16" t="s">
        <v>159</v>
      </c>
    </row>
    <row r="91" spans="1:10" s="1" customFormat="1" ht="28" x14ac:dyDescent="0.15">
      <c r="A91" s="8" t="s">
        <v>10</v>
      </c>
      <c r="B91" s="8" t="s">
        <v>213</v>
      </c>
      <c r="C91" s="8">
        <v>8990</v>
      </c>
      <c r="D91" s="8">
        <v>30</v>
      </c>
      <c r="E91" s="8">
        <v>10113</v>
      </c>
      <c r="F91" s="8">
        <v>10224</v>
      </c>
      <c r="G91" s="9">
        <f t="shared" si="1"/>
        <v>10168.348538479589</v>
      </c>
      <c r="H91" s="8" t="s">
        <v>160</v>
      </c>
      <c r="I91" s="8" t="s">
        <v>50</v>
      </c>
      <c r="J91" s="16" t="s">
        <v>159</v>
      </c>
    </row>
    <row r="92" spans="1:10" s="1" customFormat="1" ht="15" x14ac:dyDescent="0.15">
      <c r="A92" s="8" t="s">
        <v>8</v>
      </c>
      <c r="B92" s="8" t="s">
        <v>211</v>
      </c>
      <c r="C92" s="8">
        <v>8970</v>
      </c>
      <c r="D92" s="8">
        <v>255</v>
      </c>
      <c r="E92" s="8">
        <v>9460</v>
      </c>
      <c r="F92" s="8">
        <v>10698</v>
      </c>
      <c r="G92" s="9">
        <f t="shared" si="1"/>
        <v>10059.974155036383</v>
      </c>
      <c r="H92" s="8" t="s">
        <v>161</v>
      </c>
      <c r="I92" s="8" t="s">
        <v>162</v>
      </c>
      <c r="J92" s="16" t="s">
        <v>163</v>
      </c>
    </row>
    <row r="93" spans="1:10" s="1" customFormat="1" ht="28" x14ac:dyDescent="0.15">
      <c r="A93" s="8" t="s">
        <v>10</v>
      </c>
      <c r="B93" s="8" t="s">
        <v>213</v>
      </c>
      <c r="C93" s="8">
        <v>8960</v>
      </c>
      <c r="D93" s="8">
        <v>40</v>
      </c>
      <c r="E93" s="8">
        <v>9897</v>
      </c>
      <c r="F93" s="8">
        <v>10205</v>
      </c>
      <c r="G93" s="9">
        <f t="shared" si="1"/>
        <v>10049.820147644434</v>
      </c>
      <c r="H93" s="8" t="s">
        <v>164</v>
      </c>
      <c r="I93" s="8" t="s">
        <v>60</v>
      </c>
      <c r="J93" s="16" t="s">
        <v>159</v>
      </c>
    </row>
    <row r="94" spans="1:10" s="1" customFormat="1" ht="18" customHeight="1" x14ac:dyDescent="0.15">
      <c r="A94" s="8" t="s">
        <v>10</v>
      </c>
      <c r="B94" s="8" t="s">
        <v>213</v>
      </c>
      <c r="C94" s="8">
        <v>8955</v>
      </c>
      <c r="D94" s="8">
        <v>20</v>
      </c>
      <c r="E94" s="8">
        <v>9908</v>
      </c>
      <c r="F94" s="8">
        <v>10090</v>
      </c>
      <c r="G94" s="9">
        <f t="shared" si="1"/>
        <v>9998.5859000160617</v>
      </c>
      <c r="H94" s="8" t="s">
        <v>165</v>
      </c>
      <c r="I94" s="8" t="s">
        <v>166</v>
      </c>
      <c r="J94" s="16" t="s">
        <v>153</v>
      </c>
    </row>
    <row r="95" spans="1:10" s="1" customFormat="1" ht="28" x14ac:dyDescent="0.15">
      <c r="A95" s="8" t="s">
        <v>10</v>
      </c>
      <c r="B95" s="8" t="s">
        <v>213</v>
      </c>
      <c r="C95" s="8">
        <v>8950</v>
      </c>
      <c r="D95" s="8">
        <v>60</v>
      </c>
      <c r="E95" s="8">
        <v>9884</v>
      </c>
      <c r="F95" s="8">
        <v>10224</v>
      </c>
      <c r="G95" s="9">
        <f t="shared" si="1"/>
        <v>10052.562658347373</v>
      </c>
      <c r="H95" s="8" t="s">
        <v>167</v>
      </c>
      <c r="I95" s="8" t="s">
        <v>50</v>
      </c>
      <c r="J95" s="16" t="s">
        <v>159</v>
      </c>
    </row>
    <row r="96" spans="1:10" s="1" customFormat="1" ht="28" x14ac:dyDescent="0.15">
      <c r="A96" s="8" t="s">
        <v>10</v>
      </c>
      <c r="B96" s="8" t="s">
        <v>213</v>
      </c>
      <c r="C96" s="8">
        <v>8950</v>
      </c>
      <c r="D96" s="8">
        <v>50</v>
      </c>
      <c r="E96" s="8">
        <v>9888</v>
      </c>
      <c r="F96" s="8">
        <v>10215</v>
      </c>
      <c r="G96" s="9">
        <f t="shared" si="1"/>
        <v>10050.170147813418</v>
      </c>
      <c r="H96" s="8" t="s">
        <v>168</v>
      </c>
      <c r="I96" s="8" t="s">
        <v>50</v>
      </c>
      <c r="J96" s="16" t="s">
        <v>159</v>
      </c>
    </row>
    <row r="97" spans="1:10" s="1" customFormat="1" ht="28" x14ac:dyDescent="0.15">
      <c r="A97" s="8" t="s">
        <v>10</v>
      </c>
      <c r="B97" s="8" t="s">
        <v>213</v>
      </c>
      <c r="C97" s="8">
        <v>8945</v>
      </c>
      <c r="D97" s="8">
        <v>40</v>
      </c>
      <c r="E97" s="8">
        <v>9891</v>
      </c>
      <c r="F97" s="8">
        <v>10200</v>
      </c>
      <c r="G97" s="9">
        <f t="shared" si="1"/>
        <v>10044.311823116605</v>
      </c>
      <c r="H97" s="8" t="s">
        <v>169</v>
      </c>
      <c r="I97" s="8" t="s">
        <v>50</v>
      </c>
      <c r="J97" s="16" t="s">
        <v>159</v>
      </c>
    </row>
    <row r="98" spans="1:10" s="1" customFormat="1" ht="15" x14ac:dyDescent="0.15">
      <c r="A98" s="8" t="s">
        <v>18</v>
      </c>
      <c r="B98" s="8" t="s">
        <v>211</v>
      </c>
      <c r="C98" s="8">
        <v>8680</v>
      </c>
      <c r="D98" s="8">
        <v>50</v>
      </c>
      <c r="E98" s="8">
        <v>9527</v>
      </c>
      <c r="F98" s="8">
        <v>9766</v>
      </c>
      <c r="G98" s="9">
        <f t="shared" si="1"/>
        <v>9645.7597938161416</v>
      </c>
      <c r="H98" s="8" t="s">
        <v>170</v>
      </c>
      <c r="I98" s="8" t="s">
        <v>50</v>
      </c>
      <c r="J98" s="16" t="s">
        <v>144</v>
      </c>
    </row>
    <row r="99" spans="1:10" s="1" customFormat="1" ht="15" x14ac:dyDescent="0.15">
      <c r="A99" s="8" t="s">
        <v>16</v>
      </c>
      <c r="B99" s="8" t="s">
        <v>211</v>
      </c>
      <c r="C99" s="8">
        <v>8380</v>
      </c>
      <c r="D99" s="8">
        <v>60</v>
      </c>
      <c r="E99" s="8">
        <v>9192</v>
      </c>
      <c r="F99" s="8">
        <v>9488</v>
      </c>
      <c r="G99" s="9">
        <f t="shared" si="1"/>
        <v>9338.8273353778204</v>
      </c>
      <c r="H99" s="8" t="s">
        <v>171</v>
      </c>
      <c r="I99" s="8" t="s">
        <v>162</v>
      </c>
      <c r="J99" s="16" t="s">
        <v>172</v>
      </c>
    </row>
    <row r="100" spans="1:10" s="1" customFormat="1" ht="15" x14ac:dyDescent="0.15">
      <c r="A100" s="8" t="s">
        <v>16</v>
      </c>
      <c r="B100" s="8" t="s">
        <v>211</v>
      </c>
      <c r="C100" s="8">
        <v>8120</v>
      </c>
      <c r="D100" s="8">
        <v>90</v>
      </c>
      <c r="E100" s="8">
        <v>8688</v>
      </c>
      <c r="F100" s="8">
        <v>9277</v>
      </c>
      <c r="G100" s="9">
        <f t="shared" si="1"/>
        <v>8977.6709674614376</v>
      </c>
      <c r="H100" s="8" t="s">
        <v>173</v>
      </c>
      <c r="I100" s="8" t="s">
        <v>162</v>
      </c>
      <c r="J100" s="16" t="s">
        <v>172</v>
      </c>
    </row>
    <row r="101" spans="1:10" s="1" customFormat="1" ht="15" x14ac:dyDescent="0.15">
      <c r="A101" s="8" t="s">
        <v>36</v>
      </c>
      <c r="B101" s="8" t="s">
        <v>211</v>
      </c>
      <c r="C101" s="8">
        <v>8080</v>
      </c>
      <c r="D101" s="8">
        <v>70</v>
      </c>
      <c r="E101" s="8">
        <v>8640</v>
      </c>
      <c r="F101" s="8">
        <v>9130</v>
      </c>
      <c r="G101" s="9">
        <f t="shared" si="1"/>
        <v>8881.6214735823996</v>
      </c>
      <c r="H101" s="8" t="s">
        <v>174</v>
      </c>
      <c r="I101" s="8" t="s">
        <v>50</v>
      </c>
      <c r="J101" s="16" t="s">
        <v>157</v>
      </c>
    </row>
    <row r="102" spans="1:10" s="1" customFormat="1" ht="15" x14ac:dyDescent="0.15">
      <c r="A102" s="8" t="s">
        <v>19</v>
      </c>
      <c r="B102" s="8" t="s">
        <v>211</v>
      </c>
      <c r="C102" s="8">
        <v>8070</v>
      </c>
      <c r="D102" s="8">
        <v>100</v>
      </c>
      <c r="E102" s="8">
        <v>8598</v>
      </c>
      <c r="F102" s="8">
        <v>9141</v>
      </c>
      <c r="G102" s="9">
        <f t="shared" si="1"/>
        <v>8865.3436481616427</v>
      </c>
      <c r="H102" s="8" t="s">
        <v>175</v>
      </c>
      <c r="I102" s="8" t="s">
        <v>50</v>
      </c>
      <c r="J102" s="16" t="s">
        <v>176</v>
      </c>
    </row>
    <row r="103" spans="1:10" s="1" customFormat="1" ht="17" customHeight="1" x14ac:dyDescent="0.15">
      <c r="A103" s="8" t="s">
        <v>10</v>
      </c>
      <c r="B103" s="8" t="s">
        <v>213</v>
      </c>
      <c r="C103" s="8">
        <v>7990</v>
      </c>
      <c r="D103" s="8">
        <v>20</v>
      </c>
      <c r="E103" s="8">
        <v>8692</v>
      </c>
      <c r="F103" s="8">
        <v>8986</v>
      </c>
      <c r="G103" s="9">
        <f t="shared" si="1"/>
        <v>8837.7775486827013</v>
      </c>
      <c r="H103" s="8" t="s">
        <v>177</v>
      </c>
      <c r="I103" s="8" t="s">
        <v>50</v>
      </c>
      <c r="J103" s="16" t="s">
        <v>153</v>
      </c>
    </row>
    <row r="104" spans="1:10" s="1" customFormat="1" ht="15" x14ac:dyDescent="0.15">
      <c r="A104" s="8" t="s">
        <v>0</v>
      </c>
      <c r="B104" s="8" t="s">
        <v>211</v>
      </c>
      <c r="C104" s="8">
        <v>7810</v>
      </c>
      <c r="D104" s="8">
        <v>180</v>
      </c>
      <c r="E104" s="8">
        <v>8189</v>
      </c>
      <c r="F104" s="8">
        <v>9026</v>
      </c>
      <c r="G104" s="9">
        <f t="shared" si="1"/>
        <v>8597.3201638650171</v>
      </c>
      <c r="H104" s="11" t="s">
        <v>178</v>
      </c>
      <c r="I104" s="8" t="s">
        <v>162</v>
      </c>
      <c r="J104" s="16" t="s">
        <v>179</v>
      </c>
    </row>
    <row r="105" spans="1:10" s="1" customFormat="1" ht="15" x14ac:dyDescent="0.15">
      <c r="A105" s="8" t="s">
        <v>19</v>
      </c>
      <c r="B105" s="8" t="s">
        <v>211</v>
      </c>
      <c r="C105" s="8">
        <v>7610</v>
      </c>
      <c r="D105" s="8">
        <v>80</v>
      </c>
      <c r="E105" s="8">
        <v>8276</v>
      </c>
      <c r="F105" s="8">
        <v>8538</v>
      </c>
      <c r="G105" s="9">
        <f t="shared" si="1"/>
        <v>8405.9793004741568</v>
      </c>
      <c r="H105" s="8" t="s">
        <v>180</v>
      </c>
      <c r="I105" s="8" t="s">
        <v>50</v>
      </c>
      <c r="J105" s="16" t="s">
        <v>176</v>
      </c>
    </row>
    <row r="106" spans="1:10" s="1" customFormat="1" ht="20" customHeight="1" x14ac:dyDescent="0.15">
      <c r="A106" s="8" t="s">
        <v>10</v>
      </c>
      <c r="B106" s="8" t="s">
        <v>213</v>
      </c>
      <c r="C106" s="8">
        <v>7500</v>
      </c>
      <c r="D106" s="8">
        <v>20</v>
      </c>
      <c r="E106" s="8">
        <v>8191</v>
      </c>
      <c r="F106" s="8">
        <v>8358</v>
      </c>
      <c r="G106" s="9">
        <f t="shared" si="1"/>
        <v>8274.0786798289519</v>
      </c>
      <c r="H106" s="8" t="s">
        <v>181</v>
      </c>
      <c r="I106" s="8" t="s">
        <v>50</v>
      </c>
      <c r="J106" s="16" t="s">
        <v>153</v>
      </c>
    </row>
    <row r="107" spans="1:10" s="1" customFormat="1" ht="18" customHeight="1" x14ac:dyDescent="0.15">
      <c r="A107" s="8" t="s">
        <v>10</v>
      </c>
      <c r="B107" s="8" t="s">
        <v>213</v>
      </c>
      <c r="C107" s="8">
        <v>7450</v>
      </c>
      <c r="D107" s="8">
        <v>20</v>
      </c>
      <c r="E107" s="8">
        <v>8176</v>
      </c>
      <c r="F107" s="8">
        <v>8337</v>
      </c>
      <c r="G107" s="9">
        <f t="shared" si="1"/>
        <v>8256.1075574389179</v>
      </c>
      <c r="H107" s="8" t="s">
        <v>182</v>
      </c>
      <c r="I107" s="8" t="s">
        <v>50</v>
      </c>
      <c r="J107" s="16" t="s">
        <v>153</v>
      </c>
    </row>
    <row r="108" spans="1:10" s="1" customFormat="1" ht="15" x14ac:dyDescent="0.15">
      <c r="A108" s="8" t="s">
        <v>19</v>
      </c>
      <c r="B108" s="8" t="s">
        <v>211</v>
      </c>
      <c r="C108" s="8">
        <v>7370</v>
      </c>
      <c r="D108" s="8">
        <v>100</v>
      </c>
      <c r="E108" s="8">
        <v>7968</v>
      </c>
      <c r="F108" s="8">
        <v>8355</v>
      </c>
      <c r="G108" s="9">
        <f t="shared" si="1"/>
        <v>8159.205843708075</v>
      </c>
      <c r="H108" s="8" t="s">
        <v>183</v>
      </c>
      <c r="I108" s="8" t="s">
        <v>50</v>
      </c>
      <c r="J108" s="16" t="s">
        <v>176</v>
      </c>
    </row>
    <row r="109" spans="1:10" s="1" customFormat="1" ht="16" customHeight="1" x14ac:dyDescent="0.15">
      <c r="A109" s="8" t="s">
        <v>10</v>
      </c>
      <c r="B109" s="8" t="s">
        <v>213</v>
      </c>
      <c r="C109" s="8">
        <v>7165</v>
      </c>
      <c r="D109" s="8">
        <v>25</v>
      </c>
      <c r="E109" s="8">
        <v>7925</v>
      </c>
      <c r="F109" s="8">
        <v>8016</v>
      </c>
      <c r="G109" s="9">
        <f t="shared" si="1"/>
        <v>7970.3701294230996</v>
      </c>
      <c r="H109" s="8" t="s">
        <v>184</v>
      </c>
      <c r="I109" s="8" t="s">
        <v>50</v>
      </c>
      <c r="J109" s="16" t="s">
        <v>153</v>
      </c>
    </row>
    <row r="110" spans="1:10" s="1" customFormat="1" ht="15" x14ac:dyDescent="0.15">
      <c r="A110" s="8" t="s">
        <v>19</v>
      </c>
      <c r="B110" s="8" t="s">
        <v>211</v>
      </c>
      <c r="C110" s="8">
        <v>7160</v>
      </c>
      <c r="D110" s="8">
        <v>80</v>
      </c>
      <c r="E110" s="8">
        <v>7776</v>
      </c>
      <c r="F110" s="8">
        <v>8047</v>
      </c>
      <c r="G110" s="9">
        <f t="shared" si="1"/>
        <v>7910.3395628759199</v>
      </c>
      <c r="H110" s="8" t="s">
        <v>185</v>
      </c>
      <c r="I110" s="8" t="s">
        <v>50</v>
      </c>
      <c r="J110" s="16" t="s">
        <v>176</v>
      </c>
    </row>
    <row r="111" spans="1:10" s="1" customFormat="1" ht="15" x14ac:dyDescent="0.15">
      <c r="A111" s="8" t="s">
        <v>19</v>
      </c>
      <c r="B111" s="8" t="s">
        <v>211</v>
      </c>
      <c r="C111" s="8">
        <v>7060</v>
      </c>
      <c r="D111" s="8">
        <v>140</v>
      </c>
      <c r="E111" s="8">
        <v>7586</v>
      </c>
      <c r="F111" s="8">
        <v>8042</v>
      </c>
      <c r="G111" s="9">
        <f t="shared" si="1"/>
        <v>7810.6729543618712</v>
      </c>
      <c r="H111" s="8" t="s">
        <v>186</v>
      </c>
      <c r="I111" s="8" t="s">
        <v>50</v>
      </c>
      <c r="J111" s="16" t="s">
        <v>176</v>
      </c>
    </row>
    <row r="112" spans="1:10" s="1" customFormat="1" ht="15" x14ac:dyDescent="0.15">
      <c r="A112" s="8" t="s">
        <v>8</v>
      </c>
      <c r="B112" s="8" t="s">
        <v>211</v>
      </c>
      <c r="C112" s="8">
        <v>7020</v>
      </c>
      <c r="D112" s="8">
        <v>255</v>
      </c>
      <c r="E112" s="8">
        <v>7422</v>
      </c>
      <c r="F112" s="8">
        <v>8344</v>
      </c>
      <c r="G112" s="9">
        <f t="shared" si="1"/>
        <v>7869.508752139488</v>
      </c>
      <c r="H112" s="8" t="s">
        <v>187</v>
      </c>
      <c r="I112" s="8" t="s">
        <v>162</v>
      </c>
      <c r="J112" s="16" t="s">
        <v>188</v>
      </c>
    </row>
    <row r="113" spans="1:10" s="1" customFormat="1" ht="15" x14ac:dyDescent="0.15">
      <c r="A113" s="8" t="s">
        <v>15</v>
      </c>
      <c r="B113" s="8" t="s">
        <v>211</v>
      </c>
      <c r="C113" s="8">
        <v>7000</v>
      </c>
      <c r="D113" s="8">
        <v>134</v>
      </c>
      <c r="E113" s="8">
        <v>7572</v>
      </c>
      <c r="F113" s="8">
        <v>8022</v>
      </c>
      <c r="G113" s="9">
        <f t="shared" si="1"/>
        <v>7793.752882918473</v>
      </c>
      <c r="H113" s="8" t="s">
        <v>189</v>
      </c>
      <c r="I113" s="8" t="s">
        <v>162</v>
      </c>
      <c r="J113" s="16" t="s">
        <v>190</v>
      </c>
    </row>
    <row r="114" spans="1:10" s="1" customFormat="1" ht="15" x14ac:dyDescent="0.15">
      <c r="A114" s="8" t="s">
        <v>37</v>
      </c>
      <c r="B114" s="8" t="s">
        <v>214</v>
      </c>
      <c r="C114" s="8">
        <v>8250</v>
      </c>
      <c r="D114" s="8">
        <v>120</v>
      </c>
      <c r="E114" s="8">
        <v>8971</v>
      </c>
      <c r="F114" s="8">
        <v>9485</v>
      </c>
      <c r="G114" s="9">
        <f t="shared" si="1"/>
        <v>9224.4205780092234</v>
      </c>
      <c r="H114" s="8" t="s">
        <v>191</v>
      </c>
      <c r="I114" s="8" t="s">
        <v>50</v>
      </c>
      <c r="J114" s="16" t="s">
        <v>192</v>
      </c>
    </row>
    <row r="115" spans="1:10" s="1" customFormat="1" ht="15" x14ac:dyDescent="0.15">
      <c r="A115" s="8" t="s">
        <v>37</v>
      </c>
      <c r="B115" s="8" t="s">
        <v>214</v>
      </c>
      <c r="C115" s="8">
        <v>7710</v>
      </c>
      <c r="D115" s="8">
        <v>240</v>
      </c>
      <c r="E115" s="8">
        <v>7977</v>
      </c>
      <c r="F115" s="8">
        <v>9032</v>
      </c>
      <c r="G115" s="9">
        <f t="shared" si="1"/>
        <v>8488.1248812679478</v>
      </c>
      <c r="H115" s="8" t="s">
        <v>193</v>
      </c>
      <c r="I115" s="8" t="s">
        <v>50</v>
      </c>
      <c r="J115" s="16" t="s">
        <v>192</v>
      </c>
    </row>
    <row r="116" spans="1:10" s="1" customFormat="1" ht="15" x14ac:dyDescent="0.15">
      <c r="A116" s="8" t="s">
        <v>13</v>
      </c>
      <c r="B116" s="10" t="s">
        <v>210</v>
      </c>
      <c r="C116" s="8">
        <v>7871</v>
      </c>
      <c r="D116" s="8">
        <v>30</v>
      </c>
      <c r="E116" s="8">
        <v>8531</v>
      </c>
      <c r="F116" s="8">
        <v>8730</v>
      </c>
      <c r="G116" s="9">
        <f t="shared" si="1"/>
        <v>8629.9264191532948</v>
      </c>
      <c r="H116" s="8" t="s">
        <v>194</v>
      </c>
      <c r="I116" s="8" t="s">
        <v>50</v>
      </c>
      <c r="J116" s="16" t="s">
        <v>195</v>
      </c>
    </row>
    <row r="117" spans="1:10" s="1" customFormat="1" ht="15" x14ac:dyDescent="0.15">
      <c r="A117" s="8" t="s">
        <v>13</v>
      </c>
      <c r="B117" s="10" t="s">
        <v>210</v>
      </c>
      <c r="C117" s="8">
        <v>7756</v>
      </c>
      <c r="D117" s="8">
        <v>31</v>
      </c>
      <c r="E117" s="8">
        <v>8417</v>
      </c>
      <c r="F117" s="8">
        <v>8554</v>
      </c>
      <c r="G117" s="9">
        <f t="shared" si="1"/>
        <v>8485.2235091363382</v>
      </c>
      <c r="H117" s="8" t="s">
        <v>196</v>
      </c>
      <c r="I117" s="8" t="s">
        <v>50</v>
      </c>
      <c r="J117" s="16" t="s">
        <v>195</v>
      </c>
    </row>
    <row r="118" spans="1:10" s="1" customFormat="1" ht="15" x14ac:dyDescent="0.15">
      <c r="A118" s="8" t="s">
        <v>26</v>
      </c>
      <c r="B118" s="10" t="s">
        <v>210</v>
      </c>
      <c r="C118" s="8">
        <v>8136</v>
      </c>
      <c r="D118" s="8">
        <v>32</v>
      </c>
      <c r="E118" s="8">
        <v>8979</v>
      </c>
      <c r="F118" s="8">
        <v>9136</v>
      </c>
      <c r="G118" s="9">
        <f t="shared" si="1"/>
        <v>9057.1598197227377</v>
      </c>
      <c r="H118" s="8" t="s">
        <v>197</v>
      </c>
      <c r="I118" s="8" t="s">
        <v>50</v>
      </c>
      <c r="J118" s="16" t="s">
        <v>198</v>
      </c>
    </row>
    <row r="119" spans="1:10" s="1" customFormat="1" ht="15" x14ac:dyDescent="0.15">
      <c r="A119" s="8" t="s">
        <v>14</v>
      </c>
      <c r="B119" s="10" t="s">
        <v>210</v>
      </c>
      <c r="C119" s="8">
        <v>8030</v>
      </c>
      <c r="D119" s="8">
        <v>130</v>
      </c>
      <c r="E119" s="8">
        <v>8536</v>
      </c>
      <c r="F119" s="8">
        <v>9156</v>
      </c>
      <c r="G119" s="9">
        <f t="shared" si="1"/>
        <v>8840.5664976855405</v>
      </c>
      <c r="H119" s="8" t="s">
        <v>199</v>
      </c>
      <c r="I119" s="8" t="s">
        <v>200</v>
      </c>
      <c r="J119" s="16" t="s">
        <v>201</v>
      </c>
    </row>
    <row r="120" spans="1:10" s="1" customFormat="1" ht="15" x14ac:dyDescent="0.15">
      <c r="A120" s="8" t="s">
        <v>26</v>
      </c>
      <c r="B120" s="10" t="s">
        <v>210</v>
      </c>
      <c r="C120" s="8">
        <v>7999</v>
      </c>
      <c r="D120" s="8">
        <v>31</v>
      </c>
      <c r="E120" s="8">
        <v>8691</v>
      </c>
      <c r="F120" s="8">
        <v>8991</v>
      </c>
      <c r="G120" s="9">
        <f t="shared" si="1"/>
        <v>8839.7274279244612</v>
      </c>
      <c r="H120" s="8" t="s">
        <v>202</v>
      </c>
      <c r="I120" s="8" t="s">
        <v>50</v>
      </c>
      <c r="J120" s="16" t="s">
        <v>198</v>
      </c>
    </row>
    <row r="121" spans="1:10" s="1" customFormat="1" ht="30" x14ac:dyDescent="0.15">
      <c r="A121" s="8" t="s">
        <v>26</v>
      </c>
      <c r="B121" s="10" t="s">
        <v>210</v>
      </c>
      <c r="C121" s="8">
        <v>7689</v>
      </c>
      <c r="D121" s="8">
        <v>22</v>
      </c>
      <c r="E121" s="8">
        <v>8384</v>
      </c>
      <c r="F121" s="8">
        <v>8521</v>
      </c>
      <c r="G121" s="9">
        <f t="shared" si="1"/>
        <v>8452.2224296335226</v>
      </c>
      <c r="H121" s="8" t="s">
        <v>203</v>
      </c>
      <c r="I121" s="8" t="s">
        <v>50</v>
      </c>
      <c r="J121" s="16" t="s">
        <v>198</v>
      </c>
    </row>
    <row r="122" spans="1:10" s="1" customFormat="1" x14ac:dyDescent="0.15">
      <c r="C122" s="2"/>
      <c r="D122" s="3"/>
      <c r="E122" s="3"/>
      <c r="F122" s="3"/>
      <c r="G122" s="3"/>
      <c r="J122" s="15"/>
    </row>
    <row r="123" spans="1:10" s="1" customFormat="1" x14ac:dyDescent="0.15">
      <c r="C123" s="2"/>
      <c r="D123" s="3"/>
      <c r="E123" s="3"/>
      <c r="F123" s="3"/>
      <c r="G123" s="3"/>
      <c r="J123" s="15"/>
    </row>
    <row r="124" spans="1:10" s="1" customFormat="1" x14ac:dyDescent="0.15">
      <c r="C124" s="2"/>
      <c r="D124" s="3"/>
      <c r="E124" s="3"/>
      <c r="F124" s="3"/>
      <c r="G124" s="3"/>
      <c r="J124" s="15"/>
    </row>
    <row r="125" spans="1:10" s="1" customFormat="1" x14ac:dyDescent="0.15">
      <c r="C125" s="2"/>
      <c r="D125" s="3"/>
      <c r="E125" s="3"/>
      <c r="F125" s="3"/>
      <c r="G125" s="3"/>
      <c r="J125" s="15"/>
    </row>
    <row r="126" spans="1:10" s="1" customFormat="1" x14ac:dyDescent="0.15">
      <c r="C126" s="2"/>
      <c r="D126" s="3"/>
      <c r="E126" s="3"/>
      <c r="F126" s="3"/>
      <c r="G126" s="3"/>
      <c r="J126" s="15"/>
    </row>
    <row r="127" spans="1:10" s="1" customFormat="1" x14ac:dyDescent="0.15">
      <c r="C127" s="2"/>
      <c r="D127" s="3"/>
      <c r="E127" s="3"/>
      <c r="F127" s="3"/>
      <c r="G127" s="3"/>
      <c r="J127" s="15"/>
    </row>
    <row r="128" spans="1:10" s="1" customFormat="1" x14ac:dyDescent="0.15">
      <c r="C128" s="2"/>
      <c r="D128" s="3"/>
      <c r="E128" s="3"/>
      <c r="F128" s="3"/>
      <c r="G128" s="3"/>
      <c r="J128" s="15"/>
    </row>
    <row r="129" spans="3:10" s="1" customFormat="1" x14ac:dyDescent="0.15">
      <c r="C129" s="2"/>
      <c r="D129" s="3"/>
      <c r="E129" s="3"/>
      <c r="F129" s="3"/>
      <c r="G129" s="3"/>
      <c r="J129" s="15"/>
    </row>
    <row r="130" spans="3:10" s="1" customFormat="1" x14ac:dyDescent="0.15">
      <c r="C130" s="2"/>
      <c r="D130" s="3"/>
      <c r="E130" s="3"/>
      <c r="F130" s="3"/>
      <c r="G130" s="3"/>
      <c r="J130" s="15"/>
    </row>
    <row r="131" spans="3:10" s="1" customFormat="1" x14ac:dyDescent="0.15">
      <c r="C131" s="2"/>
      <c r="D131" s="3"/>
      <c r="E131" s="3"/>
      <c r="F131" s="3"/>
      <c r="G131" s="3"/>
      <c r="J131" s="15"/>
    </row>
    <row r="132" spans="3:10" s="1" customFormat="1" x14ac:dyDescent="0.15">
      <c r="C132" s="2"/>
      <c r="D132" s="3"/>
      <c r="E132" s="3"/>
      <c r="F132" s="3"/>
      <c r="G132" s="3"/>
      <c r="J132" s="15"/>
    </row>
    <row r="133" spans="3:10" s="1" customFormat="1" x14ac:dyDescent="0.15">
      <c r="C133" s="2"/>
      <c r="D133" s="3"/>
      <c r="E133" s="3"/>
      <c r="F133" s="3"/>
      <c r="G133" s="3"/>
      <c r="J133" s="15"/>
    </row>
    <row r="134" spans="3:10" s="1" customFormat="1" x14ac:dyDescent="0.15">
      <c r="C134" s="2"/>
      <c r="D134" s="3"/>
      <c r="E134" s="3"/>
      <c r="F134" s="3"/>
      <c r="G134" s="3"/>
      <c r="J134" s="15"/>
    </row>
    <row r="135" spans="3:10" s="1" customFormat="1" x14ac:dyDescent="0.15">
      <c r="C135" s="2"/>
      <c r="D135" s="3"/>
      <c r="E135" s="3"/>
      <c r="F135" s="3"/>
      <c r="G135" s="3"/>
      <c r="J135" s="15"/>
    </row>
    <row r="136" spans="3:10" s="1" customFormat="1" x14ac:dyDescent="0.15">
      <c r="C136" s="2"/>
      <c r="D136" s="3"/>
      <c r="E136" s="3"/>
      <c r="F136" s="3"/>
      <c r="G136" s="3"/>
      <c r="J136" s="15"/>
    </row>
    <row r="137" spans="3:10" s="1" customFormat="1" x14ac:dyDescent="0.15">
      <c r="C137" s="2"/>
      <c r="D137" s="3"/>
      <c r="E137" s="3"/>
      <c r="F137" s="3"/>
      <c r="G137" s="3"/>
      <c r="J137" s="15"/>
    </row>
    <row r="138" spans="3:10" s="1" customFormat="1" x14ac:dyDescent="0.15">
      <c r="C138" s="2"/>
      <c r="D138" s="3"/>
      <c r="E138" s="3"/>
      <c r="F138" s="3"/>
      <c r="G138" s="3"/>
      <c r="J138" s="15"/>
    </row>
    <row r="139" spans="3:10" s="1" customFormat="1" x14ac:dyDescent="0.15">
      <c r="C139" s="2"/>
      <c r="D139" s="3"/>
      <c r="E139" s="3"/>
      <c r="F139" s="3"/>
      <c r="G139" s="3"/>
      <c r="J139" s="15"/>
    </row>
    <row r="140" spans="3:10" s="1" customFormat="1" x14ac:dyDescent="0.15">
      <c r="C140" s="2"/>
      <c r="D140" s="3"/>
      <c r="E140" s="3"/>
      <c r="F140" s="3"/>
      <c r="G140" s="3"/>
      <c r="J140" s="15"/>
    </row>
    <row r="141" spans="3:10" s="1" customFormat="1" x14ac:dyDescent="0.15">
      <c r="C141" s="2"/>
      <c r="D141" s="3"/>
      <c r="E141" s="3"/>
      <c r="F141" s="3"/>
      <c r="G141" s="3"/>
      <c r="J141" s="15"/>
    </row>
    <row r="142" spans="3:10" s="1" customFormat="1" x14ac:dyDescent="0.15">
      <c r="C142" s="2"/>
      <c r="D142" s="3"/>
      <c r="E142" s="3"/>
      <c r="F142" s="3"/>
      <c r="G142" s="3"/>
      <c r="J142" s="15"/>
    </row>
    <row r="143" spans="3:10" s="1" customFormat="1" x14ac:dyDescent="0.15">
      <c r="C143" s="2"/>
      <c r="D143" s="3"/>
      <c r="E143" s="3"/>
      <c r="F143" s="3"/>
      <c r="G143" s="3"/>
      <c r="J143" s="15"/>
    </row>
    <row r="144" spans="3:10" s="1" customFormat="1" x14ac:dyDescent="0.15">
      <c r="C144" s="2"/>
      <c r="D144" s="3"/>
      <c r="E144" s="3"/>
      <c r="F144" s="3"/>
      <c r="G144" s="3"/>
      <c r="J144" s="15"/>
    </row>
    <row r="145" spans="3:10" s="1" customFormat="1" x14ac:dyDescent="0.15">
      <c r="C145" s="2"/>
      <c r="D145" s="3"/>
      <c r="E145" s="3"/>
      <c r="F145" s="3"/>
      <c r="G145" s="3"/>
      <c r="J145" s="15"/>
    </row>
    <row r="146" spans="3:10" s="1" customFormat="1" x14ac:dyDescent="0.15">
      <c r="C146" s="2"/>
      <c r="D146" s="3"/>
      <c r="E146" s="3"/>
      <c r="F146" s="3"/>
      <c r="G146" s="3"/>
      <c r="J146" s="15"/>
    </row>
    <row r="147" spans="3:10" s="1" customFormat="1" x14ac:dyDescent="0.15">
      <c r="C147" s="2"/>
      <c r="D147" s="3"/>
      <c r="E147" s="3"/>
      <c r="F147" s="3"/>
      <c r="G147" s="3"/>
      <c r="J147" s="15"/>
    </row>
    <row r="148" spans="3:10" s="1" customFormat="1" x14ac:dyDescent="0.15">
      <c r="C148" s="2"/>
      <c r="D148" s="3"/>
      <c r="E148" s="3"/>
      <c r="F148" s="3"/>
      <c r="G148" s="3"/>
      <c r="J148" s="15"/>
    </row>
    <row r="149" spans="3:10" s="1" customFormat="1" x14ac:dyDescent="0.15">
      <c r="C149" s="2"/>
      <c r="D149" s="3"/>
      <c r="E149" s="3"/>
      <c r="F149" s="3"/>
      <c r="G149" s="3"/>
      <c r="J149" s="15"/>
    </row>
    <row r="150" spans="3:10" s="1" customFormat="1" x14ac:dyDescent="0.15">
      <c r="C150" s="2"/>
      <c r="D150" s="3"/>
      <c r="E150" s="3"/>
      <c r="F150" s="3"/>
      <c r="G150" s="3"/>
      <c r="J150" s="15"/>
    </row>
    <row r="151" spans="3:10" s="1" customFormat="1" x14ac:dyDescent="0.15">
      <c r="C151" s="2"/>
      <c r="D151" s="3"/>
      <c r="E151" s="3"/>
      <c r="F151" s="3"/>
      <c r="G151" s="3"/>
      <c r="J151" s="15"/>
    </row>
    <row r="152" spans="3:10" s="1" customFormat="1" x14ac:dyDescent="0.15">
      <c r="C152" s="2"/>
      <c r="D152" s="3"/>
      <c r="E152" s="3"/>
      <c r="F152" s="3"/>
      <c r="G152" s="3"/>
      <c r="J152" s="15"/>
    </row>
    <row r="153" spans="3:10" s="1" customFormat="1" x14ac:dyDescent="0.15">
      <c r="C153" s="2"/>
      <c r="D153" s="3"/>
      <c r="E153" s="3"/>
      <c r="F153" s="3"/>
      <c r="G153" s="3"/>
      <c r="J153" s="15"/>
    </row>
    <row r="154" spans="3:10" s="1" customFormat="1" x14ac:dyDescent="0.15">
      <c r="C154" s="2"/>
      <c r="D154" s="3"/>
      <c r="E154" s="3"/>
      <c r="F154" s="3"/>
      <c r="G154" s="3"/>
      <c r="J154" s="15"/>
    </row>
    <row r="155" spans="3:10" s="1" customFormat="1" x14ac:dyDescent="0.15">
      <c r="C155" s="2"/>
      <c r="D155" s="3"/>
      <c r="E155" s="3"/>
      <c r="F155" s="3"/>
      <c r="G155" s="3"/>
      <c r="J155" s="15"/>
    </row>
    <row r="156" spans="3:10" s="1" customFormat="1" x14ac:dyDescent="0.15">
      <c r="C156" s="2"/>
      <c r="D156" s="3"/>
      <c r="E156" s="3"/>
      <c r="F156" s="3"/>
      <c r="G156" s="3"/>
      <c r="J156" s="15"/>
    </row>
    <row r="157" spans="3:10" s="1" customFormat="1" x14ac:dyDescent="0.15">
      <c r="C157" s="2"/>
      <c r="D157" s="3"/>
      <c r="E157" s="3"/>
      <c r="F157" s="3"/>
      <c r="G157" s="3"/>
      <c r="J157" s="15"/>
    </row>
    <row r="158" spans="3:10" s="1" customFormat="1" x14ac:dyDescent="0.15">
      <c r="C158" s="2"/>
      <c r="D158" s="3"/>
      <c r="E158" s="3"/>
      <c r="F158" s="3"/>
      <c r="G158" s="3"/>
      <c r="J158" s="15"/>
    </row>
    <row r="159" spans="3:10" s="1" customFormat="1" x14ac:dyDescent="0.15">
      <c r="C159" s="2"/>
      <c r="D159" s="3"/>
      <c r="E159" s="3"/>
      <c r="F159" s="3"/>
      <c r="G159" s="3"/>
      <c r="J159" s="15"/>
    </row>
    <row r="160" spans="3:10" s="1" customFormat="1" x14ac:dyDescent="0.15">
      <c r="C160" s="2"/>
      <c r="D160" s="3"/>
      <c r="E160" s="3"/>
      <c r="F160" s="3"/>
      <c r="G160" s="3"/>
      <c r="J160" s="15"/>
    </row>
    <row r="161" spans="3:10" s="1" customFormat="1" x14ac:dyDescent="0.15">
      <c r="C161" s="2"/>
      <c r="D161" s="3"/>
      <c r="E161" s="3"/>
      <c r="F161" s="3"/>
      <c r="G161" s="3"/>
      <c r="J161" s="15"/>
    </row>
    <row r="162" spans="3:10" s="1" customFormat="1" x14ac:dyDescent="0.15">
      <c r="C162" s="2"/>
      <c r="D162" s="3"/>
      <c r="E162" s="3"/>
      <c r="F162" s="3"/>
      <c r="G162" s="3"/>
      <c r="J162" s="15"/>
    </row>
    <row r="163" spans="3:10" s="1" customFormat="1" x14ac:dyDescent="0.15">
      <c r="C163" s="2"/>
      <c r="D163" s="3"/>
      <c r="E163" s="3"/>
      <c r="F163" s="3"/>
      <c r="G163" s="3"/>
      <c r="J163" s="15"/>
    </row>
    <row r="164" spans="3:10" s="1" customFormat="1" x14ac:dyDescent="0.15">
      <c r="C164" s="2"/>
      <c r="D164" s="3"/>
      <c r="E164" s="3"/>
      <c r="F164" s="3"/>
      <c r="G164" s="3"/>
      <c r="J164" s="15"/>
    </row>
    <row r="165" spans="3:10" s="1" customFormat="1" x14ac:dyDescent="0.15">
      <c r="C165" s="2"/>
      <c r="D165" s="3"/>
      <c r="E165" s="3"/>
      <c r="F165" s="3"/>
      <c r="G165" s="3"/>
      <c r="J165" s="15"/>
    </row>
    <row r="166" spans="3:10" s="1" customFormat="1" x14ac:dyDescent="0.15">
      <c r="C166" s="2"/>
      <c r="D166" s="3"/>
      <c r="E166" s="3"/>
      <c r="F166" s="3"/>
      <c r="G166" s="3"/>
      <c r="J166" s="15"/>
    </row>
    <row r="167" spans="3:10" s="1" customFormat="1" x14ac:dyDescent="0.15">
      <c r="C167" s="2"/>
      <c r="D167" s="3"/>
      <c r="E167" s="3"/>
      <c r="F167" s="3"/>
      <c r="G167" s="3"/>
      <c r="J167" s="15"/>
    </row>
    <row r="168" spans="3:10" s="1" customFormat="1" x14ac:dyDescent="0.15">
      <c r="C168" s="2"/>
      <c r="D168" s="3"/>
      <c r="E168" s="3"/>
      <c r="F168" s="3"/>
      <c r="G168" s="3"/>
      <c r="J168" s="15"/>
    </row>
    <row r="169" spans="3:10" s="1" customFormat="1" x14ac:dyDescent="0.15">
      <c r="C169" s="2"/>
      <c r="D169" s="3"/>
      <c r="E169" s="3"/>
      <c r="F169" s="3"/>
      <c r="G169" s="3"/>
      <c r="J169" s="15"/>
    </row>
    <row r="170" spans="3:10" s="1" customFormat="1" x14ac:dyDescent="0.15">
      <c r="C170" s="2"/>
      <c r="D170" s="3"/>
      <c r="E170" s="3"/>
      <c r="F170" s="3"/>
      <c r="G170" s="3"/>
      <c r="J170" s="15"/>
    </row>
    <row r="171" spans="3:10" s="1" customFormat="1" x14ac:dyDescent="0.15">
      <c r="C171" s="2"/>
      <c r="D171" s="3"/>
      <c r="E171" s="3"/>
      <c r="F171" s="3"/>
      <c r="G171" s="3"/>
      <c r="J171" s="15"/>
    </row>
    <row r="172" spans="3:10" s="1" customFormat="1" x14ac:dyDescent="0.15">
      <c r="C172" s="2"/>
      <c r="D172" s="3"/>
      <c r="E172" s="3"/>
      <c r="F172" s="3"/>
      <c r="G172" s="3"/>
      <c r="J172" s="15"/>
    </row>
    <row r="173" spans="3:10" s="1" customFormat="1" x14ac:dyDescent="0.15">
      <c r="C173" s="2"/>
      <c r="D173" s="3"/>
      <c r="E173" s="3"/>
      <c r="F173" s="3"/>
      <c r="G173" s="3"/>
      <c r="J173" s="15"/>
    </row>
    <row r="174" spans="3:10" s="1" customFormat="1" x14ac:dyDescent="0.15">
      <c r="C174" s="2"/>
      <c r="D174" s="3"/>
      <c r="E174" s="3"/>
      <c r="F174" s="3"/>
      <c r="G174" s="3"/>
      <c r="J174" s="15"/>
    </row>
    <row r="175" spans="3:10" s="1" customFormat="1" x14ac:dyDescent="0.15">
      <c r="C175" s="2"/>
      <c r="D175" s="3"/>
      <c r="E175" s="3"/>
      <c r="F175" s="3"/>
      <c r="G175" s="3"/>
      <c r="J175" s="15"/>
    </row>
  </sheetData>
  <pageMargins left="0.7" right="0.7" top="0.75" bottom="0.75" header="0.3" footer="0.3"/>
  <pageSetup orientation="portrait" r:id="rId1"/>
  <ignoredErrors>
    <ignoredError sqref="G3:G4 G5:G79 G80:G12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Dates included in the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Alexis</dc:creator>
  <cp:lastModifiedBy>Lumila Menéndez</cp:lastModifiedBy>
  <dcterms:created xsi:type="dcterms:W3CDTF">2015-10-28T01:29:32Z</dcterms:created>
  <dcterms:modified xsi:type="dcterms:W3CDTF">2021-10-20T12:43:37Z</dcterms:modified>
</cp:coreProperties>
</file>