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anandakrishnan\Documents\costa\paper\"/>
    </mc:Choice>
  </mc:AlternateContent>
  <bookViews>
    <workbookView xWindow="0" yWindow="0" windowWidth="28800" windowHeight="11610"/>
  </bookViews>
  <sheets>
    <sheet name="Sheet1" sheetId="1" r:id="rId1"/>
  </sheets>
  <definedNames>
    <definedName name="gene_exp.diff.ok.sort.q005.coding" localSheetId="0">Sheet1!$A$4:$D$430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432" i="1" l="1"/>
  <c r="T433" i="1" s="1"/>
  <c r="S432" i="1"/>
  <c r="S433" i="1" s="1"/>
  <c r="R432" i="1"/>
  <c r="R433" i="1" s="1"/>
  <c r="T430" i="1"/>
  <c r="S430" i="1"/>
  <c r="R430" i="1"/>
  <c r="T429" i="1"/>
  <c r="S429" i="1"/>
  <c r="R429" i="1"/>
  <c r="T428" i="1"/>
  <c r="S428" i="1"/>
  <c r="R428" i="1"/>
  <c r="T427" i="1"/>
  <c r="S427" i="1"/>
  <c r="R427" i="1"/>
  <c r="T426" i="1"/>
  <c r="S426" i="1"/>
  <c r="R426" i="1"/>
  <c r="T425" i="1"/>
  <c r="S425" i="1"/>
  <c r="R425" i="1"/>
  <c r="T424" i="1"/>
  <c r="S424" i="1"/>
  <c r="R424" i="1"/>
  <c r="T423" i="1"/>
  <c r="S423" i="1"/>
  <c r="R423" i="1"/>
  <c r="T422" i="1"/>
  <c r="S422" i="1"/>
  <c r="R422" i="1"/>
  <c r="T421" i="1"/>
  <c r="S421" i="1"/>
  <c r="R421" i="1"/>
  <c r="T420" i="1"/>
  <c r="S420" i="1"/>
  <c r="R420" i="1"/>
  <c r="T419" i="1"/>
  <c r="S419" i="1"/>
  <c r="R419" i="1"/>
  <c r="T418" i="1"/>
  <c r="S418" i="1"/>
  <c r="R418" i="1"/>
  <c r="T417" i="1"/>
  <c r="S417" i="1"/>
  <c r="R417" i="1"/>
  <c r="T416" i="1"/>
  <c r="S416" i="1"/>
  <c r="R416" i="1"/>
  <c r="T415" i="1"/>
  <c r="S415" i="1"/>
  <c r="R415" i="1"/>
  <c r="T414" i="1"/>
  <c r="S414" i="1"/>
  <c r="R414" i="1"/>
  <c r="T413" i="1"/>
  <c r="S413" i="1"/>
  <c r="R413" i="1"/>
  <c r="T412" i="1"/>
  <c r="S412" i="1"/>
  <c r="R412" i="1"/>
  <c r="T411" i="1"/>
  <c r="S411" i="1"/>
  <c r="R411" i="1"/>
  <c r="T410" i="1"/>
  <c r="S410" i="1"/>
  <c r="R410" i="1"/>
  <c r="T409" i="1"/>
  <c r="S409" i="1"/>
  <c r="R409" i="1"/>
  <c r="T408" i="1"/>
  <c r="S408" i="1"/>
  <c r="R408" i="1"/>
  <c r="T407" i="1"/>
  <c r="S407" i="1"/>
  <c r="R407" i="1"/>
  <c r="T406" i="1"/>
  <c r="S406" i="1"/>
  <c r="R406" i="1"/>
  <c r="T405" i="1"/>
  <c r="S405" i="1"/>
  <c r="R405" i="1"/>
  <c r="T404" i="1"/>
  <c r="S404" i="1"/>
  <c r="R404" i="1"/>
  <c r="T403" i="1"/>
  <c r="S403" i="1"/>
  <c r="R403" i="1"/>
  <c r="T402" i="1"/>
  <c r="S402" i="1"/>
  <c r="R402" i="1"/>
  <c r="T401" i="1"/>
  <c r="S401" i="1"/>
  <c r="R401" i="1"/>
  <c r="T400" i="1"/>
  <c r="S400" i="1"/>
  <c r="R400" i="1"/>
  <c r="T399" i="1"/>
  <c r="S399" i="1"/>
  <c r="R399" i="1"/>
  <c r="T398" i="1"/>
  <c r="S398" i="1"/>
  <c r="R398" i="1"/>
  <c r="T397" i="1"/>
  <c r="S397" i="1"/>
  <c r="R397" i="1"/>
  <c r="T396" i="1"/>
  <c r="S396" i="1"/>
  <c r="R396" i="1"/>
  <c r="T395" i="1"/>
  <c r="S395" i="1"/>
  <c r="R395" i="1"/>
  <c r="T394" i="1"/>
  <c r="S394" i="1"/>
  <c r="R394" i="1"/>
  <c r="T393" i="1"/>
  <c r="S393" i="1"/>
  <c r="R393" i="1"/>
  <c r="T392" i="1"/>
  <c r="S392" i="1"/>
  <c r="R392" i="1"/>
  <c r="T391" i="1"/>
  <c r="S391" i="1"/>
  <c r="R391" i="1"/>
  <c r="T390" i="1"/>
  <c r="S390" i="1"/>
  <c r="R390" i="1"/>
  <c r="T389" i="1"/>
  <c r="S389" i="1"/>
  <c r="R389" i="1"/>
  <c r="T388" i="1"/>
  <c r="S388" i="1"/>
  <c r="R388" i="1"/>
  <c r="T387" i="1"/>
  <c r="S387" i="1"/>
  <c r="R387" i="1"/>
  <c r="T386" i="1"/>
  <c r="S386" i="1"/>
  <c r="R386" i="1"/>
  <c r="T385" i="1"/>
  <c r="S385" i="1"/>
  <c r="R385" i="1"/>
  <c r="T384" i="1"/>
  <c r="S384" i="1"/>
  <c r="R384" i="1"/>
  <c r="T383" i="1"/>
  <c r="S383" i="1"/>
  <c r="R383" i="1"/>
  <c r="T382" i="1"/>
  <c r="S382" i="1"/>
  <c r="R382" i="1"/>
  <c r="T381" i="1"/>
  <c r="S381" i="1"/>
  <c r="R381" i="1"/>
  <c r="T380" i="1"/>
  <c r="S380" i="1"/>
  <c r="R380" i="1"/>
  <c r="T379" i="1"/>
  <c r="S379" i="1"/>
  <c r="R379" i="1"/>
  <c r="T378" i="1"/>
  <c r="S378" i="1"/>
  <c r="R378" i="1"/>
  <c r="T377" i="1"/>
  <c r="S377" i="1"/>
  <c r="R377" i="1"/>
  <c r="T376" i="1"/>
  <c r="S376" i="1"/>
  <c r="R376" i="1"/>
  <c r="T375" i="1"/>
  <c r="S375" i="1"/>
  <c r="R375" i="1"/>
  <c r="T374" i="1"/>
  <c r="S374" i="1"/>
  <c r="R374" i="1"/>
  <c r="T373" i="1"/>
  <c r="S373" i="1"/>
  <c r="R373" i="1"/>
  <c r="T372" i="1"/>
  <c r="S372" i="1"/>
  <c r="R372" i="1"/>
  <c r="T371" i="1"/>
  <c r="S371" i="1"/>
  <c r="R371" i="1"/>
  <c r="T370" i="1"/>
  <c r="S370" i="1"/>
  <c r="R370" i="1"/>
  <c r="T369" i="1"/>
  <c r="S369" i="1"/>
  <c r="R369" i="1"/>
  <c r="T368" i="1"/>
  <c r="S368" i="1"/>
  <c r="R368" i="1"/>
  <c r="T367" i="1"/>
  <c r="S367" i="1"/>
  <c r="R367" i="1"/>
  <c r="T366" i="1"/>
  <c r="S366" i="1"/>
  <c r="R366" i="1"/>
  <c r="T365" i="1"/>
  <c r="S365" i="1"/>
  <c r="R365" i="1"/>
  <c r="T364" i="1"/>
  <c r="S364" i="1"/>
  <c r="R364" i="1"/>
  <c r="T363" i="1"/>
  <c r="S363" i="1"/>
  <c r="R363" i="1"/>
  <c r="T362" i="1"/>
  <c r="S362" i="1"/>
  <c r="R362" i="1"/>
  <c r="T361" i="1"/>
  <c r="S361" i="1"/>
  <c r="R361" i="1"/>
  <c r="T360" i="1"/>
  <c r="S360" i="1"/>
  <c r="R360" i="1"/>
  <c r="T359" i="1"/>
  <c r="S359" i="1"/>
  <c r="R359" i="1"/>
  <c r="T358" i="1"/>
  <c r="S358" i="1"/>
  <c r="R358" i="1"/>
  <c r="T357" i="1"/>
  <c r="S357" i="1"/>
  <c r="R357" i="1"/>
  <c r="T356" i="1"/>
  <c r="S356" i="1"/>
  <c r="R356" i="1"/>
  <c r="T355" i="1"/>
  <c r="S355" i="1"/>
  <c r="R355" i="1"/>
  <c r="T354" i="1"/>
  <c r="S354" i="1"/>
  <c r="R354" i="1"/>
  <c r="T353" i="1"/>
  <c r="S353" i="1"/>
  <c r="R353" i="1"/>
  <c r="T352" i="1"/>
  <c r="S352" i="1"/>
  <c r="R352" i="1"/>
  <c r="T351" i="1"/>
  <c r="S351" i="1"/>
  <c r="R351" i="1"/>
  <c r="T350" i="1"/>
  <c r="S350" i="1"/>
  <c r="R350" i="1"/>
  <c r="T349" i="1"/>
  <c r="S349" i="1"/>
  <c r="R349" i="1"/>
  <c r="T348" i="1"/>
  <c r="S348" i="1"/>
  <c r="R348" i="1"/>
  <c r="T347" i="1"/>
  <c r="S347" i="1"/>
  <c r="R347" i="1"/>
  <c r="T346" i="1"/>
  <c r="S346" i="1"/>
  <c r="R346" i="1"/>
  <c r="T345" i="1"/>
  <c r="S345" i="1"/>
  <c r="R345" i="1"/>
  <c r="T344" i="1"/>
  <c r="S344" i="1"/>
  <c r="R344" i="1"/>
  <c r="T343" i="1"/>
  <c r="S343" i="1"/>
  <c r="R343" i="1"/>
  <c r="T342" i="1"/>
  <c r="S342" i="1"/>
  <c r="R342" i="1"/>
  <c r="T341" i="1"/>
  <c r="S341" i="1"/>
  <c r="R341" i="1"/>
  <c r="T340" i="1"/>
  <c r="S340" i="1"/>
  <c r="R340" i="1"/>
  <c r="T339" i="1"/>
  <c r="S339" i="1"/>
  <c r="R339" i="1"/>
  <c r="T338" i="1"/>
  <c r="S338" i="1"/>
  <c r="R338" i="1"/>
  <c r="T337" i="1"/>
  <c r="S337" i="1"/>
  <c r="R337" i="1"/>
  <c r="T336" i="1"/>
  <c r="S336" i="1"/>
  <c r="R336" i="1"/>
  <c r="T335" i="1"/>
  <c r="S335" i="1"/>
  <c r="R335" i="1"/>
  <c r="T334" i="1"/>
  <c r="S334" i="1"/>
  <c r="R334" i="1"/>
  <c r="T333" i="1"/>
  <c r="S333" i="1"/>
  <c r="R333" i="1"/>
  <c r="T332" i="1"/>
  <c r="S332" i="1"/>
  <c r="R332" i="1"/>
  <c r="T331" i="1"/>
  <c r="S331" i="1"/>
  <c r="R331" i="1"/>
  <c r="T330" i="1"/>
  <c r="S330" i="1"/>
  <c r="R330" i="1"/>
  <c r="T329" i="1"/>
  <c r="S329" i="1"/>
  <c r="R329" i="1"/>
  <c r="T328" i="1"/>
  <c r="S328" i="1"/>
  <c r="R328" i="1"/>
  <c r="T327" i="1"/>
  <c r="S327" i="1"/>
  <c r="R327" i="1"/>
  <c r="T326" i="1"/>
  <c r="S326" i="1"/>
  <c r="R326" i="1"/>
  <c r="T325" i="1"/>
  <c r="S325" i="1"/>
  <c r="R325" i="1"/>
  <c r="T324" i="1"/>
  <c r="S324" i="1"/>
  <c r="R324" i="1"/>
  <c r="T323" i="1"/>
  <c r="S323" i="1"/>
  <c r="R323" i="1"/>
  <c r="T322" i="1"/>
  <c r="S322" i="1"/>
  <c r="R322" i="1"/>
  <c r="T321" i="1"/>
  <c r="S321" i="1"/>
  <c r="R321" i="1"/>
  <c r="T320" i="1"/>
  <c r="S320" i="1"/>
  <c r="R320" i="1"/>
  <c r="T319" i="1"/>
  <c r="S319" i="1"/>
  <c r="R319" i="1"/>
  <c r="T318" i="1"/>
  <c r="S318" i="1"/>
  <c r="R318" i="1"/>
  <c r="T317" i="1"/>
  <c r="S317" i="1"/>
  <c r="R317" i="1"/>
  <c r="T316" i="1"/>
  <c r="S316" i="1"/>
  <c r="R316" i="1"/>
  <c r="T315" i="1"/>
  <c r="S315" i="1"/>
  <c r="R315" i="1"/>
  <c r="T314" i="1"/>
  <c r="S314" i="1"/>
  <c r="R314" i="1"/>
  <c r="T313" i="1"/>
  <c r="S313" i="1"/>
  <c r="R313" i="1"/>
  <c r="T312" i="1"/>
  <c r="S312" i="1"/>
  <c r="R312" i="1"/>
  <c r="T311" i="1"/>
  <c r="S311" i="1"/>
  <c r="R311" i="1"/>
  <c r="T310" i="1"/>
  <c r="S310" i="1"/>
  <c r="R310" i="1"/>
  <c r="T309" i="1"/>
  <c r="S309" i="1"/>
  <c r="R309" i="1"/>
  <c r="T308" i="1"/>
  <c r="S308" i="1"/>
  <c r="R308" i="1"/>
  <c r="T307" i="1"/>
  <c r="S307" i="1"/>
  <c r="R307" i="1"/>
  <c r="T306" i="1"/>
  <c r="S306" i="1"/>
  <c r="R306" i="1"/>
  <c r="T305" i="1"/>
  <c r="S305" i="1"/>
  <c r="R305" i="1"/>
  <c r="T304" i="1"/>
  <c r="S304" i="1"/>
  <c r="R304" i="1"/>
  <c r="T303" i="1"/>
  <c r="S303" i="1"/>
  <c r="R303" i="1"/>
  <c r="T302" i="1"/>
  <c r="S302" i="1"/>
  <c r="R302" i="1"/>
  <c r="T301" i="1"/>
  <c r="S301" i="1"/>
  <c r="R301" i="1"/>
  <c r="T300" i="1"/>
  <c r="S300" i="1"/>
  <c r="R300" i="1"/>
  <c r="T299" i="1"/>
  <c r="S299" i="1"/>
  <c r="R299" i="1"/>
  <c r="T298" i="1"/>
  <c r="S298" i="1"/>
  <c r="R298" i="1"/>
  <c r="T297" i="1"/>
  <c r="S297" i="1"/>
  <c r="R297" i="1"/>
  <c r="T296" i="1"/>
  <c r="S296" i="1"/>
  <c r="R296" i="1"/>
  <c r="T295" i="1"/>
  <c r="S295" i="1"/>
  <c r="R295" i="1"/>
  <c r="T294" i="1"/>
  <c r="S294" i="1"/>
  <c r="R294" i="1"/>
  <c r="T293" i="1"/>
  <c r="S293" i="1"/>
  <c r="R293" i="1"/>
  <c r="T292" i="1"/>
  <c r="S292" i="1"/>
  <c r="R292" i="1"/>
  <c r="T291" i="1"/>
  <c r="S291" i="1"/>
  <c r="R291" i="1"/>
  <c r="T290" i="1"/>
  <c r="S290" i="1"/>
  <c r="R290" i="1"/>
  <c r="T289" i="1"/>
  <c r="S289" i="1"/>
  <c r="R289" i="1"/>
  <c r="T288" i="1"/>
  <c r="S288" i="1"/>
  <c r="R288" i="1"/>
  <c r="T287" i="1"/>
  <c r="S287" i="1"/>
  <c r="R287" i="1"/>
  <c r="T286" i="1"/>
  <c r="S286" i="1"/>
  <c r="R286" i="1"/>
  <c r="T285" i="1"/>
  <c r="S285" i="1"/>
  <c r="R285" i="1"/>
  <c r="T284" i="1"/>
  <c r="S284" i="1"/>
  <c r="R284" i="1"/>
  <c r="T283" i="1"/>
  <c r="S283" i="1"/>
  <c r="R283" i="1"/>
  <c r="T282" i="1"/>
  <c r="S282" i="1"/>
  <c r="R282" i="1"/>
  <c r="T281" i="1"/>
  <c r="S281" i="1"/>
  <c r="R281" i="1"/>
  <c r="T280" i="1"/>
  <c r="S280" i="1"/>
  <c r="R280" i="1"/>
  <c r="T279" i="1"/>
  <c r="S279" i="1"/>
  <c r="R279" i="1"/>
  <c r="T278" i="1"/>
  <c r="S278" i="1"/>
  <c r="R278" i="1"/>
  <c r="T277" i="1"/>
  <c r="S277" i="1"/>
  <c r="R277" i="1"/>
  <c r="T276" i="1"/>
  <c r="S276" i="1"/>
  <c r="R276" i="1"/>
  <c r="T275" i="1"/>
  <c r="S275" i="1"/>
  <c r="R275" i="1"/>
  <c r="T274" i="1"/>
  <c r="S274" i="1"/>
  <c r="R274" i="1"/>
  <c r="T273" i="1"/>
  <c r="S273" i="1"/>
  <c r="R273" i="1"/>
  <c r="T272" i="1"/>
  <c r="S272" i="1"/>
  <c r="R272" i="1"/>
  <c r="T271" i="1"/>
  <c r="S271" i="1"/>
  <c r="R271" i="1"/>
  <c r="T270" i="1"/>
  <c r="S270" i="1"/>
  <c r="R270" i="1"/>
  <c r="T269" i="1"/>
  <c r="S269" i="1"/>
  <c r="R269" i="1"/>
  <c r="T268" i="1"/>
  <c r="S268" i="1"/>
  <c r="R268" i="1"/>
  <c r="T267" i="1"/>
  <c r="S267" i="1"/>
  <c r="R267" i="1"/>
  <c r="T266" i="1"/>
  <c r="S266" i="1"/>
  <c r="R266" i="1"/>
  <c r="T265" i="1"/>
  <c r="S265" i="1"/>
  <c r="R265" i="1"/>
  <c r="T264" i="1"/>
  <c r="S264" i="1"/>
  <c r="R264" i="1"/>
  <c r="T263" i="1"/>
  <c r="S263" i="1"/>
  <c r="R263" i="1"/>
  <c r="T262" i="1"/>
  <c r="S262" i="1"/>
  <c r="R262" i="1"/>
  <c r="T261" i="1"/>
  <c r="S261" i="1"/>
  <c r="R261" i="1"/>
  <c r="T260" i="1"/>
  <c r="S260" i="1"/>
  <c r="R260" i="1"/>
  <c r="T259" i="1"/>
  <c r="S259" i="1"/>
  <c r="R259" i="1"/>
  <c r="T258" i="1"/>
  <c r="S258" i="1"/>
  <c r="R258" i="1"/>
  <c r="T257" i="1"/>
  <c r="S257" i="1"/>
  <c r="R257" i="1"/>
  <c r="T256" i="1"/>
  <c r="S256" i="1"/>
  <c r="R256" i="1"/>
  <c r="T255" i="1"/>
  <c r="S255" i="1"/>
  <c r="R255" i="1"/>
  <c r="T254" i="1"/>
  <c r="S254" i="1"/>
  <c r="R254" i="1"/>
  <c r="T253" i="1"/>
  <c r="S253" i="1"/>
  <c r="R253" i="1"/>
  <c r="T252" i="1"/>
  <c r="S252" i="1"/>
  <c r="R252" i="1"/>
  <c r="T251" i="1"/>
  <c r="S251" i="1"/>
  <c r="R251" i="1"/>
  <c r="T250" i="1"/>
  <c r="S250" i="1"/>
  <c r="R250" i="1"/>
  <c r="T249" i="1"/>
  <c r="S249" i="1"/>
  <c r="R249" i="1"/>
  <c r="T248" i="1"/>
  <c r="S248" i="1"/>
  <c r="R248" i="1"/>
  <c r="T247" i="1"/>
  <c r="S247" i="1"/>
  <c r="R247" i="1"/>
  <c r="T246" i="1"/>
  <c r="S246" i="1"/>
  <c r="R246" i="1"/>
  <c r="T245" i="1"/>
  <c r="S245" i="1"/>
  <c r="R245" i="1"/>
  <c r="T244" i="1"/>
  <c r="S244" i="1"/>
  <c r="R244" i="1"/>
  <c r="T243" i="1"/>
  <c r="S243" i="1"/>
  <c r="R243" i="1"/>
  <c r="T242" i="1"/>
  <c r="S242" i="1"/>
  <c r="R242" i="1"/>
  <c r="T241" i="1"/>
  <c r="S241" i="1"/>
  <c r="R241" i="1"/>
  <c r="T240" i="1"/>
  <c r="S240" i="1"/>
  <c r="R240" i="1"/>
  <c r="T239" i="1"/>
  <c r="S239" i="1"/>
  <c r="R239" i="1"/>
  <c r="T238" i="1"/>
  <c r="S238" i="1"/>
  <c r="R238" i="1"/>
  <c r="T237" i="1"/>
  <c r="S237" i="1"/>
  <c r="R237" i="1"/>
  <c r="T236" i="1"/>
  <c r="S236" i="1"/>
  <c r="R236" i="1"/>
  <c r="T235" i="1"/>
  <c r="S235" i="1"/>
  <c r="R235" i="1"/>
  <c r="T234" i="1"/>
  <c r="S234" i="1"/>
  <c r="R234" i="1"/>
  <c r="T233" i="1"/>
  <c r="S233" i="1"/>
  <c r="R233" i="1"/>
  <c r="T232" i="1"/>
  <c r="S232" i="1"/>
  <c r="R232" i="1"/>
  <c r="T231" i="1"/>
  <c r="S231" i="1"/>
  <c r="R231" i="1"/>
  <c r="T230" i="1"/>
  <c r="S230" i="1"/>
  <c r="R230" i="1"/>
  <c r="T229" i="1"/>
  <c r="S229" i="1"/>
  <c r="R229" i="1"/>
  <c r="T228" i="1"/>
  <c r="S228" i="1"/>
  <c r="R228" i="1"/>
  <c r="T227" i="1"/>
  <c r="S227" i="1"/>
  <c r="R227" i="1"/>
  <c r="T226" i="1"/>
  <c r="S226" i="1"/>
  <c r="R226" i="1"/>
  <c r="T225" i="1"/>
  <c r="S225" i="1"/>
  <c r="R225" i="1"/>
  <c r="T224" i="1"/>
  <c r="S224" i="1"/>
  <c r="R224" i="1"/>
  <c r="T223" i="1"/>
  <c r="S223" i="1"/>
  <c r="R223" i="1"/>
  <c r="T222" i="1"/>
  <c r="S222" i="1"/>
  <c r="R222" i="1"/>
  <c r="T221" i="1"/>
  <c r="S221" i="1"/>
  <c r="R221" i="1"/>
  <c r="T220" i="1"/>
  <c r="S220" i="1"/>
  <c r="R220" i="1"/>
  <c r="T219" i="1"/>
  <c r="S219" i="1"/>
  <c r="R219" i="1"/>
  <c r="T218" i="1"/>
  <c r="S218" i="1"/>
  <c r="R218" i="1"/>
  <c r="T217" i="1"/>
  <c r="S217" i="1"/>
  <c r="R217" i="1"/>
  <c r="T216" i="1"/>
  <c r="S216" i="1"/>
  <c r="R216" i="1"/>
  <c r="T215" i="1"/>
  <c r="S215" i="1"/>
  <c r="R215" i="1"/>
  <c r="T214" i="1"/>
  <c r="S214" i="1"/>
  <c r="R214" i="1"/>
  <c r="T213" i="1"/>
  <c r="S213" i="1"/>
  <c r="R213" i="1"/>
  <c r="T212" i="1"/>
  <c r="S212" i="1"/>
  <c r="R212" i="1"/>
  <c r="T211" i="1"/>
  <c r="S211" i="1"/>
  <c r="R211" i="1"/>
  <c r="T210" i="1"/>
  <c r="S210" i="1"/>
  <c r="R210" i="1"/>
  <c r="T209" i="1"/>
  <c r="S209" i="1"/>
  <c r="R209" i="1"/>
  <c r="T208" i="1"/>
  <c r="S208" i="1"/>
  <c r="R208" i="1"/>
  <c r="T207" i="1"/>
  <c r="S207" i="1"/>
  <c r="R207" i="1"/>
  <c r="T206" i="1"/>
  <c r="S206" i="1"/>
  <c r="R206" i="1"/>
  <c r="T205" i="1"/>
  <c r="S205" i="1"/>
  <c r="R205" i="1"/>
  <c r="T204" i="1"/>
  <c r="S204" i="1"/>
  <c r="R204" i="1"/>
  <c r="T203" i="1"/>
  <c r="S203" i="1"/>
  <c r="R203" i="1"/>
  <c r="T202" i="1"/>
  <c r="S202" i="1"/>
  <c r="R202" i="1"/>
  <c r="T201" i="1"/>
  <c r="S201" i="1"/>
  <c r="R201" i="1"/>
  <c r="T200" i="1"/>
  <c r="S200" i="1"/>
  <c r="R200" i="1"/>
  <c r="T199" i="1"/>
  <c r="S199" i="1"/>
  <c r="R199" i="1"/>
  <c r="T198" i="1"/>
  <c r="S198" i="1"/>
  <c r="R198" i="1"/>
  <c r="T197" i="1"/>
  <c r="S197" i="1"/>
  <c r="R197" i="1"/>
  <c r="T196" i="1"/>
  <c r="S196" i="1"/>
  <c r="R196" i="1"/>
  <c r="T195" i="1"/>
  <c r="S195" i="1"/>
  <c r="R195" i="1"/>
  <c r="T194" i="1"/>
  <c r="S194" i="1"/>
  <c r="R194" i="1"/>
  <c r="T193" i="1"/>
  <c r="S193" i="1"/>
  <c r="R193" i="1"/>
  <c r="T192" i="1"/>
  <c r="S192" i="1"/>
  <c r="R192" i="1"/>
  <c r="T191" i="1"/>
  <c r="S191" i="1"/>
  <c r="R191" i="1"/>
  <c r="T190" i="1"/>
  <c r="S190" i="1"/>
  <c r="R190" i="1"/>
  <c r="T189" i="1"/>
  <c r="S189" i="1"/>
  <c r="R189" i="1"/>
  <c r="T188" i="1"/>
  <c r="S188" i="1"/>
  <c r="R188" i="1"/>
  <c r="T187" i="1"/>
  <c r="S187" i="1"/>
  <c r="R187" i="1"/>
  <c r="T186" i="1"/>
  <c r="S186" i="1"/>
  <c r="R186" i="1"/>
  <c r="T185" i="1"/>
  <c r="S185" i="1"/>
  <c r="R185" i="1"/>
  <c r="T184" i="1"/>
  <c r="S184" i="1"/>
  <c r="R184" i="1"/>
  <c r="T183" i="1"/>
  <c r="S183" i="1"/>
  <c r="R183" i="1"/>
  <c r="T182" i="1"/>
  <c r="S182" i="1"/>
  <c r="R182" i="1"/>
  <c r="T181" i="1"/>
  <c r="S181" i="1"/>
  <c r="R181" i="1"/>
  <c r="T180" i="1"/>
  <c r="S180" i="1"/>
  <c r="R180" i="1"/>
  <c r="T179" i="1"/>
  <c r="S179" i="1"/>
  <c r="R179" i="1"/>
  <c r="T178" i="1"/>
  <c r="S178" i="1"/>
  <c r="R178" i="1"/>
  <c r="T177" i="1"/>
  <c r="S177" i="1"/>
  <c r="R177" i="1"/>
  <c r="T176" i="1"/>
  <c r="S176" i="1"/>
  <c r="R176" i="1"/>
  <c r="T175" i="1"/>
  <c r="S175" i="1"/>
  <c r="R175" i="1"/>
  <c r="T174" i="1"/>
  <c r="S174" i="1"/>
  <c r="R174" i="1"/>
  <c r="T173" i="1"/>
  <c r="S173" i="1"/>
  <c r="R173" i="1"/>
  <c r="T172" i="1"/>
  <c r="S172" i="1"/>
  <c r="R172" i="1"/>
  <c r="T171" i="1"/>
  <c r="S171" i="1"/>
  <c r="R171" i="1"/>
  <c r="T170" i="1"/>
  <c r="S170" i="1"/>
  <c r="R170" i="1"/>
  <c r="T169" i="1"/>
  <c r="S169" i="1"/>
  <c r="R169" i="1"/>
  <c r="T168" i="1"/>
  <c r="S168" i="1"/>
  <c r="R168" i="1"/>
  <c r="T167" i="1"/>
  <c r="S167" i="1"/>
  <c r="R167" i="1"/>
  <c r="T166" i="1"/>
  <c r="S166" i="1"/>
  <c r="R166" i="1"/>
  <c r="T165" i="1"/>
  <c r="S165" i="1"/>
  <c r="R165" i="1"/>
  <c r="T164" i="1"/>
  <c r="S164" i="1"/>
  <c r="R164" i="1"/>
  <c r="T163" i="1"/>
  <c r="S163" i="1"/>
  <c r="R163" i="1"/>
  <c r="T162" i="1"/>
  <c r="S162" i="1"/>
  <c r="R162" i="1"/>
  <c r="T161" i="1"/>
  <c r="S161" i="1"/>
  <c r="R161" i="1"/>
  <c r="T160" i="1"/>
  <c r="S160" i="1"/>
  <c r="R160" i="1"/>
  <c r="T159" i="1"/>
  <c r="S159" i="1"/>
  <c r="R159" i="1"/>
  <c r="T158" i="1"/>
  <c r="S158" i="1"/>
  <c r="R158" i="1"/>
  <c r="T157" i="1"/>
  <c r="S157" i="1"/>
  <c r="R157" i="1"/>
  <c r="T156" i="1"/>
  <c r="S156" i="1"/>
  <c r="R156" i="1"/>
  <c r="T155" i="1"/>
  <c r="S155" i="1"/>
  <c r="R155" i="1"/>
  <c r="T154" i="1"/>
  <c r="S154" i="1"/>
  <c r="R154" i="1"/>
  <c r="T153" i="1"/>
  <c r="S153" i="1"/>
  <c r="R153" i="1"/>
  <c r="T152" i="1"/>
  <c r="S152" i="1"/>
  <c r="R152" i="1"/>
  <c r="T151" i="1"/>
  <c r="S151" i="1"/>
  <c r="R151" i="1"/>
  <c r="T150" i="1"/>
  <c r="S150" i="1"/>
  <c r="R150" i="1"/>
  <c r="T149" i="1"/>
  <c r="S149" i="1"/>
  <c r="R149" i="1"/>
  <c r="T148" i="1"/>
  <c r="S148" i="1"/>
  <c r="R148" i="1"/>
  <c r="T147" i="1"/>
  <c r="S147" i="1"/>
  <c r="R147" i="1"/>
  <c r="T146" i="1"/>
  <c r="S146" i="1"/>
  <c r="R146" i="1"/>
  <c r="T145" i="1"/>
  <c r="S145" i="1"/>
  <c r="R145" i="1"/>
  <c r="T144" i="1"/>
  <c r="S144" i="1"/>
  <c r="R144" i="1"/>
  <c r="T143" i="1"/>
  <c r="S143" i="1"/>
  <c r="R143" i="1"/>
  <c r="T142" i="1"/>
  <c r="S142" i="1"/>
  <c r="R142" i="1"/>
  <c r="T141" i="1"/>
  <c r="S141" i="1"/>
  <c r="R141" i="1"/>
  <c r="T140" i="1"/>
  <c r="S140" i="1"/>
  <c r="R140" i="1"/>
  <c r="T139" i="1"/>
  <c r="S139" i="1"/>
  <c r="R139" i="1"/>
  <c r="T138" i="1"/>
  <c r="S138" i="1"/>
  <c r="R138" i="1"/>
  <c r="T137" i="1"/>
  <c r="S137" i="1"/>
  <c r="R137" i="1"/>
  <c r="T136" i="1"/>
  <c r="S136" i="1"/>
  <c r="R136" i="1"/>
  <c r="T135" i="1"/>
  <c r="S135" i="1"/>
  <c r="R135" i="1"/>
  <c r="T134" i="1"/>
  <c r="S134" i="1"/>
  <c r="R134" i="1"/>
  <c r="T133" i="1"/>
  <c r="S133" i="1"/>
  <c r="R133" i="1"/>
  <c r="T132" i="1"/>
  <c r="S132" i="1"/>
  <c r="R132" i="1"/>
  <c r="T131" i="1"/>
  <c r="S131" i="1"/>
  <c r="R131" i="1"/>
  <c r="T130" i="1"/>
  <c r="S130" i="1"/>
  <c r="R130" i="1"/>
  <c r="T129" i="1"/>
  <c r="S129" i="1"/>
  <c r="R129" i="1"/>
  <c r="T128" i="1"/>
  <c r="S128" i="1"/>
  <c r="R128" i="1"/>
  <c r="T127" i="1"/>
  <c r="S127" i="1"/>
  <c r="R127" i="1"/>
  <c r="T126" i="1"/>
  <c r="S126" i="1"/>
  <c r="R126" i="1"/>
  <c r="T125" i="1"/>
  <c r="S125" i="1"/>
  <c r="R125" i="1"/>
  <c r="T124" i="1"/>
  <c r="S124" i="1"/>
  <c r="R124" i="1"/>
  <c r="T123" i="1"/>
  <c r="S123" i="1"/>
  <c r="R123" i="1"/>
  <c r="T122" i="1"/>
  <c r="S122" i="1"/>
  <c r="R122" i="1"/>
  <c r="T121" i="1"/>
  <c r="S121" i="1"/>
  <c r="R121" i="1"/>
  <c r="T120" i="1"/>
  <c r="S120" i="1"/>
  <c r="R120" i="1"/>
  <c r="T119" i="1"/>
  <c r="S119" i="1"/>
  <c r="R119" i="1"/>
  <c r="T118" i="1"/>
  <c r="S118" i="1"/>
  <c r="R118" i="1"/>
  <c r="T117" i="1"/>
  <c r="S117" i="1"/>
  <c r="R117" i="1"/>
  <c r="T116" i="1"/>
  <c r="S116" i="1"/>
  <c r="R116" i="1"/>
  <c r="T115" i="1"/>
  <c r="S115" i="1"/>
  <c r="R115" i="1"/>
  <c r="T114" i="1"/>
  <c r="S114" i="1"/>
  <c r="R114" i="1"/>
  <c r="T113" i="1"/>
  <c r="S113" i="1"/>
  <c r="R113" i="1"/>
  <c r="T112" i="1"/>
  <c r="S112" i="1"/>
  <c r="R112" i="1"/>
  <c r="T111" i="1"/>
  <c r="S111" i="1"/>
  <c r="R111" i="1"/>
  <c r="T110" i="1"/>
  <c r="S110" i="1"/>
  <c r="R110" i="1"/>
  <c r="T109" i="1"/>
  <c r="S109" i="1"/>
  <c r="R109" i="1"/>
  <c r="T108" i="1"/>
  <c r="S108" i="1"/>
  <c r="R108" i="1"/>
  <c r="T107" i="1"/>
  <c r="S107" i="1"/>
  <c r="R107" i="1"/>
  <c r="T106" i="1"/>
  <c r="S106" i="1"/>
  <c r="R106" i="1"/>
  <c r="T105" i="1"/>
  <c r="S105" i="1"/>
  <c r="R105" i="1"/>
  <c r="T104" i="1"/>
  <c r="S104" i="1"/>
  <c r="R104" i="1"/>
  <c r="T103" i="1"/>
  <c r="S103" i="1"/>
  <c r="R103" i="1"/>
  <c r="T102" i="1"/>
  <c r="S102" i="1"/>
  <c r="R102" i="1"/>
  <c r="T101" i="1"/>
  <c r="S101" i="1"/>
  <c r="R101" i="1"/>
  <c r="T100" i="1"/>
  <c r="S100" i="1"/>
  <c r="R100" i="1"/>
  <c r="T99" i="1"/>
  <c r="S99" i="1"/>
  <c r="R99" i="1"/>
  <c r="T98" i="1"/>
  <c r="S98" i="1"/>
  <c r="R98" i="1"/>
  <c r="T97" i="1"/>
  <c r="S97" i="1"/>
  <c r="R97" i="1"/>
  <c r="T96" i="1"/>
  <c r="S96" i="1"/>
  <c r="R96" i="1"/>
  <c r="T95" i="1"/>
  <c r="S95" i="1"/>
  <c r="R95" i="1"/>
  <c r="T94" i="1"/>
  <c r="S94" i="1"/>
  <c r="R94" i="1"/>
  <c r="T93" i="1"/>
  <c r="S93" i="1"/>
  <c r="R93" i="1"/>
  <c r="T92" i="1"/>
  <c r="S92" i="1"/>
  <c r="R92" i="1"/>
  <c r="T91" i="1"/>
  <c r="S91" i="1"/>
  <c r="R91" i="1"/>
  <c r="T90" i="1"/>
  <c r="S90" i="1"/>
  <c r="R90" i="1"/>
  <c r="T89" i="1"/>
  <c r="S89" i="1"/>
  <c r="R89" i="1"/>
  <c r="T88" i="1"/>
  <c r="S88" i="1"/>
  <c r="R88" i="1"/>
  <c r="T87" i="1"/>
  <c r="S87" i="1"/>
  <c r="R87" i="1"/>
  <c r="T86" i="1"/>
  <c r="S86" i="1"/>
  <c r="R86" i="1"/>
  <c r="T85" i="1"/>
  <c r="S85" i="1"/>
  <c r="R85" i="1"/>
  <c r="T84" i="1"/>
  <c r="S84" i="1"/>
  <c r="R84" i="1"/>
  <c r="T83" i="1"/>
  <c r="S83" i="1"/>
  <c r="R83" i="1"/>
  <c r="T82" i="1"/>
  <c r="S82" i="1"/>
  <c r="R82" i="1"/>
  <c r="T81" i="1"/>
  <c r="S81" i="1"/>
  <c r="R81" i="1"/>
  <c r="T80" i="1"/>
  <c r="S80" i="1"/>
  <c r="R80" i="1"/>
  <c r="T79" i="1"/>
  <c r="S79" i="1"/>
  <c r="R79" i="1"/>
  <c r="T78" i="1"/>
  <c r="S78" i="1"/>
  <c r="R78" i="1"/>
  <c r="T77" i="1"/>
  <c r="S77" i="1"/>
  <c r="R77" i="1"/>
  <c r="T76" i="1"/>
  <c r="S76" i="1"/>
  <c r="R76" i="1"/>
  <c r="T75" i="1"/>
  <c r="S75" i="1"/>
  <c r="R75" i="1"/>
  <c r="T74" i="1"/>
  <c r="S74" i="1"/>
  <c r="R74" i="1"/>
  <c r="T73" i="1"/>
  <c r="S73" i="1"/>
  <c r="R73" i="1"/>
  <c r="T72" i="1"/>
  <c r="S72" i="1"/>
  <c r="R72" i="1"/>
  <c r="T71" i="1"/>
  <c r="S71" i="1"/>
  <c r="R71" i="1"/>
  <c r="T70" i="1"/>
  <c r="S70" i="1"/>
  <c r="R70" i="1"/>
  <c r="T69" i="1"/>
  <c r="S69" i="1"/>
  <c r="R69" i="1"/>
  <c r="T68" i="1"/>
  <c r="S68" i="1"/>
  <c r="R68" i="1"/>
  <c r="T67" i="1"/>
  <c r="S67" i="1"/>
  <c r="R67" i="1"/>
  <c r="T66" i="1"/>
  <c r="S66" i="1"/>
  <c r="R66" i="1"/>
  <c r="T65" i="1"/>
  <c r="S65" i="1"/>
  <c r="R65" i="1"/>
  <c r="T64" i="1"/>
  <c r="S64" i="1"/>
  <c r="R64" i="1"/>
  <c r="T63" i="1"/>
  <c r="S63" i="1"/>
  <c r="R63" i="1"/>
  <c r="T62" i="1"/>
  <c r="S62" i="1"/>
  <c r="R62" i="1"/>
  <c r="T61" i="1"/>
  <c r="S61" i="1"/>
  <c r="R61" i="1"/>
  <c r="T60" i="1"/>
  <c r="S60" i="1"/>
  <c r="R60" i="1"/>
  <c r="T59" i="1"/>
  <c r="S59" i="1"/>
  <c r="R59" i="1"/>
  <c r="T58" i="1"/>
  <c r="S58" i="1"/>
  <c r="R58" i="1"/>
  <c r="T57" i="1"/>
  <c r="S57" i="1"/>
  <c r="R57" i="1"/>
  <c r="T56" i="1"/>
  <c r="S56" i="1"/>
  <c r="R56" i="1"/>
  <c r="T55" i="1"/>
  <c r="S55" i="1"/>
  <c r="R55" i="1"/>
  <c r="T54" i="1"/>
  <c r="S54" i="1"/>
  <c r="R54" i="1"/>
  <c r="T53" i="1"/>
  <c r="S53" i="1"/>
  <c r="R53" i="1"/>
  <c r="T52" i="1"/>
  <c r="S52" i="1"/>
  <c r="R52" i="1"/>
  <c r="T51" i="1"/>
  <c r="S51" i="1"/>
  <c r="R51" i="1"/>
  <c r="T50" i="1"/>
  <c r="S50" i="1"/>
  <c r="R50" i="1"/>
  <c r="T49" i="1"/>
  <c r="S49" i="1"/>
  <c r="R49" i="1"/>
  <c r="T48" i="1"/>
  <c r="S48" i="1"/>
  <c r="R48" i="1"/>
  <c r="T47" i="1"/>
  <c r="S47" i="1"/>
  <c r="R47" i="1"/>
  <c r="T46" i="1"/>
  <c r="S46" i="1"/>
  <c r="R46" i="1"/>
  <c r="T45" i="1"/>
  <c r="S45" i="1"/>
  <c r="R45" i="1"/>
  <c r="T44" i="1"/>
  <c r="S44" i="1"/>
  <c r="R44" i="1"/>
  <c r="T43" i="1"/>
  <c r="S43" i="1"/>
  <c r="R43" i="1"/>
  <c r="T42" i="1"/>
  <c r="S42" i="1"/>
  <c r="R42" i="1"/>
  <c r="T41" i="1"/>
  <c r="S41" i="1"/>
  <c r="R41" i="1"/>
  <c r="T40" i="1"/>
  <c r="S40" i="1"/>
  <c r="R40" i="1"/>
  <c r="T39" i="1"/>
  <c r="S39" i="1"/>
  <c r="R39" i="1"/>
  <c r="T38" i="1"/>
  <c r="S38" i="1"/>
  <c r="R38" i="1"/>
  <c r="T37" i="1"/>
  <c r="S37" i="1"/>
  <c r="R37" i="1"/>
  <c r="T36" i="1"/>
  <c r="S36" i="1"/>
  <c r="R36" i="1"/>
  <c r="T35" i="1"/>
  <c r="S35" i="1"/>
  <c r="R35" i="1"/>
  <c r="T34" i="1"/>
  <c r="S34" i="1"/>
  <c r="R34" i="1"/>
  <c r="T33" i="1"/>
  <c r="S33" i="1"/>
  <c r="R33" i="1"/>
  <c r="T32" i="1"/>
  <c r="S32" i="1"/>
  <c r="R32" i="1"/>
  <c r="T31" i="1"/>
  <c r="S31" i="1"/>
  <c r="R31" i="1"/>
  <c r="T30" i="1"/>
  <c r="S30" i="1"/>
  <c r="R30" i="1"/>
  <c r="T29" i="1"/>
  <c r="S29" i="1"/>
  <c r="R29" i="1"/>
  <c r="T28" i="1"/>
  <c r="S28" i="1"/>
  <c r="R28" i="1"/>
  <c r="T27" i="1"/>
  <c r="S27" i="1"/>
  <c r="R27" i="1"/>
  <c r="T26" i="1"/>
  <c r="S26" i="1"/>
  <c r="R26" i="1"/>
  <c r="T25" i="1"/>
  <c r="S25" i="1"/>
  <c r="R25" i="1"/>
  <c r="T24" i="1"/>
  <c r="S24" i="1"/>
  <c r="R24" i="1"/>
  <c r="T23" i="1"/>
  <c r="S23" i="1"/>
  <c r="R23" i="1"/>
  <c r="T22" i="1"/>
  <c r="S22" i="1"/>
  <c r="R22" i="1"/>
  <c r="T21" i="1"/>
  <c r="S21" i="1"/>
  <c r="R21" i="1"/>
  <c r="T20" i="1"/>
  <c r="S20" i="1"/>
  <c r="R20" i="1"/>
  <c r="T19" i="1"/>
  <c r="S19" i="1"/>
  <c r="R19" i="1"/>
  <c r="T18" i="1"/>
  <c r="S18" i="1"/>
  <c r="R18" i="1"/>
  <c r="T17" i="1"/>
  <c r="S17" i="1"/>
  <c r="R17" i="1"/>
  <c r="T16" i="1"/>
  <c r="S16" i="1"/>
  <c r="R16" i="1"/>
  <c r="T15" i="1"/>
  <c r="S15" i="1"/>
  <c r="R15" i="1"/>
  <c r="T14" i="1"/>
  <c r="S14" i="1"/>
  <c r="R14" i="1"/>
  <c r="T13" i="1"/>
  <c r="S13" i="1"/>
  <c r="R13" i="1"/>
  <c r="T12" i="1"/>
  <c r="S12" i="1"/>
  <c r="R12" i="1"/>
  <c r="T11" i="1"/>
  <c r="S11" i="1"/>
  <c r="R11" i="1"/>
  <c r="T10" i="1"/>
  <c r="S10" i="1"/>
  <c r="R10" i="1"/>
  <c r="T9" i="1"/>
  <c r="S9" i="1"/>
  <c r="R9" i="1"/>
  <c r="T8" i="1"/>
  <c r="S8" i="1"/>
  <c r="R8" i="1"/>
  <c r="T7" i="1"/>
  <c r="S7" i="1"/>
  <c r="R7" i="1"/>
  <c r="T6" i="1"/>
  <c r="S6" i="1"/>
  <c r="R6" i="1"/>
  <c r="T5" i="1"/>
  <c r="S5" i="1"/>
  <c r="R5" i="1"/>
  <c r="Q432" i="1" l="1"/>
  <c r="Q433" i="1" s="1"/>
  <c r="Q430" i="1"/>
  <c r="Q429" i="1"/>
  <c r="Q428" i="1"/>
  <c r="Q427" i="1"/>
  <c r="Q426" i="1"/>
  <c r="Q425" i="1"/>
  <c r="Q424" i="1"/>
  <c r="Q423" i="1"/>
  <c r="Q422" i="1"/>
  <c r="Q421" i="1"/>
  <c r="Q420" i="1"/>
  <c r="Q419" i="1"/>
  <c r="Q418" i="1"/>
  <c r="Q417" i="1"/>
  <c r="Q416" i="1"/>
  <c r="Q415" i="1"/>
  <c r="Q414" i="1"/>
  <c r="Q413" i="1"/>
  <c r="Q412" i="1"/>
  <c r="Q411" i="1"/>
  <c r="Q410" i="1"/>
  <c r="Q409" i="1"/>
  <c r="Q408" i="1"/>
  <c r="Q407" i="1"/>
  <c r="Q406" i="1"/>
  <c r="Q405" i="1"/>
  <c r="Q404" i="1"/>
  <c r="Q403" i="1"/>
  <c r="Q402" i="1"/>
  <c r="Q401" i="1"/>
  <c r="Q400" i="1"/>
  <c r="Q399" i="1"/>
  <c r="Q398" i="1"/>
  <c r="Q397" i="1"/>
  <c r="Q396" i="1"/>
  <c r="Q395" i="1"/>
  <c r="Q394" i="1"/>
  <c r="Q393" i="1"/>
  <c r="Q392" i="1"/>
  <c r="Q391" i="1"/>
  <c r="Q390" i="1"/>
  <c r="Q389" i="1"/>
  <c r="Q388" i="1"/>
  <c r="Q387" i="1"/>
  <c r="Q386" i="1"/>
  <c r="Q385" i="1"/>
  <c r="Q384" i="1"/>
  <c r="Q383" i="1"/>
  <c r="Q382" i="1"/>
  <c r="Q381" i="1"/>
  <c r="Q380" i="1"/>
  <c r="Q379" i="1"/>
  <c r="Q378" i="1"/>
  <c r="Q377" i="1"/>
  <c r="Q376" i="1"/>
  <c r="Q375" i="1"/>
  <c r="Q374" i="1"/>
  <c r="Q373" i="1"/>
  <c r="Q372" i="1"/>
  <c r="Q371" i="1"/>
  <c r="Q370" i="1"/>
  <c r="Q369" i="1"/>
  <c r="Q368" i="1"/>
  <c r="Q367" i="1"/>
  <c r="Q366" i="1"/>
  <c r="Q365" i="1"/>
  <c r="Q364" i="1"/>
  <c r="Q363" i="1"/>
  <c r="Q362" i="1"/>
  <c r="Q361" i="1"/>
  <c r="Q360" i="1"/>
  <c r="Q359" i="1"/>
  <c r="Q358" i="1"/>
  <c r="Q357" i="1"/>
  <c r="Q356" i="1"/>
  <c r="Q355" i="1"/>
  <c r="Q354" i="1"/>
  <c r="Q353" i="1"/>
  <c r="Q352" i="1"/>
  <c r="Q351" i="1"/>
  <c r="Q350" i="1"/>
  <c r="Q349" i="1"/>
  <c r="Q348" i="1"/>
  <c r="Q347" i="1"/>
  <c r="Q346" i="1"/>
  <c r="Q345" i="1"/>
  <c r="Q344" i="1"/>
  <c r="Q343" i="1"/>
  <c r="Q342" i="1"/>
  <c r="Q341" i="1"/>
  <c r="Q340" i="1"/>
  <c r="Q339" i="1"/>
  <c r="Q338" i="1"/>
  <c r="Q337" i="1"/>
  <c r="Q336" i="1"/>
  <c r="Q335" i="1"/>
  <c r="Q334" i="1"/>
  <c r="Q333" i="1"/>
  <c r="Q332" i="1"/>
  <c r="Q331" i="1"/>
  <c r="Q330" i="1"/>
  <c r="Q329" i="1"/>
  <c r="Q328" i="1"/>
  <c r="Q327" i="1"/>
  <c r="Q326" i="1"/>
  <c r="Q325" i="1"/>
  <c r="Q324" i="1"/>
  <c r="Q323" i="1"/>
  <c r="Q322" i="1"/>
  <c r="Q321" i="1"/>
  <c r="Q320" i="1"/>
  <c r="Q319" i="1"/>
  <c r="Q318" i="1"/>
  <c r="Q317" i="1"/>
  <c r="Q316" i="1"/>
  <c r="Q315" i="1"/>
  <c r="Q314" i="1"/>
  <c r="Q313" i="1"/>
  <c r="Q312" i="1"/>
  <c r="Q311" i="1"/>
  <c r="Q310" i="1"/>
  <c r="Q309" i="1"/>
  <c r="Q308" i="1"/>
  <c r="Q307" i="1"/>
  <c r="Q306" i="1"/>
  <c r="Q305" i="1"/>
  <c r="Q304" i="1"/>
  <c r="Q303" i="1"/>
  <c r="Q302" i="1"/>
  <c r="Q301" i="1"/>
  <c r="Q300" i="1"/>
  <c r="Q299" i="1"/>
  <c r="Q298" i="1"/>
  <c r="Q297" i="1"/>
  <c r="Q296" i="1"/>
  <c r="Q295" i="1"/>
  <c r="Q294" i="1"/>
  <c r="Q293" i="1"/>
  <c r="Q292" i="1"/>
  <c r="Q291" i="1"/>
  <c r="Q290" i="1"/>
  <c r="Q289" i="1"/>
  <c r="Q288" i="1"/>
  <c r="Q287" i="1"/>
  <c r="Q286" i="1"/>
  <c r="Q285" i="1"/>
  <c r="Q284" i="1"/>
  <c r="Q283" i="1"/>
  <c r="Q282" i="1"/>
  <c r="Q281" i="1"/>
  <c r="Q280" i="1"/>
  <c r="Q279" i="1"/>
  <c r="Q278" i="1"/>
  <c r="Q277" i="1"/>
  <c r="Q276" i="1"/>
  <c r="Q275" i="1"/>
  <c r="Q274" i="1"/>
  <c r="Q273" i="1"/>
  <c r="Q272" i="1"/>
  <c r="Q271" i="1"/>
  <c r="Q270" i="1"/>
  <c r="Q269" i="1"/>
  <c r="Q268" i="1"/>
  <c r="Q267" i="1"/>
  <c r="Q266" i="1"/>
  <c r="Q265" i="1"/>
  <c r="Q264" i="1"/>
  <c r="Q263" i="1"/>
  <c r="Q262" i="1"/>
  <c r="Q261" i="1"/>
  <c r="Q260" i="1"/>
  <c r="Q259" i="1"/>
  <c r="Q258" i="1"/>
  <c r="Q257" i="1"/>
  <c r="Q256" i="1"/>
  <c r="Q255" i="1"/>
  <c r="Q254" i="1"/>
  <c r="Q253" i="1"/>
  <c r="Q252" i="1"/>
  <c r="Q251" i="1"/>
  <c r="Q250" i="1"/>
  <c r="Q249" i="1"/>
  <c r="Q248" i="1"/>
  <c r="Q247" i="1"/>
  <c r="Q246" i="1"/>
  <c r="Q245" i="1"/>
  <c r="Q244" i="1"/>
  <c r="Q243" i="1"/>
  <c r="Q242" i="1"/>
  <c r="Q241" i="1"/>
  <c r="Q240" i="1"/>
  <c r="Q239" i="1"/>
  <c r="Q238" i="1"/>
  <c r="Q237" i="1"/>
  <c r="Q236" i="1"/>
  <c r="Q235" i="1"/>
  <c r="Q234" i="1"/>
  <c r="Q233" i="1"/>
  <c r="Q232" i="1"/>
  <c r="Q231" i="1"/>
  <c r="Q230" i="1"/>
  <c r="Q229" i="1"/>
  <c r="Q228" i="1"/>
  <c r="Q227" i="1"/>
  <c r="Q226" i="1"/>
  <c r="Q225" i="1"/>
  <c r="Q224" i="1"/>
  <c r="Q223" i="1"/>
  <c r="Q222" i="1"/>
  <c r="Q221" i="1"/>
  <c r="Q220" i="1"/>
  <c r="Q219" i="1"/>
  <c r="Q218" i="1"/>
  <c r="Q217" i="1"/>
  <c r="Q216" i="1"/>
  <c r="Q215" i="1"/>
  <c r="Q214" i="1"/>
  <c r="Q213" i="1"/>
  <c r="Q212" i="1"/>
  <c r="Q211" i="1"/>
  <c r="Q210" i="1"/>
  <c r="Q209" i="1"/>
  <c r="Q208" i="1"/>
  <c r="Q207" i="1"/>
  <c r="Q206" i="1"/>
  <c r="Q205" i="1"/>
  <c r="Q204" i="1"/>
  <c r="Q203" i="1"/>
  <c r="Q202" i="1"/>
  <c r="Q201" i="1"/>
  <c r="Q200" i="1"/>
  <c r="Q199" i="1"/>
  <c r="Q198" i="1"/>
  <c r="Q197" i="1"/>
  <c r="Q196" i="1"/>
  <c r="Q195" i="1"/>
  <c r="Q194" i="1"/>
  <c r="Q193" i="1"/>
  <c r="Q192" i="1"/>
  <c r="Q191" i="1"/>
  <c r="Q190" i="1"/>
  <c r="Q189" i="1"/>
  <c r="Q188" i="1"/>
  <c r="Q187" i="1"/>
  <c r="Q186" i="1"/>
  <c r="Q185" i="1"/>
  <c r="Q184" i="1"/>
  <c r="Q183" i="1"/>
  <c r="Q182" i="1"/>
  <c r="Q181" i="1"/>
  <c r="Q180" i="1"/>
  <c r="Q179" i="1"/>
  <c r="Q178" i="1"/>
  <c r="Q177" i="1"/>
  <c r="Q176" i="1"/>
  <c r="Q175" i="1"/>
  <c r="Q174" i="1"/>
  <c r="Q173" i="1"/>
  <c r="Q172" i="1"/>
  <c r="Q171" i="1"/>
  <c r="Q170" i="1"/>
  <c r="Q169" i="1"/>
  <c r="Q168" i="1"/>
  <c r="Q167" i="1"/>
  <c r="Q166" i="1"/>
  <c r="Q165" i="1"/>
  <c r="Q164" i="1"/>
  <c r="Q163" i="1"/>
  <c r="Q162" i="1"/>
  <c r="Q161" i="1"/>
  <c r="Q160" i="1"/>
  <c r="Q159" i="1"/>
  <c r="Q158" i="1"/>
  <c r="Q157" i="1"/>
  <c r="Q156" i="1"/>
  <c r="Q155" i="1"/>
  <c r="Q154" i="1"/>
  <c r="Q153" i="1"/>
  <c r="Q152" i="1"/>
  <c r="Q151" i="1"/>
  <c r="Q150" i="1"/>
  <c r="Q149" i="1"/>
  <c r="Q148" i="1"/>
  <c r="Q147" i="1"/>
  <c r="Q146" i="1"/>
  <c r="Q145" i="1"/>
  <c r="Q144" i="1"/>
  <c r="Q143" i="1"/>
  <c r="Q142" i="1"/>
  <c r="Q141" i="1"/>
  <c r="Q140" i="1"/>
  <c r="Q139" i="1"/>
  <c r="Q138" i="1"/>
  <c r="Q137" i="1"/>
  <c r="Q136" i="1"/>
  <c r="Q135" i="1"/>
  <c r="Q134" i="1"/>
  <c r="Q133" i="1"/>
  <c r="Q132" i="1"/>
  <c r="Q131" i="1"/>
  <c r="Q130" i="1"/>
  <c r="Q129" i="1"/>
  <c r="Q128" i="1"/>
  <c r="Q127" i="1"/>
  <c r="Q126" i="1"/>
  <c r="Q125" i="1"/>
  <c r="Q124" i="1"/>
  <c r="Q123" i="1"/>
  <c r="Q122" i="1"/>
  <c r="Q121" i="1"/>
  <c r="Q120" i="1"/>
  <c r="Q119" i="1"/>
  <c r="Q118" i="1"/>
  <c r="Q117" i="1"/>
  <c r="Q116" i="1"/>
  <c r="Q115" i="1"/>
  <c r="Q114" i="1"/>
  <c r="Q113" i="1"/>
  <c r="Q112" i="1"/>
  <c r="Q111" i="1"/>
  <c r="Q110" i="1"/>
  <c r="Q109" i="1"/>
  <c r="Q108" i="1"/>
  <c r="Q107" i="1"/>
  <c r="Q106" i="1"/>
  <c r="Q105" i="1"/>
  <c r="Q104" i="1"/>
  <c r="Q103" i="1"/>
  <c r="Q102" i="1"/>
  <c r="Q101" i="1"/>
  <c r="Q100" i="1"/>
  <c r="Q99" i="1"/>
  <c r="Q98" i="1"/>
  <c r="Q97" i="1"/>
  <c r="Q96" i="1"/>
  <c r="Q95" i="1"/>
  <c r="Q94" i="1"/>
  <c r="Q93" i="1"/>
  <c r="Q92" i="1"/>
  <c r="Q91" i="1"/>
  <c r="Q90" i="1"/>
  <c r="Q89" i="1"/>
  <c r="Q88" i="1"/>
  <c r="Q87" i="1"/>
  <c r="Q86" i="1"/>
  <c r="Q85" i="1"/>
  <c r="Q84" i="1"/>
  <c r="Q83" i="1"/>
  <c r="Q82" i="1"/>
  <c r="Q81" i="1"/>
  <c r="Q80" i="1"/>
  <c r="Q79" i="1"/>
  <c r="Q78" i="1"/>
  <c r="Q77" i="1"/>
  <c r="Q76" i="1"/>
  <c r="Q75" i="1"/>
  <c r="Q74" i="1"/>
  <c r="Q73" i="1"/>
  <c r="Q72" i="1"/>
  <c r="Q71" i="1"/>
  <c r="Q70" i="1"/>
  <c r="Q69" i="1"/>
  <c r="Q68" i="1"/>
  <c r="Q67" i="1"/>
  <c r="Q66" i="1"/>
  <c r="Q65" i="1"/>
  <c r="Q64" i="1"/>
  <c r="Q63" i="1"/>
  <c r="Q62" i="1"/>
  <c r="Q61" i="1"/>
  <c r="Q60" i="1"/>
  <c r="Q59" i="1"/>
  <c r="Q58" i="1"/>
  <c r="Q57" i="1"/>
  <c r="Q56" i="1"/>
  <c r="Q55" i="1"/>
  <c r="Q54" i="1"/>
  <c r="Q53" i="1"/>
  <c r="Q52" i="1"/>
  <c r="Q51" i="1"/>
  <c r="Q50" i="1"/>
  <c r="Q49" i="1"/>
  <c r="Q48" i="1"/>
  <c r="Q47" i="1"/>
  <c r="Q46" i="1"/>
  <c r="Q45" i="1"/>
  <c r="Q44" i="1"/>
  <c r="Q43" i="1"/>
  <c r="Q42" i="1"/>
  <c r="Q41" i="1"/>
  <c r="Q40" i="1"/>
  <c r="Q39" i="1"/>
  <c r="Q38" i="1"/>
  <c r="Q37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P432" i="1"/>
  <c r="P433" i="1" s="1"/>
  <c r="O432" i="1"/>
  <c r="O433" i="1" s="1"/>
  <c r="N432" i="1"/>
  <c r="N433" i="1" s="1"/>
  <c r="M432" i="1"/>
  <c r="M433" i="1" s="1"/>
  <c r="P430" i="1"/>
  <c r="O430" i="1"/>
  <c r="N430" i="1"/>
  <c r="M430" i="1"/>
  <c r="P429" i="1"/>
  <c r="O429" i="1"/>
  <c r="N429" i="1"/>
  <c r="M429" i="1"/>
  <c r="P428" i="1"/>
  <c r="O428" i="1"/>
  <c r="N428" i="1"/>
  <c r="M428" i="1"/>
  <c r="P427" i="1"/>
  <c r="O427" i="1"/>
  <c r="N427" i="1"/>
  <c r="M427" i="1"/>
  <c r="P426" i="1"/>
  <c r="O426" i="1"/>
  <c r="N426" i="1"/>
  <c r="M426" i="1"/>
  <c r="P425" i="1"/>
  <c r="O425" i="1"/>
  <c r="N425" i="1"/>
  <c r="M425" i="1"/>
  <c r="P424" i="1"/>
  <c r="O424" i="1"/>
  <c r="N424" i="1"/>
  <c r="M424" i="1"/>
  <c r="P423" i="1"/>
  <c r="O423" i="1"/>
  <c r="N423" i="1"/>
  <c r="M423" i="1"/>
  <c r="P422" i="1"/>
  <c r="O422" i="1"/>
  <c r="N422" i="1"/>
  <c r="M422" i="1"/>
  <c r="P421" i="1"/>
  <c r="O421" i="1"/>
  <c r="N421" i="1"/>
  <c r="M421" i="1"/>
  <c r="P420" i="1"/>
  <c r="O420" i="1"/>
  <c r="N420" i="1"/>
  <c r="M420" i="1"/>
  <c r="P419" i="1"/>
  <c r="O419" i="1"/>
  <c r="N419" i="1"/>
  <c r="M419" i="1"/>
  <c r="P418" i="1"/>
  <c r="O418" i="1"/>
  <c r="N418" i="1"/>
  <c r="M418" i="1"/>
  <c r="P417" i="1"/>
  <c r="O417" i="1"/>
  <c r="N417" i="1"/>
  <c r="M417" i="1"/>
  <c r="P416" i="1"/>
  <c r="O416" i="1"/>
  <c r="N416" i="1"/>
  <c r="M416" i="1"/>
  <c r="P415" i="1"/>
  <c r="O415" i="1"/>
  <c r="N415" i="1"/>
  <c r="M415" i="1"/>
  <c r="P414" i="1"/>
  <c r="O414" i="1"/>
  <c r="N414" i="1"/>
  <c r="M414" i="1"/>
  <c r="P413" i="1"/>
  <c r="O413" i="1"/>
  <c r="N413" i="1"/>
  <c r="M413" i="1"/>
  <c r="P412" i="1"/>
  <c r="O412" i="1"/>
  <c r="N412" i="1"/>
  <c r="M412" i="1"/>
  <c r="P411" i="1"/>
  <c r="O411" i="1"/>
  <c r="N411" i="1"/>
  <c r="M411" i="1"/>
  <c r="P410" i="1"/>
  <c r="O410" i="1"/>
  <c r="N410" i="1"/>
  <c r="M410" i="1"/>
  <c r="P409" i="1"/>
  <c r="O409" i="1"/>
  <c r="N409" i="1"/>
  <c r="M409" i="1"/>
  <c r="P408" i="1"/>
  <c r="O408" i="1"/>
  <c r="N408" i="1"/>
  <c r="M408" i="1"/>
  <c r="P407" i="1"/>
  <c r="O407" i="1"/>
  <c r="N407" i="1"/>
  <c r="M407" i="1"/>
  <c r="P406" i="1"/>
  <c r="O406" i="1"/>
  <c r="N406" i="1"/>
  <c r="M406" i="1"/>
  <c r="P405" i="1"/>
  <c r="O405" i="1"/>
  <c r="N405" i="1"/>
  <c r="M405" i="1"/>
  <c r="P404" i="1"/>
  <c r="O404" i="1"/>
  <c r="N404" i="1"/>
  <c r="M404" i="1"/>
  <c r="P403" i="1"/>
  <c r="O403" i="1"/>
  <c r="N403" i="1"/>
  <c r="M403" i="1"/>
  <c r="P402" i="1"/>
  <c r="O402" i="1"/>
  <c r="N402" i="1"/>
  <c r="M402" i="1"/>
  <c r="P401" i="1"/>
  <c r="O401" i="1"/>
  <c r="N401" i="1"/>
  <c r="M401" i="1"/>
  <c r="P400" i="1"/>
  <c r="O400" i="1"/>
  <c r="N400" i="1"/>
  <c r="M400" i="1"/>
  <c r="P399" i="1"/>
  <c r="O399" i="1"/>
  <c r="N399" i="1"/>
  <c r="M399" i="1"/>
  <c r="P398" i="1"/>
  <c r="O398" i="1"/>
  <c r="N398" i="1"/>
  <c r="M398" i="1"/>
  <c r="P397" i="1"/>
  <c r="O397" i="1"/>
  <c r="N397" i="1"/>
  <c r="M397" i="1"/>
  <c r="P396" i="1"/>
  <c r="O396" i="1"/>
  <c r="N396" i="1"/>
  <c r="M396" i="1"/>
  <c r="P395" i="1"/>
  <c r="O395" i="1"/>
  <c r="N395" i="1"/>
  <c r="M395" i="1"/>
  <c r="P394" i="1"/>
  <c r="O394" i="1"/>
  <c r="N394" i="1"/>
  <c r="M394" i="1"/>
  <c r="P393" i="1"/>
  <c r="O393" i="1"/>
  <c r="N393" i="1"/>
  <c r="M393" i="1"/>
  <c r="P392" i="1"/>
  <c r="O392" i="1"/>
  <c r="N392" i="1"/>
  <c r="M392" i="1"/>
  <c r="P391" i="1"/>
  <c r="O391" i="1"/>
  <c r="N391" i="1"/>
  <c r="M391" i="1"/>
  <c r="P390" i="1"/>
  <c r="O390" i="1"/>
  <c r="N390" i="1"/>
  <c r="M390" i="1"/>
  <c r="P389" i="1"/>
  <c r="O389" i="1"/>
  <c r="N389" i="1"/>
  <c r="M389" i="1"/>
  <c r="P388" i="1"/>
  <c r="O388" i="1"/>
  <c r="N388" i="1"/>
  <c r="M388" i="1"/>
  <c r="P387" i="1"/>
  <c r="O387" i="1"/>
  <c r="N387" i="1"/>
  <c r="M387" i="1"/>
  <c r="P386" i="1"/>
  <c r="O386" i="1"/>
  <c r="N386" i="1"/>
  <c r="M386" i="1"/>
  <c r="P385" i="1"/>
  <c r="O385" i="1"/>
  <c r="N385" i="1"/>
  <c r="M385" i="1"/>
  <c r="P384" i="1"/>
  <c r="O384" i="1"/>
  <c r="N384" i="1"/>
  <c r="M384" i="1"/>
  <c r="P383" i="1"/>
  <c r="O383" i="1"/>
  <c r="N383" i="1"/>
  <c r="M383" i="1"/>
  <c r="P382" i="1"/>
  <c r="O382" i="1"/>
  <c r="N382" i="1"/>
  <c r="M382" i="1"/>
  <c r="P381" i="1"/>
  <c r="O381" i="1"/>
  <c r="N381" i="1"/>
  <c r="M381" i="1"/>
  <c r="P380" i="1"/>
  <c r="O380" i="1"/>
  <c r="N380" i="1"/>
  <c r="M380" i="1"/>
  <c r="P379" i="1"/>
  <c r="O379" i="1"/>
  <c r="N379" i="1"/>
  <c r="M379" i="1"/>
  <c r="P378" i="1"/>
  <c r="O378" i="1"/>
  <c r="N378" i="1"/>
  <c r="M378" i="1"/>
  <c r="P377" i="1"/>
  <c r="O377" i="1"/>
  <c r="N377" i="1"/>
  <c r="M377" i="1"/>
  <c r="P376" i="1"/>
  <c r="O376" i="1"/>
  <c r="N376" i="1"/>
  <c r="M376" i="1"/>
  <c r="P375" i="1"/>
  <c r="O375" i="1"/>
  <c r="N375" i="1"/>
  <c r="M375" i="1"/>
  <c r="P374" i="1"/>
  <c r="O374" i="1"/>
  <c r="N374" i="1"/>
  <c r="M374" i="1"/>
  <c r="P373" i="1"/>
  <c r="O373" i="1"/>
  <c r="N373" i="1"/>
  <c r="M373" i="1"/>
  <c r="P372" i="1"/>
  <c r="O372" i="1"/>
  <c r="N372" i="1"/>
  <c r="M372" i="1"/>
  <c r="P371" i="1"/>
  <c r="O371" i="1"/>
  <c r="N371" i="1"/>
  <c r="M371" i="1"/>
  <c r="P370" i="1"/>
  <c r="O370" i="1"/>
  <c r="N370" i="1"/>
  <c r="M370" i="1"/>
  <c r="P369" i="1"/>
  <c r="O369" i="1"/>
  <c r="N369" i="1"/>
  <c r="M369" i="1"/>
  <c r="P368" i="1"/>
  <c r="O368" i="1"/>
  <c r="N368" i="1"/>
  <c r="M368" i="1"/>
  <c r="P367" i="1"/>
  <c r="O367" i="1"/>
  <c r="N367" i="1"/>
  <c r="M367" i="1"/>
  <c r="P366" i="1"/>
  <c r="O366" i="1"/>
  <c r="N366" i="1"/>
  <c r="M366" i="1"/>
  <c r="P365" i="1"/>
  <c r="O365" i="1"/>
  <c r="N365" i="1"/>
  <c r="M365" i="1"/>
  <c r="P364" i="1"/>
  <c r="O364" i="1"/>
  <c r="N364" i="1"/>
  <c r="M364" i="1"/>
  <c r="P363" i="1"/>
  <c r="O363" i="1"/>
  <c r="N363" i="1"/>
  <c r="M363" i="1"/>
  <c r="P362" i="1"/>
  <c r="O362" i="1"/>
  <c r="N362" i="1"/>
  <c r="M362" i="1"/>
  <c r="P361" i="1"/>
  <c r="O361" i="1"/>
  <c r="N361" i="1"/>
  <c r="M361" i="1"/>
  <c r="P360" i="1"/>
  <c r="O360" i="1"/>
  <c r="N360" i="1"/>
  <c r="M360" i="1"/>
  <c r="P359" i="1"/>
  <c r="O359" i="1"/>
  <c r="N359" i="1"/>
  <c r="M359" i="1"/>
  <c r="P358" i="1"/>
  <c r="O358" i="1"/>
  <c r="N358" i="1"/>
  <c r="M358" i="1"/>
  <c r="P357" i="1"/>
  <c r="O357" i="1"/>
  <c r="N357" i="1"/>
  <c r="M357" i="1"/>
  <c r="P356" i="1"/>
  <c r="O356" i="1"/>
  <c r="N356" i="1"/>
  <c r="M356" i="1"/>
  <c r="P355" i="1"/>
  <c r="O355" i="1"/>
  <c r="N355" i="1"/>
  <c r="M355" i="1"/>
  <c r="P354" i="1"/>
  <c r="O354" i="1"/>
  <c r="N354" i="1"/>
  <c r="M354" i="1"/>
  <c r="P353" i="1"/>
  <c r="O353" i="1"/>
  <c r="N353" i="1"/>
  <c r="M353" i="1"/>
  <c r="P352" i="1"/>
  <c r="O352" i="1"/>
  <c r="N352" i="1"/>
  <c r="M352" i="1"/>
  <c r="P351" i="1"/>
  <c r="O351" i="1"/>
  <c r="N351" i="1"/>
  <c r="M351" i="1"/>
  <c r="P350" i="1"/>
  <c r="O350" i="1"/>
  <c r="N350" i="1"/>
  <c r="M350" i="1"/>
  <c r="P349" i="1"/>
  <c r="O349" i="1"/>
  <c r="N349" i="1"/>
  <c r="M349" i="1"/>
  <c r="P348" i="1"/>
  <c r="O348" i="1"/>
  <c r="N348" i="1"/>
  <c r="M348" i="1"/>
  <c r="P347" i="1"/>
  <c r="O347" i="1"/>
  <c r="N347" i="1"/>
  <c r="M347" i="1"/>
  <c r="P346" i="1"/>
  <c r="O346" i="1"/>
  <c r="N346" i="1"/>
  <c r="M346" i="1"/>
  <c r="P345" i="1"/>
  <c r="O345" i="1"/>
  <c r="N345" i="1"/>
  <c r="M345" i="1"/>
  <c r="P344" i="1"/>
  <c r="O344" i="1"/>
  <c r="N344" i="1"/>
  <c r="M344" i="1"/>
  <c r="P343" i="1"/>
  <c r="O343" i="1"/>
  <c r="N343" i="1"/>
  <c r="M343" i="1"/>
  <c r="P342" i="1"/>
  <c r="O342" i="1"/>
  <c r="N342" i="1"/>
  <c r="M342" i="1"/>
  <c r="P341" i="1"/>
  <c r="O341" i="1"/>
  <c r="N341" i="1"/>
  <c r="M341" i="1"/>
  <c r="P340" i="1"/>
  <c r="O340" i="1"/>
  <c r="N340" i="1"/>
  <c r="M340" i="1"/>
  <c r="P339" i="1"/>
  <c r="O339" i="1"/>
  <c r="N339" i="1"/>
  <c r="M339" i="1"/>
  <c r="P338" i="1"/>
  <c r="O338" i="1"/>
  <c r="N338" i="1"/>
  <c r="M338" i="1"/>
  <c r="P337" i="1"/>
  <c r="O337" i="1"/>
  <c r="N337" i="1"/>
  <c r="M337" i="1"/>
  <c r="P336" i="1"/>
  <c r="O336" i="1"/>
  <c r="N336" i="1"/>
  <c r="M336" i="1"/>
  <c r="P335" i="1"/>
  <c r="O335" i="1"/>
  <c r="N335" i="1"/>
  <c r="M335" i="1"/>
  <c r="P334" i="1"/>
  <c r="O334" i="1"/>
  <c r="N334" i="1"/>
  <c r="M334" i="1"/>
  <c r="P333" i="1"/>
  <c r="O333" i="1"/>
  <c r="N333" i="1"/>
  <c r="M333" i="1"/>
  <c r="P332" i="1"/>
  <c r="O332" i="1"/>
  <c r="N332" i="1"/>
  <c r="M332" i="1"/>
  <c r="P331" i="1"/>
  <c r="O331" i="1"/>
  <c r="N331" i="1"/>
  <c r="M331" i="1"/>
  <c r="P330" i="1"/>
  <c r="O330" i="1"/>
  <c r="N330" i="1"/>
  <c r="M330" i="1"/>
  <c r="P329" i="1"/>
  <c r="O329" i="1"/>
  <c r="N329" i="1"/>
  <c r="M329" i="1"/>
  <c r="P328" i="1"/>
  <c r="O328" i="1"/>
  <c r="N328" i="1"/>
  <c r="M328" i="1"/>
  <c r="P327" i="1"/>
  <c r="O327" i="1"/>
  <c r="N327" i="1"/>
  <c r="M327" i="1"/>
  <c r="P326" i="1"/>
  <c r="O326" i="1"/>
  <c r="N326" i="1"/>
  <c r="M326" i="1"/>
  <c r="P325" i="1"/>
  <c r="O325" i="1"/>
  <c r="N325" i="1"/>
  <c r="M325" i="1"/>
  <c r="P324" i="1"/>
  <c r="O324" i="1"/>
  <c r="N324" i="1"/>
  <c r="M324" i="1"/>
  <c r="P323" i="1"/>
  <c r="O323" i="1"/>
  <c r="N323" i="1"/>
  <c r="M323" i="1"/>
  <c r="P322" i="1"/>
  <c r="O322" i="1"/>
  <c r="N322" i="1"/>
  <c r="M322" i="1"/>
  <c r="P321" i="1"/>
  <c r="O321" i="1"/>
  <c r="N321" i="1"/>
  <c r="M321" i="1"/>
  <c r="P320" i="1"/>
  <c r="O320" i="1"/>
  <c r="N320" i="1"/>
  <c r="M320" i="1"/>
  <c r="P319" i="1"/>
  <c r="O319" i="1"/>
  <c r="N319" i="1"/>
  <c r="M319" i="1"/>
  <c r="P318" i="1"/>
  <c r="O318" i="1"/>
  <c r="N318" i="1"/>
  <c r="M318" i="1"/>
  <c r="P317" i="1"/>
  <c r="O317" i="1"/>
  <c r="N317" i="1"/>
  <c r="M317" i="1"/>
  <c r="P316" i="1"/>
  <c r="O316" i="1"/>
  <c r="N316" i="1"/>
  <c r="M316" i="1"/>
  <c r="P315" i="1"/>
  <c r="O315" i="1"/>
  <c r="N315" i="1"/>
  <c r="M315" i="1"/>
  <c r="P314" i="1"/>
  <c r="O314" i="1"/>
  <c r="N314" i="1"/>
  <c r="M314" i="1"/>
  <c r="P313" i="1"/>
  <c r="O313" i="1"/>
  <c r="N313" i="1"/>
  <c r="M313" i="1"/>
  <c r="P312" i="1"/>
  <c r="O312" i="1"/>
  <c r="N312" i="1"/>
  <c r="M312" i="1"/>
  <c r="P311" i="1"/>
  <c r="O311" i="1"/>
  <c r="N311" i="1"/>
  <c r="M311" i="1"/>
  <c r="P310" i="1"/>
  <c r="O310" i="1"/>
  <c r="N310" i="1"/>
  <c r="M310" i="1"/>
  <c r="P309" i="1"/>
  <c r="O309" i="1"/>
  <c r="N309" i="1"/>
  <c r="M309" i="1"/>
  <c r="P308" i="1"/>
  <c r="O308" i="1"/>
  <c r="N308" i="1"/>
  <c r="M308" i="1"/>
  <c r="P307" i="1"/>
  <c r="O307" i="1"/>
  <c r="N307" i="1"/>
  <c r="M307" i="1"/>
  <c r="P306" i="1"/>
  <c r="O306" i="1"/>
  <c r="N306" i="1"/>
  <c r="M306" i="1"/>
  <c r="P305" i="1"/>
  <c r="O305" i="1"/>
  <c r="N305" i="1"/>
  <c r="M305" i="1"/>
  <c r="P304" i="1"/>
  <c r="O304" i="1"/>
  <c r="N304" i="1"/>
  <c r="M304" i="1"/>
  <c r="P303" i="1"/>
  <c r="O303" i="1"/>
  <c r="N303" i="1"/>
  <c r="M303" i="1"/>
  <c r="P302" i="1"/>
  <c r="O302" i="1"/>
  <c r="N302" i="1"/>
  <c r="M302" i="1"/>
  <c r="P301" i="1"/>
  <c r="O301" i="1"/>
  <c r="N301" i="1"/>
  <c r="M301" i="1"/>
  <c r="P300" i="1"/>
  <c r="O300" i="1"/>
  <c r="N300" i="1"/>
  <c r="M300" i="1"/>
  <c r="P299" i="1"/>
  <c r="O299" i="1"/>
  <c r="N299" i="1"/>
  <c r="M299" i="1"/>
  <c r="P298" i="1"/>
  <c r="O298" i="1"/>
  <c r="N298" i="1"/>
  <c r="M298" i="1"/>
  <c r="P297" i="1"/>
  <c r="O297" i="1"/>
  <c r="N297" i="1"/>
  <c r="M297" i="1"/>
  <c r="P296" i="1"/>
  <c r="O296" i="1"/>
  <c r="N296" i="1"/>
  <c r="M296" i="1"/>
  <c r="P295" i="1"/>
  <c r="O295" i="1"/>
  <c r="N295" i="1"/>
  <c r="M295" i="1"/>
  <c r="P294" i="1"/>
  <c r="O294" i="1"/>
  <c r="N294" i="1"/>
  <c r="M294" i="1"/>
  <c r="P293" i="1"/>
  <c r="O293" i="1"/>
  <c r="N293" i="1"/>
  <c r="M293" i="1"/>
  <c r="P292" i="1"/>
  <c r="O292" i="1"/>
  <c r="N292" i="1"/>
  <c r="M292" i="1"/>
  <c r="P291" i="1"/>
  <c r="O291" i="1"/>
  <c r="N291" i="1"/>
  <c r="M291" i="1"/>
  <c r="P290" i="1"/>
  <c r="O290" i="1"/>
  <c r="N290" i="1"/>
  <c r="M290" i="1"/>
  <c r="P289" i="1"/>
  <c r="O289" i="1"/>
  <c r="N289" i="1"/>
  <c r="M289" i="1"/>
  <c r="P288" i="1"/>
  <c r="O288" i="1"/>
  <c r="N288" i="1"/>
  <c r="M288" i="1"/>
  <c r="P287" i="1"/>
  <c r="O287" i="1"/>
  <c r="N287" i="1"/>
  <c r="M287" i="1"/>
  <c r="P286" i="1"/>
  <c r="O286" i="1"/>
  <c r="N286" i="1"/>
  <c r="M286" i="1"/>
  <c r="P285" i="1"/>
  <c r="O285" i="1"/>
  <c r="N285" i="1"/>
  <c r="M285" i="1"/>
  <c r="P284" i="1"/>
  <c r="O284" i="1"/>
  <c r="N284" i="1"/>
  <c r="M284" i="1"/>
  <c r="P283" i="1"/>
  <c r="O283" i="1"/>
  <c r="N283" i="1"/>
  <c r="M283" i="1"/>
  <c r="P282" i="1"/>
  <c r="O282" i="1"/>
  <c r="N282" i="1"/>
  <c r="M282" i="1"/>
  <c r="P281" i="1"/>
  <c r="O281" i="1"/>
  <c r="N281" i="1"/>
  <c r="M281" i="1"/>
  <c r="P280" i="1"/>
  <c r="O280" i="1"/>
  <c r="N280" i="1"/>
  <c r="M280" i="1"/>
  <c r="P279" i="1"/>
  <c r="O279" i="1"/>
  <c r="N279" i="1"/>
  <c r="M279" i="1"/>
  <c r="P278" i="1"/>
  <c r="O278" i="1"/>
  <c r="N278" i="1"/>
  <c r="M278" i="1"/>
  <c r="P277" i="1"/>
  <c r="O277" i="1"/>
  <c r="N277" i="1"/>
  <c r="M277" i="1"/>
  <c r="P276" i="1"/>
  <c r="O276" i="1"/>
  <c r="N276" i="1"/>
  <c r="M276" i="1"/>
  <c r="P275" i="1"/>
  <c r="O275" i="1"/>
  <c r="N275" i="1"/>
  <c r="M275" i="1"/>
  <c r="P274" i="1"/>
  <c r="O274" i="1"/>
  <c r="N274" i="1"/>
  <c r="M274" i="1"/>
  <c r="P273" i="1"/>
  <c r="O273" i="1"/>
  <c r="N273" i="1"/>
  <c r="M273" i="1"/>
  <c r="P272" i="1"/>
  <c r="O272" i="1"/>
  <c r="N272" i="1"/>
  <c r="M272" i="1"/>
  <c r="P271" i="1"/>
  <c r="O271" i="1"/>
  <c r="N271" i="1"/>
  <c r="M271" i="1"/>
  <c r="P270" i="1"/>
  <c r="O270" i="1"/>
  <c r="N270" i="1"/>
  <c r="M270" i="1"/>
  <c r="P269" i="1"/>
  <c r="O269" i="1"/>
  <c r="N269" i="1"/>
  <c r="M269" i="1"/>
  <c r="P268" i="1"/>
  <c r="O268" i="1"/>
  <c r="N268" i="1"/>
  <c r="M268" i="1"/>
  <c r="P267" i="1"/>
  <c r="O267" i="1"/>
  <c r="N267" i="1"/>
  <c r="M267" i="1"/>
  <c r="P266" i="1"/>
  <c r="O266" i="1"/>
  <c r="N266" i="1"/>
  <c r="M266" i="1"/>
  <c r="P265" i="1"/>
  <c r="O265" i="1"/>
  <c r="N265" i="1"/>
  <c r="M265" i="1"/>
  <c r="P264" i="1"/>
  <c r="O264" i="1"/>
  <c r="N264" i="1"/>
  <c r="M264" i="1"/>
  <c r="P263" i="1"/>
  <c r="O263" i="1"/>
  <c r="N263" i="1"/>
  <c r="M263" i="1"/>
  <c r="P262" i="1"/>
  <c r="O262" i="1"/>
  <c r="N262" i="1"/>
  <c r="M262" i="1"/>
  <c r="P261" i="1"/>
  <c r="O261" i="1"/>
  <c r="N261" i="1"/>
  <c r="M261" i="1"/>
  <c r="P260" i="1"/>
  <c r="O260" i="1"/>
  <c r="N260" i="1"/>
  <c r="M260" i="1"/>
  <c r="P259" i="1"/>
  <c r="O259" i="1"/>
  <c r="N259" i="1"/>
  <c r="M259" i="1"/>
  <c r="P258" i="1"/>
  <c r="O258" i="1"/>
  <c r="N258" i="1"/>
  <c r="M258" i="1"/>
  <c r="P257" i="1"/>
  <c r="O257" i="1"/>
  <c r="N257" i="1"/>
  <c r="M257" i="1"/>
  <c r="P256" i="1"/>
  <c r="O256" i="1"/>
  <c r="N256" i="1"/>
  <c r="M256" i="1"/>
  <c r="P255" i="1"/>
  <c r="O255" i="1"/>
  <c r="N255" i="1"/>
  <c r="M255" i="1"/>
  <c r="P254" i="1"/>
  <c r="O254" i="1"/>
  <c r="N254" i="1"/>
  <c r="M254" i="1"/>
  <c r="P253" i="1"/>
  <c r="O253" i="1"/>
  <c r="N253" i="1"/>
  <c r="M253" i="1"/>
  <c r="P252" i="1"/>
  <c r="O252" i="1"/>
  <c r="N252" i="1"/>
  <c r="M252" i="1"/>
  <c r="P251" i="1"/>
  <c r="O251" i="1"/>
  <c r="N251" i="1"/>
  <c r="M251" i="1"/>
  <c r="P250" i="1"/>
  <c r="O250" i="1"/>
  <c r="N250" i="1"/>
  <c r="M250" i="1"/>
  <c r="P249" i="1"/>
  <c r="O249" i="1"/>
  <c r="N249" i="1"/>
  <c r="M249" i="1"/>
  <c r="P248" i="1"/>
  <c r="O248" i="1"/>
  <c r="N248" i="1"/>
  <c r="M248" i="1"/>
  <c r="P247" i="1"/>
  <c r="O247" i="1"/>
  <c r="N247" i="1"/>
  <c r="M247" i="1"/>
  <c r="P246" i="1"/>
  <c r="O246" i="1"/>
  <c r="N246" i="1"/>
  <c r="M246" i="1"/>
  <c r="P245" i="1"/>
  <c r="O245" i="1"/>
  <c r="N245" i="1"/>
  <c r="M245" i="1"/>
  <c r="P244" i="1"/>
  <c r="O244" i="1"/>
  <c r="N244" i="1"/>
  <c r="M244" i="1"/>
  <c r="P243" i="1"/>
  <c r="O243" i="1"/>
  <c r="N243" i="1"/>
  <c r="M243" i="1"/>
  <c r="P242" i="1"/>
  <c r="O242" i="1"/>
  <c r="N242" i="1"/>
  <c r="M242" i="1"/>
  <c r="P241" i="1"/>
  <c r="O241" i="1"/>
  <c r="N241" i="1"/>
  <c r="M241" i="1"/>
  <c r="P240" i="1"/>
  <c r="O240" i="1"/>
  <c r="N240" i="1"/>
  <c r="M240" i="1"/>
  <c r="P239" i="1"/>
  <c r="O239" i="1"/>
  <c r="N239" i="1"/>
  <c r="M239" i="1"/>
  <c r="P238" i="1"/>
  <c r="O238" i="1"/>
  <c r="N238" i="1"/>
  <c r="M238" i="1"/>
  <c r="P237" i="1"/>
  <c r="O237" i="1"/>
  <c r="N237" i="1"/>
  <c r="M237" i="1"/>
  <c r="P236" i="1"/>
  <c r="O236" i="1"/>
  <c r="N236" i="1"/>
  <c r="M236" i="1"/>
  <c r="P235" i="1"/>
  <c r="O235" i="1"/>
  <c r="N235" i="1"/>
  <c r="M235" i="1"/>
  <c r="P234" i="1"/>
  <c r="O234" i="1"/>
  <c r="N234" i="1"/>
  <c r="M234" i="1"/>
  <c r="P233" i="1"/>
  <c r="O233" i="1"/>
  <c r="N233" i="1"/>
  <c r="M233" i="1"/>
  <c r="P232" i="1"/>
  <c r="O232" i="1"/>
  <c r="N232" i="1"/>
  <c r="M232" i="1"/>
  <c r="P231" i="1"/>
  <c r="O231" i="1"/>
  <c r="N231" i="1"/>
  <c r="M231" i="1"/>
  <c r="P230" i="1"/>
  <c r="O230" i="1"/>
  <c r="N230" i="1"/>
  <c r="M230" i="1"/>
  <c r="P229" i="1"/>
  <c r="O229" i="1"/>
  <c r="N229" i="1"/>
  <c r="M229" i="1"/>
  <c r="P228" i="1"/>
  <c r="O228" i="1"/>
  <c r="N228" i="1"/>
  <c r="M228" i="1"/>
  <c r="P227" i="1"/>
  <c r="O227" i="1"/>
  <c r="N227" i="1"/>
  <c r="M227" i="1"/>
  <c r="P226" i="1"/>
  <c r="O226" i="1"/>
  <c r="N226" i="1"/>
  <c r="M226" i="1"/>
  <c r="P225" i="1"/>
  <c r="O225" i="1"/>
  <c r="N225" i="1"/>
  <c r="M225" i="1"/>
  <c r="P224" i="1"/>
  <c r="O224" i="1"/>
  <c r="N224" i="1"/>
  <c r="M224" i="1"/>
  <c r="P223" i="1"/>
  <c r="O223" i="1"/>
  <c r="N223" i="1"/>
  <c r="M223" i="1"/>
  <c r="P222" i="1"/>
  <c r="O222" i="1"/>
  <c r="N222" i="1"/>
  <c r="M222" i="1"/>
  <c r="P221" i="1"/>
  <c r="O221" i="1"/>
  <c r="N221" i="1"/>
  <c r="M221" i="1"/>
  <c r="P220" i="1"/>
  <c r="O220" i="1"/>
  <c r="N220" i="1"/>
  <c r="M220" i="1"/>
  <c r="P219" i="1"/>
  <c r="O219" i="1"/>
  <c r="N219" i="1"/>
  <c r="M219" i="1"/>
  <c r="P218" i="1"/>
  <c r="O218" i="1"/>
  <c r="N218" i="1"/>
  <c r="M218" i="1"/>
  <c r="P217" i="1"/>
  <c r="O217" i="1"/>
  <c r="N217" i="1"/>
  <c r="M217" i="1"/>
  <c r="P216" i="1"/>
  <c r="O216" i="1"/>
  <c r="N216" i="1"/>
  <c r="M216" i="1"/>
  <c r="P215" i="1"/>
  <c r="O215" i="1"/>
  <c r="N215" i="1"/>
  <c r="M215" i="1"/>
  <c r="P214" i="1"/>
  <c r="O214" i="1"/>
  <c r="N214" i="1"/>
  <c r="M214" i="1"/>
  <c r="P213" i="1"/>
  <c r="O213" i="1"/>
  <c r="N213" i="1"/>
  <c r="M213" i="1"/>
  <c r="P212" i="1"/>
  <c r="O212" i="1"/>
  <c r="N212" i="1"/>
  <c r="M212" i="1"/>
  <c r="P211" i="1"/>
  <c r="O211" i="1"/>
  <c r="N211" i="1"/>
  <c r="M211" i="1"/>
  <c r="P210" i="1"/>
  <c r="O210" i="1"/>
  <c r="N210" i="1"/>
  <c r="M210" i="1"/>
  <c r="P209" i="1"/>
  <c r="O209" i="1"/>
  <c r="N209" i="1"/>
  <c r="M209" i="1"/>
  <c r="P208" i="1"/>
  <c r="O208" i="1"/>
  <c r="N208" i="1"/>
  <c r="M208" i="1"/>
  <c r="P207" i="1"/>
  <c r="O207" i="1"/>
  <c r="N207" i="1"/>
  <c r="M207" i="1"/>
  <c r="P206" i="1"/>
  <c r="O206" i="1"/>
  <c r="N206" i="1"/>
  <c r="M206" i="1"/>
  <c r="P205" i="1"/>
  <c r="O205" i="1"/>
  <c r="N205" i="1"/>
  <c r="M205" i="1"/>
  <c r="P204" i="1"/>
  <c r="O204" i="1"/>
  <c r="N204" i="1"/>
  <c r="M204" i="1"/>
  <c r="P203" i="1"/>
  <c r="O203" i="1"/>
  <c r="N203" i="1"/>
  <c r="M203" i="1"/>
  <c r="P202" i="1"/>
  <c r="O202" i="1"/>
  <c r="N202" i="1"/>
  <c r="M202" i="1"/>
  <c r="P201" i="1"/>
  <c r="O201" i="1"/>
  <c r="N201" i="1"/>
  <c r="M201" i="1"/>
  <c r="P200" i="1"/>
  <c r="O200" i="1"/>
  <c r="N200" i="1"/>
  <c r="M200" i="1"/>
  <c r="P199" i="1"/>
  <c r="O199" i="1"/>
  <c r="N199" i="1"/>
  <c r="M199" i="1"/>
  <c r="P198" i="1"/>
  <c r="O198" i="1"/>
  <c r="N198" i="1"/>
  <c r="M198" i="1"/>
  <c r="P197" i="1"/>
  <c r="O197" i="1"/>
  <c r="N197" i="1"/>
  <c r="M197" i="1"/>
  <c r="P196" i="1"/>
  <c r="O196" i="1"/>
  <c r="N196" i="1"/>
  <c r="M196" i="1"/>
  <c r="P195" i="1"/>
  <c r="O195" i="1"/>
  <c r="N195" i="1"/>
  <c r="M195" i="1"/>
  <c r="P194" i="1"/>
  <c r="O194" i="1"/>
  <c r="N194" i="1"/>
  <c r="M194" i="1"/>
  <c r="P193" i="1"/>
  <c r="O193" i="1"/>
  <c r="N193" i="1"/>
  <c r="M193" i="1"/>
  <c r="P192" i="1"/>
  <c r="O192" i="1"/>
  <c r="N192" i="1"/>
  <c r="M192" i="1"/>
  <c r="P191" i="1"/>
  <c r="O191" i="1"/>
  <c r="N191" i="1"/>
  <c r="M191" i="1"/>
  <c r="P190" i="1"/>
  <c r="O190" i="1"/>
  <c r="N190" i="1"/>
  <c r="M190" i="1"/>
  <c r="P189" i="1"/>
  <c r="O189" i="1"/>
  <c r="N189" i="1"/>
  <c r="M189" i="1"/>
  <c r="P188" i="1"/>
  <c r="O188" i="1"/>
  <c r="N188" i="1"/>
  <c r="M188" i="1"/>
  <c r="P187" i="1"/>
  <c r="O187" i="1"/>
  <c r="N187" i="1"/>
  <c r="M187" i="1"/>
  <c r="P186" i="1"/>
  <c r="O186" i="1"/>
  <c r="N186" i="1"/>
  <c r="M186" i="1"/>
  <c r="P185" i="1"/>
  <c r="O185" i="1"/>
  <c r="N185" i="1"/>
  <c r="M185" i="1"/>
  <c r="P184" i="1"/>
  <c r="O184" i="1"/>
  <c r="N184" i="1"/>
  <c r="M184" i="1"/>
  <c r="P183" i="1"/>
  <c r="O183" i="1"/>
  <c r="N183" i="1"/>
  <c r="M183" i="1"/>
  <c r="P182" i="1"/>
  <c r="O182" i="1"/>
  <c r="N182" i="1"/>
  <c r="M182" i="1"/>
  <c r="P181" i="1"/>
  <c r="O181" i="1"/>
  <c r="N181" i="1"/>
  <c r="M181" i="1"/>
  <c r="P180" i="1"/>
  <c r="O180" i="1"/>
  <c r="N180" i="1"/>
  <c r="M180" i="1"/>
  <c r="P179" i="1"/>
  <c r="O179" i="1"/>
  <c r="N179" i="1"/>
  <c r="M179" i="1"/>
  <c r="P178" i="1"/>
  <c r="O178" i="1"/>
  <c r="N178" i="1"/>
  <c r="M178" i="1"/>
  <c r="P177" i="1"/>
  <c r="O177" i="1"/>
  <c r="N177" i="1"/>
  <c r="M177" i="1"/>
  <c r="P176" i="1"/>
  <c r="O176" i="1"/>
  <c r="N176" i="1"/>
  <c r="M176" i="1"/>
  <c r="P175" i="1"/>
  <c r="O175" i="1"/>
  <c r="N175" i="1"/>
  <c r="M175" i="1"/>
  <c r="P174" i="1"/>
  <c r="O174" i="1"/>
  <c r="N174" i="1"/>
  <c r="M174" i="1"/>
  <c r="P173" i="1"/>
  <c r="O173" i="1"/>
  <c r="N173" i="1"/>
  <c r="M173" i="1"/>
  <c r="P172" i="1"/>
  <c r="O172" i="1"/>
  <c r="N172" i="1"/>
  <c r="M172" i="1"/>
  <c r="P171" i="1"/>
  <c r="O171" i="1"/>
  <c r="N171" i="1"/>
  <c r="M171" i="1"/>
  <c r="P170" i="1"/>
  <c r="O170" i="1"/>
  <c r="N170" i="1"/>
  <c r="M170" i="1"/>
  <c r="P169" i="1"/>
  <c r="O169" i="1"/>
  <c r="N169" i="1"/>
  <c r="M169" i="1"/>
  <c r="P168" i="1"/>
  <c r="O168" i="1"/>
  <c r="N168" i="1"/>
  <c r="M168" i="1"/>
  <c r="P167" i="1"/>
  <c r="O167" i="1"/>
  <c r="N167" i="1"/>
  <c r="M167" i="1"/>
  <c r="P166" i="1"/>
  <c r="O166" i="1"/>
  <c r="N166" i="1"/>
  <c r="M166" i="1"/>
  <c r="P165" i="1"/>
  <c r="O165" i="1"/>
  <c r="N165" i="1"/>
  <c r="M165" i="1"/>
  <c r="P164" i="1"/>
  <c r="O164" i="1"/>
  <c r="N164" i="1"/>
  <c r="M164" i="1"/>
  <c r="P163" i="1"/>
  <c r="O163" i="1"/>
  <c r="N163" i="1"/>
  <c r="M163" i="1"/>
  <c r="P162" i="1"/>
  <c r="O162" i="1"/>
  <c r="N162" i="1"/>
  <c r="M162" i="1"/>
  <c r="P161" i="1"/>
  <c r="O161" i="1"/>
  <c r="N161" i="1"/>
  <c r="M161" i="1"/>
  <c r="P160" i="1"/>
  <c r="O160" i="1"/>
  <c r="N160" i="1"/>
  <c r="M160" i="1"/>
  <c r="P159" i="1"/>
  <c r="O159" i="1"/>
  <c r="N159" i="1"/>
  <c r="M159" i="1"/>
  <c r="P158" i="1"/>
  <c r="O158" i="1"/>
  <c r="N158" i="1"/>
  <c r="M158" i="1"/>
  <c r="P157" i="1"/>
  <c r="O157" i="1"/>
  <c r="N157" i="1"/>
  <c r="M157" i="1"/>
  <c r="P156" i="1"/>
  <c r="O156" i="1"/>
  <c r="N156" i="1"/>
  <c r="M156" i="1"/>
  <c r="P155" i="1"/>
  <c r="O155" i="1"/>
  <c r="N155" i="1"/>
  <c r="M155" i="1"/>
  <c r="P154" i="1"/>
  <c r="O154" i="1"/>
  <c r="N154" i="1"/>
  <c r="M154" i="1"/>
  <c r="P153" i="1"/>
  <c r="O153" i="1"/>
  <c r="N153" i="1"/>
  <c r="M153" i="1"/>
  <c r="P152" i="1"/>
  <c r="O152" i="1"/>
  <c r="N152" i="1"/>
  <c r="M152" i="1"/>
  <c r="P151" i="1"/>
  <c r="O151" i="1"/>
  <c r="N151" i="1"/>
  <c r="M151" i="1"/>
  <c r="P150" i="1"/>
  <c r="O150" i="1"/>
  <c r="N150" i="1"/>
  <c r="M150" i="1"/>
  <c r="P149" i="1"/>
  <c r="O149" i="1"/>
  <c r="N149" i="1"/>
  <c r="M149" i="1"/>
  <c r="P148" i="1"/>
  <c r="O148" i="1"/>
  <c r="N148" i="1"/>
  <c r="M148" i="1"/>
  <c r="P147" i="1"/>
  <c r="O147" i="1"/>
  <c r="N147" i="1"/>
  <c r="M147" i="1"/>
  <c r="P146" i="1"/>
  <c r="O146" i="1"/>
  <c r="N146" i="1"/>
  <c r="M146" i="1"/>
  <c r="P145" i="1"/>
  <c r="O145" i="1"/>
  <c r="N145" i="1"/>
  <c r="M145" i="1"/>
  <c r="P144" i="1"/>
  <c r="O144" i="1"/>
  <c r="N144" i="1"/>
  <c r="M144" i="1"/>
  <c r="P143" i="1"/>
  <c r="O143" i="1"/>
  <c r="N143" i="1"/>
  <c r="M143" i="1"/>
  <c r="P142" i="1"/>
  <c r="O142" i="1"/>
  <c r="N142" i="1"/>
  <c r="M142" i="1"/>
  <c r="P141" i="1"/>
  <c r="O141" i="1"/>
  <c r="N141" i="1"/>
  <c r="M141" i="1"/>
  <c r="P140" i="1"/>
  <c r="O140" i="1"/>
  <c r="N140" i="1"/>
  <c r="M140" i="1"/>
  <c r="P139" i="1"/>
  <c r="O139" i="1"/>
  <c r="N139" i="1"/>
  <c r="M139" i="1"/>
  <c r="P138" i="1"/>
  <c r="O138" i="1"/>
  <c r="N138" i="1"/>
  <c r="M138" i="1"/>
  <c r="P137" i="1"/>
  <c r="O137" i="1"/>
  <c r="N137" i="1"/>
  <c r="M137" i="1"/>
  <c r="P136" i="1"/>
  <c r="O136" i="1"/>
  <c r="N136" i="1"/>
  <c r="M136" i="1"/>
  <c r="P135" i="1"/>
  <c r="O135" i="1"/>
  <c r="N135" i="1"/>
  <c r="M135" i="1"/>
  <c r="P134" i="1"/>
  <c r="O134" i="1"/>
  <c r="N134" i="1"/>
  <c r="M134" i="1"/>
  <c r="P133" i="1"/>
  <c r="O133" i="1"/>
  <c r="N133" i="1"/>
  <c r="M133" i="1"/>
  <c r="P132" i="1"/>
  <c r="O132" i="1"/>
  <c r="N132" i="1"/>
  <c r="M132" i="1"/>
  <c r="P131" i="1"/>
  <c r="O131" i="1"/>
  <c r="N131" i="1"/>
  <c r="M131" i="1"/>
  <c r="P130" i="1"/>
  <c r="O130" i="1"/>
  <c r="N130" i="1"/>
  <c r="M130" i="1"/>
  <c r="P129" i="1"/>
  <c r="O129" i="1"/>
  <c r="N129" i="1"/>
  <c r="M129" i="1"/>
  <c r="P128" i="1"/>
  <c r="O128" i="1"/>
  <c r="N128" i="1"/>
  <c r="M128" i="1"/>
  <c r="P127" i="1"/>
  <c r="O127" i="1"/>
  <c r="N127" i="1"/>
  <c r="M127" i="1"/>
  <c r="P126" i="1"/>
  <c r="O126" i="1"/>
  <c r="N126" i="1"/>
  <c r="M126" i="1"/>
  <c r="P125" i="1"/>
  <c r="O125" i="1"/>
  <c r="N125" i="1"/>
  <c r="M125" i="1"/>
  <c r="P124" i="1"/>
  <c r="O124" i="1"/>
  <c r="N124" i="1"/>
  <c r="M124" i="1"/>
  <c r="P123" i="1"/>
  <c r="O123" i="1"/>
  <c r="N123" i="1"/>
  <c r="M123" i="1"/>
  <c r="P122" i="1"/>
  <c r="O122" i="1"/>
  <c r="N122" i="1"/>
  <c r="M122" i="1"/>
  <c r="P121" i="1"/>
  <c r="O121" i="1"/>
  <c r="N121" i="1"/>
  <c r="M121" i="1"/>
  <c r="P120" i="1"/>
  <c r="O120" i="1"/>
  <c r="N120" i="1"/>
  <c r="M120" i="1"/>
  <c r="P119" i="1"/>
  <c r="O119" i="1"/>
  <c r="N119" i="1"/>
  <c r="M119" i="1"/>
  <c r="P118" i="1"/>
  <c r="O118" i="1"/>
  <c r="N118" i="1"/>
  <c r="M118" i="1"/>
  <c r="P117" i="1"/>
  <c r="O117" i="1"/>
  <c r="N117" i="1"/>
  <c r="M117" i="1"/>
  <c r="P116" i="1"/>
  <c r="O116" i="1"/>
  <c r="N116" i="1"/>
  <c r="M116" i="1"/>
  <c r="P115" i="1"/>
  <c r="O115" i="1"/>
  <c r="N115" i="1"/>
  <c r="M115" i="1"/>
  <c r="P114" i="1"/>
  <c r="O114" i="1"/>
  <c r="N114" i="1"/>
  <c r="M114" i="1"/>
  <c r="P113" i="1"/>
  <c r="O113" i="1"/>
  <c r="N113" i="1"/>
  <c r="M113" i="1"/>
  <c r="P112" i="1"/>
  <c r="O112" i="1"/>
  <c r="N112" i="1"/>
  <c r="M112" i="1"/>
  <c r="P111" i="1"/>
  <c r="O111" i="1"/>
  <c r="N111" i="1"/>
  <c r="M111" i="1"/>
  <c r="P110" i="1"/>
  <c r="O110" i="1"/>
  <c r="N110" i="1"/>
  <c r="M110" i="1"/>
  <c r="P109" i="1"/>
  <c r="O109" i="1"/>
  <c r="N109" i="1"/>
  <c r="M109" i="1"/>
  <c r="P108" i="1"/>
  <c r="O108" i="1"/>
  <c r="N108" i="1"/>
  <c r="M108" i="1"/>
  <c r="P107" i="1"/>
  <c r="O107" i="1"/>
  <c r="N107" i="1"/>
  <c r="M107" i="1"/>
  <c r="P106" i="1"/>
  <c r="O106" i="1"/>
  <c r="N106" i="1"/>
  <c r="M106" i="1"/>
  <c r="P105" i="1"/>
  <c r="O105" i="1"/>
  <c r="N105" i="1"/>
  <c r="M105" i="1"/>
  <c r="P104" i="1"/>
  <c r="O104" i="1"/>
  <c r="N104" i="1"/>
  <c r="M104" i="1"/>
  <c r="P103" i="1"/>
  <c r="O103" i="1"/>
  <c r="N103" i="1"/>
  <c r="M103" i="1"/>
  <c r="P102" i="1"/>
  <c r="O102" i="1"/>
  <c r="N102" i="1"/>
  <c r="M102" i="1"/>
  <c r="P101" i="1"/>
  <c r="O101" i="1"/>
  <c r="N101" i="1"/>
  <c r="M101" i="1"/>
  <c r="P100" i="1"/>
  <c r="O100" i="1"/>
  <c r="N100" i="1"/>
  <c r="M100" i="1"/>
  <c r="P99" i="1"/>
  <c r="O99" i="1"/>
  <c r="N99" i="1"/>
  <c r="M99" i="1"/>
  <c r="P98" i="1"/>
  <c r="O98" i="1"/>
  <c r="N98" i="1"/>
  <c r="M98" i="1"/>
  <c r="P97" i="1"/>
  <c r="O97" i="1"/>
  <c r="N97" i="1"/>
  <c r="M97" i="1"/>
  <c r="P96" i="1"/>
  <c r="O96" i="1"/>
  <c r="N96" i="1"/>
  <c r="M96" i="1"/>
  <c r="P95" i="1"/>
  <c r="O95" i="1"/>
  <c r="N95" i="1"/>
  <c r="M95" i="1"/>
  <c r="P94" i="1"/>
  <c r="O94" i="1"/>
  <c r="N94" i="1"/>
  <c r="M94" i="1"/>
  <c r="P93" i="1"/>
  <c r="O93" i="1"/>
  <c r="N93" i="1"/>
  <c r="M93" i="1"/>
  <c r="P92" i="1"/>
  <c r="O92" i="1"/>
  <c r="N92" i="1"/>
  <c r="M92" i="1"/>
  <c r="P91" i="1"/>
  <c r="O91" i="1"/>
  <c r="N91" i="1"/>
  <c r="M91" i="1"/>
  <c r="P90" i="1"/>
  <c r="O90" i="1"/>
  <c r="N90" i="1"/>
  <c r="M90" i="1"/>
  <c r="P89" i="1"/>
  <c r="O89" i="1"/>
  <c r="N89" i="1"/>
  <c r="M89" i="1"/>
  <c r="P88" i="1"/>
  <c r="O88" i="1"/>
  <c r="N88" i="1"/>
  <c r="M88" i="1"/>
  <c r="P87" i="1"/>
  <c r="O87" i="1"/>
  <c r="N87" i="1"/>
  <c r="M87" i="1"/>
  <c r="P86" i="1"/>
  <c r="O86" i="1"/>
  <c r="N86" i="1"/>
  <c r="M86" i="1"/>
  <c r="P85" i="1"/>
  <c r="O85" i="1"/>
  <c r="N85" i="1"/>
  <c r="M85" i="1"/>
  <c r="P84" i="1"/>
  <c r="O84" i="1"/>
  <c r="N84" i="1"/>
  <c r="M84" i="1"/>
  <c r="P83" i="1"/>
  <c r="O83" i="1"/>
  <c r="N83" i="1"/>
  <c r="M83" i="1"/>
  <c r="P82" i="1"/>
  <c r="O82" i="1"/>
  <c r="N82" i="1"/>
  <c r="M82" i="1"/>
  <c r="P81" i="1"/>
  <c r="O81" i="1"/>
  <c r="N81" i="1"/>
  <c r="M81" i="1"/>
  <c r="P80" i="1"/>
  <c r="O80" i="1"/>
  <c r="N80" i="1"/>
  <c r="M80" i="1"/>
  <c r="P79" i="1"/>
  <c r="O79" i="1"/>
  <c r="N79" i="1"/>
  <c r="M79" i="1"/>
  <c r="P78" i="1"/>
  <c r="O78" i="1"/>
  <c r="N78" i="1"/>
  <c r="M78" i="1"/>
  <c r="P77" i="1"/>
  <c r="O77" i="1"/>
  <c r="N77" i="1"/>
  <c r="M77" i="1"/>
  <c r="P76" i="1"/>
  <c r="O76" i="1"/>
  <c r="N76" i="1"/>
  <c r="M76" i="1"/>
  <c r="P75" i="1"/>
  <c r="O75" i="1"/>
  <c r="N75" i="1"/>
  <c r="M75" i="1"/>
  <c r="P74" i="1"/>
  <c r="O74" i="1"/>
  <c r="N74" i="1"/>
  <c r="M74" i="1"/>
  <c r="P73" i="1"/>
  <c r="O73" i="1"/>
  <c r="N73" i="1"/>
  <c r="M73" i="1"/>
  <c r="P72" i="1"/>
  <c r="O72" i="1"/>
  <c r="N72" i="1"/>
  <c r="M72" i="1"/>
  <c r="P71" i="1"/>
  <c r="O71" i="1"/>
  <c r="N71" i="1"/>
  <c r="M71" i="1"/>
  <c r="P70" i="1"/>
  <c r="O70" i="1"/>
  <c r="N70" i="1"/>
  <c r="M70" i="1"/>
  <c r="P69" i="1"/>
  <c r="O69" i="1"/>
  <c r="N69" i="1"/>
  <c r="M69" i="1"/>
  <c r="P68" i="1"/>
  <c r="O68" i="1"/>
  <c r="N68" i="1"/>
  <c r="M68" i="1"/>
  <c r="P67" i="1"/>
  <c r="O67" i="1"/>
  <c r="N67" i="1"/>
  <c r="M67" i="1"/>
  <c r="P66" i="1"/>
  <c r="O66" i="1"/>
  <c r="N66" i="1"/>
  <c r="M66" i="1"/>
  <c r="P65" i="1"/>
  <c r="O65" i="1"/>
  <c r="N65" i="1"/>
  <c r="M65" i="1"/>
  <c r="P64" i="1"/>
  <c r="O64" i="1"/>
  <c r="N64" i="1"/>
  <c r="M64" i="1"/>
  <c r="P63" i="1"/>
  <c r="O63" i="1"/>
  <c r="N63" i="1"/>
  <c r="M63" i="1"/>
  <c r="P62" i="1"/>
  <c r="O62" i="1"/>
  <c r="N62" i="1"/>
  <c r="M62" i="1"/>
  <c r="P61" i="1"/>
  <c r="O61" i="1"/>
  <c r="N61" i="1"/>
  <c r="M61" i="1"/>
  <c r="P60" i="1"/>
  <c r="O60" i="1"/>
  <c r="N60" i="1"/>
  <c r="M60" i="1"/>
  <c r="P59" i="1"/>
  <c r="O59" i="1"/>
  <c r="N59" i="1"/>
  <c r="M59" i="1"/>
  <c r="P58" i="1"/>
  <c r="O58" i="1"/>
  <c r="N58" i="1"/>
  <c r="M58" i="1"/>
  <c r="P57" i="1"/>
  <c r="O57" i="1"/>
  <c r="N57" i="1"/>
  <c r="M57" i="1"/>
  <c r="P56" i="1"/>
  <c r="O56" i="1"/>
  <c r="N56" i="1"/>
  <c r="M56" i="1"/>
  <c r="P55" i="1"/>
  <c r="O55" i="1"/>
  <c r="N55" i="1"/>
  <c r="M55" i="1"/>
  <c r="P54" i="1"/>
  <c r="O54" i="1"/>
  <c r="N54" i="1"/>
  <c r="M54" i="1"/>
  <c r="P53" i="1"/>
  <c r="O53" i="1"/>
  <c r="N53" i="1"/>
  <c r="M53" i="1"/>
  <c r="P52" i="1"/>
  <c r="O52" i="1"/>
  <c r="N52" i="1"/>
  <c r="M52" i="1"/>
  <c r="P51" i="1"/>
  <c r="O51" i="1"/>
  <c r="N51" i="1"/>
  <c r="M51" i="1"/>
  <c r="P50" i="1"/>
  <c r="O50" i="1"/>
  <c r="N50" i="1"/>
  <c r="M50" i="1"/>
  <c r="P49" i="1"/>
  <c r="O49" i="1"/>
  <c r="N49" i="1"/>
  <c r="M49" i="1"/>
  <c r="P48" i="1"/>
  <c r="O48" i="1"/>
  <c r="N48" i="1"/>
  <c r="M48" i="1"/>
  <c r="P47" i="1"/>
  <c r="O47" i="1"/>
  <c r="N47" i="1"/>
  <c r="M47" i="1"/>
  <c r="P46" i="1"/>
  <c r="O46" i="1"/>
  <c r="N46" i="1"/>
  <c r="M46" i="1"/>
  <c r="P45" i="1"/>
  <c r="O45" i="1"/>
  <c r="N45" i="1"/>
  <c r="M45" i="1"/>
  <c r="P44" i="1"/>
  <c r="O44" i="1"/>
  <c r="N44" i="1"/>
  <c r="M44" i="1"/>
  <c r="P43" i="1"/>
  <c r="O43" i="1"/>
  <c r="N43" i="1"/>
  <c r="M43" i="1"/>
  <c r="P42" i="1"/>
  <c r="O42" i="1"/>
  <c r="N42" i="1"/>
  <c r="M42" i="1"/>
  <c r="P41" i="1"/>
  <c r="O41" i="1"/>
  <c r="N41" i="1"/>
  <c r="M41" i="1"/>
  <c r="P40" i="1"/>
  <c r="O40" i="1"/>
  <c r="N40" i="1"/>
  <c r="M40" i="1"/>
  <c r="P39" i="1"/>
  <c r="O39" i="1"/>
  <c r="N39" i="1"/>
  <c r="M39" i="1"/>
  <c r="P38" i="1"/>
  <c r="O38" i="1"/>
  <c r="N38" i="1"/>
  <c r="M38" i="1"/>
  <c r="P37" i="1"/>
  <c r="O37" i="1"/>
  <c r="N37" i="1"/>
  <c r="M37" i="1"/>
  <c r="P36" i="1"/>
  <c r="O36" i="1"/>
  <c r="N36" i="1"/>
  <c r="M36" i="1"/>
  <c r="P35" i="1"/>
  <c r="O35" i="1"/>
  <c r="N35" i="1"/>
  <c r="M35" i="1"/>
  <c r="P34" i="1"/>
  <c r="O34" i="1"/>
  <c r="N34" i="1"/>
  <c r="M34" i="1"/>
  <c r="P33" i="1"/>
  <c r="O33" i="1"/>
  <c r="N33" i="1"/>
  <c r="M33" i="1"/>
  <c r="P32" i="1"/>
  <c r="O32" i="1"/>
  <c r="N32" i="1"/>
  <c r="M32" i="1"/>
  <c r="P31" i="1"/>
  <c r="O31" i="1"/>
  <c r="N31" i="1"/>
  <c r="M31" i="1"/>
  <c r="P30" i="1"/>
  <c r="O30" i="1"/>
  <c r="N30" i="1"/>
  <c r="M30" i="1"/>
  <c r="P29" i="1"/>
  <c r="O29" i="1"/>
  <c r="N29" i="1"/>
  <c r="M29" i="1"/>
  <c r="P28" i="1"/>
  <c r="O28" i="1"/>
  <c r="N28" i="1"/>
  <c r="M28" i="1"/>
  <c r="P27" i="1"/>
  <c r="O27" i="1"/>
  <c r="N27" i="1"/>
  <c r="M27" i="1"/>
  <c r="P26" i="1"/>
  <c r="O26" i="1"/>
  <c r="N26" i="1"/>
  <c r="M26" i="1"/>
  <c r="P25" i="1"/>
  <c r="O25" i="1"/>
  <c r="N25" i="1"/>
  <c r="M25" i="1"/>
  <c r="P24" i="1"/>
  <c r="O24" i="1"/>
  <c r="N24" i="1"/>
  <c r="M24" i="1"/>
  <c r="P23" i="1"/>
  <c r="O23" i="1"/>
  <c r="N23" i="1"/>
  <c r="M23" i="1"/>
  <c r="P22" i="1"/>
  <c r="O22" i="1"/>
  <c r="N22" i="1"/>
  <c r="M22" i="1"/>
  <c r="P21" i="1"/>
  <c r="O21" i="1"/>
  <c r="N21" i="1"/>
  <c r="M21" i="1"/>
  <c r="P20" i="1"/>
  <c r="O20" i="1"/>
  <c r="N20" i="1"/>
  <c r="M20" i="1"/>
  <c r="P19" i="1"/>
  <c r="O19" i="1"/>
  <c r="N19" i="1"/>
  <c r="M19" i="1"/>
  <c r="P18" i="1"/>
  <c r="O18" i="1"/>
  <c r="N18" i="1"/>
  <c r="M18" i="1"/>
  <c r="P17" i="1"/>
  <c r="O17" i="1"/>
  <c r="N17" i="1"/>
  <c r="M17" i="1"/>
  <c r="P16" i="1"/>
  <c r="O16" i="1"/>
  <c r="N16" i="1"/>
  <c r="M16" i="1"/>
  <c r="P15" i="1"/>
  <c r="O15" i="1"/>
  <c r="N15" i="1"/>
  <c r="M15" i="1"/>
  <c r="P14" i="1"/>
  <c r="O14" i="1"/>
  <c r="N14" i="1"/>
  <c r="M14" i="1"/>
  <c r="P13" i="1"/>
  <c r="O13" i="1"/>
  <c r="N13" i="1"/>
  <c r="M13" i="1"/>
  <c r="P12" i="1"/>
  <c r="O12" i="1"/>
  <c r="N12" i="1"/>
  <c r="M12" i="1"/>
  <c r="P11" i="1"/>
  <c r="O11" i="1"/>
  <c r="N11" i="1"/>
  <c r="M11" i="1"/>
  <c r="P10" i="1"/>
  <c r="O10" i="1"/>
  <c r="N10" i="1"/>
  <c r="M10" i="1"/>
  <c r="P9" i="1"/>
  <c r="O9" i="1"/>
  <c r="N9" i="1"/>
  <c r="M9" i="1"/>
  <c r="P8" i="1"/>
  <c r="O8" i="1"/>
  <c r="N8" i="1"/>
  <c r="M8" i="1"/>
  <c r="P7" i="1"/>
  <c r="O7" i="1"/>
  <c r="N7" i="1"/>
  <c r="M7" i="1"/>
  <c r="P6" i="1"/>
  <c r="O6" i="1"/>
  <c r="N6" i="1"/>
  <c r="M6" i="1"/>
  <c r="P5" i="1"/>
  <c r="O5" i="1"/>
  <c r="N5" i="1"/>
  <c r="M5" i="1"/>
  <c r="L433" i="1"/>
  <c r="K433" i="1"/>
  <c r="J433" i="1"/>
  <c r="K432" i="1"/>
  <c r="J432" i="1"/>
  <c r="L432" i="1"/>
  <c r="L430" i="1"/>
  <c r="K430" i="1"/>
  <c r="J430" i="1"/>
  <c r="L429" i="1"/>
  <c r="K429" i="1"/>
  <c r="J429" i="1"/>
  <c r="L428" i="1"/>
  <c r="K428" i="1"/>
  <c r="J428" i="1"/>
  <c r="L427" i="1"/>
  <c r="K427" i="1"/>
  <c r="J427" i="1"/>
  <c r="L426" i="1"/>
  <c r="K426" i="1"/>
  <c r="J426" i="1"/>
  <c r="L425" i="1"/>
  <c r="K425" i="1"/>
  <c r="J425" i="1"/>
  <c r="L424" i="1"/>
  <c r="K424" i="1"/>
  <c r="J424" i="1"/>
  <c r="L423" i="1"/>
  <c r="K423" i="1"/>
  <c r="J423" i="1"/>
  <c r="L422" i="1"/>
  <c r="K422" i="1"/>
  <c r="J422" i="1"/>
  <c r="L421" i="1"/>
  <c r="K421" i="1"/>
  <c r="J421" i="1"/>
  <c r="L420" i="1"/>
  <c r="K420" i="1"/>
  <c r="J420" i="1"/>
  <c r="L419" i="1"/>
  <c r="K419" i="1"/>
  <c r="J419" i="1"/>
  <c r="L418" i="1"/>
  <c r="K418" i="1"/>
  <c r="J418" i="1"/>
  <c r="L417" i="1"/>
  <c r="K417" i="1"/>
  <c r="J417" i="1"/>
  <c r="L416" i="1"/>
  <c r="K416" i="1"/>
  <c r="J416" i="1"/>
  <c r="L415" i="1"/>
  <c r="K415" i="1"/>
  <c r="J415" i="1"/>
  <c r="L414" i="1"/>
  <c r="K414" i="1"/>
  <c r="J414" i="1"/>
  <c r="L413" i="1"/>
  <c r="K413" i="1"/>
  <c r="J413" i="1"/>
  <c r="L412" i="1"/>
  <c r="K412" i="1"/>
  <c r="J412" i="1"/>
  <c r="L411" i="1"/>
  <c r="K411" i="1"/>
  <c r="J411" i="1"/>
  <c r="L410" i="1"/>
  <c r="K410" i="1"/>
  <c r="J410" i="1"/>
  <c r="L409" i="1"/>
  <c r="K409" i="1"/>
  <c r="J409" i="1"/>
  <c r="L408" i="1"/>
  <c r="K408" i="1"/>
  <c r="J408" i="1"/>
  <c r="L407" i="1"/>
  <c r="K407" i="1"/>
  <c r="J407" i="1"/>
  <c r="L406" i="1"/>
  <c r="K406" i="1"/>
  <c r="J406" i="1"/>
  <c r="L405" i="1"/>
  <c r="K405" i="1"/>
  <c r="J405" i="1"/>
  <c r="L404" i="1"/>
  <c r="K404" i="1"/>
  <c r="J404" i="1"/>
  <c r="L403" i="1"/>
  <c r="K403" i="1"/>
  <c r="J403" i="1"/>
  <c r="L402" i="1"/>
  <c r="K402" i="1"/>
  <c r="J402" i="1"/>
  <c r="L401" i="1"/>
  <c r="K401" i="1"/>
  <c r="J401" i="1"/>
  <c r="L400" i="1"/>
  <c r="K400" i="1"/>
  <c r="J400" i="1"/>
  <c r="L399" i="1"/>
  <c r="K399" i="1"/>
  <c r="J399" i="1"/>
  <c r="L398" i="1"/>
  <c r="K398" i="1"/>
  <c r="J398" i="1"/>
  <c r="L397" i="1"/>
  <c r="K397" i="1"/>
  <c r="J397" i="1"/>
  <c r="L396" i="1"/>
  <c r="K396" i="1"/>
  <c r="J396" i="1"/>
  <c r="L395" i="1"/>
  <c r="K395" i="1"/>
  <c r="J395" i="1"/>
  <c r="L394" i="1"/>
  <c r="K394" i="1"/>
  <c r="J394" i="1"/>
  <c r="L393" i="1"/>
  <c r="K393" i="1"/>
  <c r="J393" i="1"/>
  <c r="L392" i="1"/>
  <c r="K392" i="1"/>
  <c r="J392" i="1"/>
  <c r="L391" i="1"/>
  <c r="K391" i="1"/>
  <c r="J391" i="1"/>
  <c r="L390" i="1"/>
  <c r="K390" i="1"/>
  <c r="J390" i="1"/>
  <c r="L389" i="1"/>
  <c r="K389" i="1"/>
  <c r="J389" i="1"/>
  <c r="L388" i="1"/>
  <c r="K388" i="1"/>
  <c r="J388" i="1"/>
  <c r="L387" i="1"/>
  <c r="K387" i="1"/>
  <c r="J387" i="1"/>
  <c r="L386" i="1"/>
  <c r="K386" i="1"/>
  <c r="J386" i="1"/>
  <c r="L385" i="1"/>
  <c r="K385" i="1"/>
  <c r="J385" i="1"/>
  <c r="L384" i="1"/>
  <c r="K384" i="1"/>
  <c r="J384" i="1"/>
  <c r="L383" i="1"/>
  <c r="K383" i="1"/>
  <c r="J383" i="1"/>
  <c r="L382" i="1"/>
  <c r="K382" i="1"/>
  <c r="J382" i="1"/>
  <c r="L381" i="1"/>
  <c r="K381" i="1"/>
  <c r="J381" i="1"/>
  <c r="L380" i="1"/>
  <c r="K380" i="1"/>
  <c r="J380" i="1"/>
  <c r="L379" i="1"/>
  <c r="K379" i="1"/>
  <c r="J379" i="1"/>
  <c r="L378" i="1"/>
  <c r="K378" i="1"/>
  <c r="J378" i="1"/>
  <c r="L377" i="1"/>
  <c r="K377" i="1"/>
  <c r="J377" i="1"/>
  <c r="L376" i="1"/>
  <c r="K376" i="1"/>
  <c r="J376" i="1"/>
  <c r="L375" i="1"/>
  <c r="K375" i="1"/>
  <c r="J375" i="1"/>
  <c r="L374" i="1"/>
  <c r="K374" i="1"/>
  <c r="J374" i="1"/>
  <c r="L373" i="1"/>
  <c r="K373" i="1"/>
  <c r="J373" i="1"/>
  <c r="L372" i="1"/>
  <c r="K372" i="1"/>
  <c r="J372" i="1"/>
  <c r="L371" i="1"/>
  <c r="K371" i="1"/>
  <c r="J371" i="1"/>
  <c r="L370" i="1"/>
  <c r="K370" i="1"/>
  <c r="J370" i="1"/>
  <c r="L369" i="1"/>
  <c r="K369" i="1"/>
  <c r="J369" i="1"/>
  <c r="L368" i="1"/>
  <c r="K368" i="1"/>
  <c r="J368" i="1"/>
  <c r="L367" i="1"/>
  <c r="K367" i="1"/>
  <c r="J367" i="1"/>
  <c r="L366" i="1"/>
  <c r="K366" i="1"/>
  <c r="J366" i="1"/>
  <c r="L365" i="1"/>
  <c r="K365" i="1"/>
  <c r="J365" i="1"/>
  <c r="L364" i="1"/>
  <c r="K364" i="1"/>
  <c r="J364" i="1"/>
  <c r="L363" i="1"/>
  <c r="K363" i="1"/>
  <c r="J363" i="1"/>
  <c r="L362" i="1"/>
  <c r="K362" i="1"/>
  <c r="J362" i="1"/>
  <c r="L361" i="1"/>
  <c r="K361" i="1"/>
  <c r="J361" i="1"/>
  <c r="L360" i="1"/>
  <c r="K360" i="1"/>
  <c r="J360" i="1"/>
  <c r="L359" i="1"/>
  <c r="K359" i="1"/>
  <c r="J359" i="1"/>
  <c r="L358" i="1"/>
  <c r="K358" i="1"/>
  <c r="J358" i="1"/>
  <c r="L357" i="1"/>
  <c r="K357" i="1"/>
  <c r="J357" i="1"/>
  <c r="L356" i="1"/>
  <c r="K356" i="1"/>
  <c r="J356" i="1"/>
  <c r="L355" i="1"/>
  <c r="K355" i="1"/>
  <c r="J355" i="1"/>
  <c r="L354" i="1"/>
  <c r="K354" i="1"/>
  <c r="J354" i="1"/>
  <c r="L353" i="1"/>
  <c r="K353" i="1"/>
  <c r="J353" i="1"/>
  <c r="L352" i="1"/>
  <c r="K352" i="1"/>
  <c r="J352" i="1"/>
  <c r="L351" i="1"/>
  <c r="K351" i="1"/>
  <c r="J351" i="1"/>
  <c r="L350" i="1"/>
  <c r="K350" i="1"/>
  <c r="J350" i="1"/>
  <c r="L349" i="1"/>
  <c r="K349" i="1"/>
  <c r="J349" i="1"/>
  <c r="L348" i="1"/>
  <c r="K348" i="1"/>
  <c r="J348" i="1"/>
  <c r="L347" i="1"/>
  <c r="K347" i="1"/>
  <c r="J347" i="1"/>
  <c r="L346" i="1"/>
  <c r="K346" i="1"/>
  <c r="J346" i="1"/>
  <c r="L345" i="1"/>
  <c r="K345" i="1"/>
  <c r="J345" i="1"/>
  <c r="L344" i="1"/>
  <c r="K344" i="1"/>
  <c r="J344" i="1"/>
  <c r="L343" i="1"/>
  <c r="K343" i="1"/>
  <c r="J343" i="1"/>
  <c r="L342" i="1"/>
  <c r="K342" i="1"/>
  <c r="J342" i="1"/>
  <c r="L341" i="1"/>
  <c r="K341" i="1"/>
  <c r="J341" i="1"/>
  <c r="L340" i="1"/>
  <c r="K340" i="1"/>
  <c r="J340" i="1"/>
  <c r="L339" i="1"/>
  <c r="K339" i="1"/>
  <c r="J339" i="1"/>
  <c r="L338" i="1"/>
  <c r="K338" i="1"/>
  <c r="J338" i="1"/>
  <c r="L337" i="1"/>
  <c r="K337" i="1"/>
  <c r="J337" i="1"/>
  <c r="L336" i="1"/>
  <c r="K336" i="1"/>
  <c r="J336" i="1"/>
  <c r="L335" i="1"/>
  <c r="K335" i="1"/>
  <c r="J335" i="1"/>
  <c r="L334" i="1"/>
  <c r="K334" i="1"/>
  <c r="J334" i="1"/>
  <c r="L333" i="1"/>
  <c r="K333" i="1"/>
  <c r="J333" i="1"/>
  <c r="L332" i="1"/>
  <c r="K332" i="1"/>
  <c r="J332" i="1"/>
  <c r="L331" i="1"/>
  <c r="K331" i="1"/>
  <c r="J331" i="1"/>
  <c r="L330" i="1"/>
  <c r="K330" i="1"/>
  <c r="J330" i="1"/>
  <c r="L329" i="1"/>
  <c r="K329" i="1"/>
  <c r="J329" i="1"/>
  <c r="L328" i="1"/>
  <c r="K328" i="1"/>
  <c r="J328" i="1"/>
  <c r="L327" i="1"/>
  <c r="K327" i="1"/>
  <c r="J327" i="1"/>
  <c r="L326" i="1"/>
  <c r="K326" i="1"/>
  <c r="J326" i="1"/>
  <c r="L325" i="1"/>
  <c r="K325" i="1"/>
  <c r="J325" i="1"/>
  <c r="L324" i="1"/>
  <c r="K324" i="1"/>
  <c r="J324" i="1"/>
  <c r="L323" i="1"/>
  <c r="K323" i="1"/>
  <c r="J323" i="1"/>
  <c r="L322" i="1"/>
  <c r="K322" i="1"/>
  <c r="J322" i="1"/>
  <c r="L321" i="1"/>
  <c r="K321" i="1"/>
  <c r="J321" i="1"/>
  <c r="L320" i="1"/>
  <c r="K320" i="1"/>
  <c r="J320" i="1"/>
  <c r="L319" i="1"/>
  <c r="K319" i="1"/>
  <c r="J319" i="1"/>
  <c r="L318" i="1"/>
  <c r="K318" i="1"/>
  <c r="J318" i="1"/>
  <c r="L317" i="1"/>
  <c r="K317" i="1"/>
  <c r="J317" i="1"/>
  <c r="L316" i="1"/>
  <c r="K316" i="1"/>
  <c r="J316" i="1"/>
  <c r="L315" i="1"/>
  <c r="K315" i="1"/>
  <c r="J315" i="1"/>
  <c r="L314" i="1"/>
  <c r="K314" i="1"/>
  <c r="J314" i="1"/>
  <c r="L313" i="1"/>
  <c r="K313" i="1"/>
  <c r="J313" i="1"/>
  <c r="L312" i="1"/>
  <c r="K312" i="1"/>
  <c r="J312" i="1"/>
  <c r="L311" i="1"/>
  <c r="K311" i="1"/>
  <c r="J311" i="1"/>
  <c r="L310" i="1"/>
  <c r="K310" i="1"/>
  <c r="J310" i="1"/>
  <c r="L309" i="1"/>
  <c r="K309" i="1"/>
  <c r="J309" i="1"/>
  <c r="L308" i="1"/>
  <c r="K308" i="1"/>
  <c r="J308" i="1"/>
  <c r="L307" i="1"/>
  <c r="K307" i="1"/>
  <c r="J307" i="1"/>
  <c r="L306" i="1"/>
  <c r="K306" i="1"/>
  <c r="J306" i="1"/>
  <c r="L305" i="1"/>
  <c r="K305" i="1"/>
  <c r="J305" i="1"/>
  <c r="L304" i="1"/>
  <c r="K304" i="1"/>
  <c r="J304" i="1"/>
  <c r="L303" i="1"/>
  <c r="K303" i="1"/>
  <c r="J303" i="1"/>
  <c r="L302" i="1"/>
  <c r="K302" i="1"/>
  <c r="J302" i="1"/>
  <c r="L301" i="1"/>
  <c r="K301" i="1"/>
  <c r="J301" i="1"/>
  <c r="L300" i="1"/>
  <c r="K300" i="1"/>
  <c r="J300" i="1"/>
  <c r="L299" i="1"/>
  <c r="K299" i="1"/>
  <c r="J299" i="1"/>
  <c r="L298" i="1"/>
  <c r="K298" i="1"/>
  <c r="J298" i="1"/>
  <c r="L297" i="1"/>
  <c r="K297" i="1"/>
  <c r="J297" i="1"/>
  <c r="L296" i="1"/>
  <c r="K296" i="1"/>
  <c r="J296" i="1"/>
  <c r="L295" i="1"/>
  <c r="K295" i="1"/>
  <c r="J295" i="1"/>
  <c r="L294" i="1"/>
  <c r="K294" i="1"/>
  <c r="J294" i="1"/>
  <c r="L293" i="1"/>
  <c r="K293" i="1"/>
  <c r="J293" i="1"/>
  <c r="L292" i="1"/>
  <c r="K292" i="1"/>
  <c r="J292" i="1"/>
  <c r="L291" i="1"/>
  <c r="K291" i="1"/>
  <c r="J291" i="1"/>
  <c r="L290" i="1"/>
  <c r="K290" i="1"/>
  <c r="J290" i="1"/>
  <c r="L289" i="1"/>
  <c r="K289" i="1"/>
  <c r="J289" i="1"/>
  <c r="L288" i="1"/>
  <c r="K288" i="1"/>
  <c r="J288" i="1"/>
  <c r="L287" i="1"/>
  <c r="K287" i="1"/>
  <c r="J287" i="1"/>
  <c r="L286" i="1"/>
  <c r="K286" i="1"/>
  <c r="J286" i="1"/>
  <c r="L285" i="1"/>
  <c r="K285" i="1"/>
  <c r="J285" i="1"/>
  <c r="L284" i="1"/>
  <c r="K284" i="1"/>
  <c r="J284" i="1"/>
  <c r="L283" i="1"/>
  <c r="K283" i="1"/>
  <c r="J283" i="1"/>
  <c r="L282" i="1"/>
  <c r="K282" i="1"/>
  <c r="J282" i="1"/>
  <c r="L281" i="1"/>
  <c r="K281" i="1"/>
  <c r="J281" i="1"/>
  <c r="L280" i="1"/>
  <c r="K280" i="1"/>
  <c r="J280" i="1"/>
  <c r="L279" i="1"/>
  <c r="K279" i="1"/>
  <c r="J279" i="1"/>
  <c r="L278" i="1"/>
  <c r="K278" i="1"/>
  <c r="J278" i="1"/>
  <c r="L277" i="1"/>
  <c r="K277" i="1"/>
  <c r="J277" i="1"/>
  <c r="L276" i="1"/>
  <c r="K276" i="1"/>
  <c r="J276" i="1"/>
  <c r="L275" i="1"/>
  <c r="K275" i="1"/>
  <c r="J275" i="1"/>
  <c r="L274" i="1"/>
  <c r="K274" i="1"/>
  <c r="J274" i="1"/>
  <c r="L273" i="1"/>
  <c r="K273" i="1"/>
  <c r="J273" i="1"/>
  <c r="L272" i="1"/>
  <c r="K272" i="1"/>
  <c r="J272" i="1"/>
  <c r="L271" i="1"/>
  <c r="K271" i="1"/>
  <c r="J271" i="1"/>
  <c r="L270" i="1"/>
  <c r="K270" i="1"/>
  <c r="J270" i="1"/>
  <c r="L269" i="1"/>
  <c r="K269" i="1"/>
  <c r="J269" i="1"/>
  <c r="L268" i="1"/>
  <c r="K268" i="1"/>
  <c r="J268" i="1"/>
  <c r="L267" i="1"/>
  <c r="K267" i="1"/>
  <c r="J267" i="1"/>
  <c r="L266" i="1"/>
  <c r="K266" i="1"/>
  <c r="J266" i="1"/>
  <c r="L265" i="1"/>
  <c r="K265" i="1"/>
  <c r="J265" i="1"/>
  <c r="L264" i="1"/>
  <c r="K264" i="1"/>
  <c r="J264" i="1"/>
  <c r="L263" i="1"/>
  <c r="K263" i="1"/>
  <c r="J263" i="1"/>
  <c r="L262" i="1"/>
  <c r="K262" i="1"/>
  <c r="J262" i="1"/>
  <c r="L261" i="1"/>
  <c r="K261" i="1"/>
  <c r="J261" i="1"/>
  <c r="L260" i="1"/>
  <c r="K260" i="1"/>
  <c r="J260" i="1"/>
  <c r="L259" i="1"/>
  <c r="K259" i="1"/>
  <c r="J259" i="1"/>
  <c r="L258" i="1"/>
  <c r="K258" i="1"/>
  <c r="J258" i="1"/>
  <c r="L257" i="1"/>
  <c r="K257" i="1"/>
  <c r="J257" i="1"/>
  <c r="L256" i="1"/>
  <c r="K256" i="1"/>
  <c r="J256" i="1"/>
  <c r="L255" i="1"/>
  <c r="K255" i="1"/>
  <c r="J255" i="1"/>
  <c r="L254" i="1"/>
  <c r="K254" i="1"/>
  <c r="J254" i="1"/>
  <c r="L253" i="1"/>
  <c r="K253" i="1"/>
  <c r="J253" i="1"/>
  <c r="L252" i="1"/>
  <c r="K252" i="1"/>
  <c r="J252" i="1"/>
  <c r="L251" i="1"/>
  <c r="K251" i="1"/>
  <c r="J251" i="1"/>
  <c r="L250" i="1"/>
  <c r="K250" i="1"/>
  <c r="J250" i="1"/>
  <c r="L249" i="1"/>
  <c r="K249" i="1"/>
  <c r="J249" i="1"/>
  <c r="L248" i="1"/>
  <c r="K248" i="1"/>
  <c r="J248" i="1"/>
  <c r="L247" i="1"/>
  <c r="K247" i="1"/>
  <c r="J247" i="1"/>
  <c r="L246" i="1"/>
  <c r="K246" i="1"/>
  <c r="J246" i="1"/>
  <c r="L245" i="1"/>
  <c r="K245" i="1"/>
  <c r="J245" i="1"/>
  <c r="L244" i="1"/>
  <c r="K244" i="1"/>
  <c r="J244" i="1"/>
  <c r="L243" i="1"/>
  <c r="K243" i="1"/>
  <c r="J243" i="1"/>
  <c r="L242" i="1"/>
  <c r="K242" i="1"/>
  <c r="J242" i="1"/>
  <c r="L241" i="1"/>
  <c r="K241" i="1"/>
  <c r="J241" i="1"/>
  <c r="L240" i="1"/>
  <c r="K240" i="1"/>
  <c r="J240" i="1"/>
  <c r="L239" i="1"/>
  <c r="K239" i="1"/>
  <c r="J239" i="1"/>
  <c r="L238" i="1"/>
  <c r="K238" i="1"/>
  <c r="J238" i="1"/>
  <c r="L237" i="1"/>
  <c r="K237" i="1"/>
  <c r="J237" i="1"/>
  <c r="L236" i="1"/>
  <c r="K236" i="1"/>
  <c r="J236" i="1"/>
  <c r="L235" i="1"/>
  <c r="K235" i="1"/>
  <c r="J235" i="1"/>
  <c r="L234" i="1"/>
  <c r="K234" i="1"/>
  <c r="J234" i="1"/>
  <c r="L233" i="1"/>
  <c r="K233" i="1"/>
  <c r="J233" i="1"/>
  <c r="L232" i="1"/>
  <c r="K232" i="1"/>
  <c r="J232" i="1"/>
  <c r="L231" i="1"/>
  <c r="K231" i="1"/>
  <c r="J231" i="1"/>
  <c r="L230" i="1"/>
  <c r="K230" i="1"/>
  <c r="J230" i="1"/>
  <c r="L229" i="1"/>
  <c r="K229" i="1"/>
  <c r="J229" i="1"/>
  <c r="L228" i="1"/>
  <c r="K228" i="1"/>
  <c r="J228" i="1"/>
  <c r="L227" i="1"/>
  <c r="K227" i="1"/>
  <c r="J227" i="1"/>
  <c r="L226" i="1"/>
  <c r="K226" i="1"/>
  <c r="J226" i="1"/>
  <c r="L225" i="1"/>
  <c r="K225" i="1"/>
  <c r="J225" i="1"/>
  <c r="L224" i="1"/>
  <c r="K224" i="1"/>
  <c r="J224" i="1"/>
  <c r="L223" i="1"/>
  <c r="K223" i="1"/>
  <c r="J223" i="1"/>
  <c r="L222" i="1"/>
  <c r="K222" i="1"/>
  <c r="J222" i="1"/>
  <c r="L221" i="1"/>
  <c r="K221" i="1"/>
  <c r="J221" i="1"/>
  <c r="L220" i="1"/>
  <c r="K220" i="1"/>
  <c r="J220" i="1"/>
  <c r="L219" i="1"/>
  <c r="K219" i="1"/>
  <c r="J219" i="1"/>
  <c r="L218" i="1"/>
  <c r="K218" i="1"/>
  <c r="J218" i="1"/>
  <c r="L217" i="1"/>
  <c r="K217" i="1"/>
  <c r="J217" i="1"/>
  <c r="L216" i="1"/>
  <c r="K216" i="1"/>
  <c r="J216" i="1"/>
  <c r="L215" i="1"/>
  <c r="K215" i="1"/>
  <c r="J215" i="1"/>
  <c r="L214" i="1"/>
  <c r="K214" i="1"/>
  <c r="J214" i="1"/>
  <c r="L213" i="1"/>
  <c r="K213" i="1"/>
  <c r="J213" i="1"/>
  <c r="L212" i="1"/>
  <c r="K212" i="1"/>
  <c r="J212" i="1"/>
  <c r="L211" i="1"/>
  <c r="K211" i="1"/>
  <c r="J211" i="1"/>
  <c r="L210" i="1"/>
  <c r="K210" i="1"/>
  <c r="J210" i="1"/>
  <c r="L209" i="1"/>
  <c r="K209" i="1"/>
  <c r="J209" i="1"/>
  <c r="L208" i="1"/>
  <c r="K208" i="1"/>
  <c r="J208" i="1"/>
  <c r="L207" i="1"/>
  <c r="K207" i="1"/>
  <c r="J207" i="1"/>
  <c r="L206" i="1"/>
  <c r="K206" i="1"/>
  <c r="J206" i="1"/>
  <c r="L205" i="1"/>
  <c r="K205" i="1"/>
  <c r="J205" i="1"/>
  <c r="L204" i="1"/>
  <c r="K204" i="1"/>
  <c r="J204" i="1"/>
  <c r="L203" i="1"/>
  <c r="K203" i="1"/>
  <c r="J203" i="1"/>
  <c r="L202" i="1"/>
  <c r="K202" i="1"/>
  <c r="J202" i="1"/>
  <c r="L201" i="1"/>
  <c r="K201" i="1"/>
  <c r="J201" i="1"/>
  <c r="L200" i="1"/>
  <c r="K200" i="1"/>
  <c r="J200" i="1"/>
  <c r="L199" i="1"/>
  <c r="K199" i="1"/>
  <c r="J199" i="1"/>
  <c r="L198" i="1"/>
  <c r="K198" i="1"/>
  <c r="J198" i="1"/>
  <c r="L197" i="1"/>
  <c r="K197" i="1"/>
  <c r="J197" i="1"/>
  <c r="L196" i="1"/>
  <c r="K196" i="1"/>
  <c r="J196" i="1"/>
  <c r="L195" i="1"/>
  <c r="K195" i="1"/>
  <c r="J195" i="1"/>
  <c r="L194" i="1"/>
  <c r="K194" i="1"/>
  <c r="J194" i="1"/>
  <c r="L193" i="1"/>
  <c r="K193" i="1"/>
  <c r="J193" i="1"/>
  <c r="L192" i="1"/>
  <c r="K192" i="1"/>
  <c r="J192" i="1"/>
  <c r="L191" i="1"/>
  <c r="K191" i="1"/>
  <c r="J191" i="1"/>
  <c r="L190" i="1"/>
  <c r="K190" i="1"/>
  <c r="J190" i="1"/>
  <c r="L189" i="1"/>
  <c r="K189" i="1"/>
  <c r="J189" i="1"/>
  <c r="L188" i="1"/>
  <c r="K188" i="1"/>
  <c r="J188" i="1"/>
  <c r="L187" i="1"/>
  <c r="K187" i="1"/>
  <c r="J187" i="1"/>
  <c r="L186" i="1"/>
  <c r="K186" i="1"/>
  <c r="J186" i="1"/>
  <c r="L185" i="1"/>
  <c r="K185" i="1"/>
  <c r="J185" i="1"/>
  <c r="L184" i="1"/>
  <c r="K184" i="1"/>
  <c r="J184" i="1"/>
  <c r="L183" i="1"/>
  <c r="K183" i="1"/>
  <c r="J183" i="1"/>
  <c r="L182" i="1"/>
  <c r="K182" i="1"/>
  <c r="J182" i="1"/>
  <c r="L181" i="1"/>
  <c r="K181" i="1"/>
  <c r="J181" i="1"/>
  <c r="L180" i="1"/>
  <c r="K180" i="1"/>
  <c r="J180" i="1"/>
  <c r="L179" i="1"/>
  <c r="K179" i="1"/>
  <c r="J179" i="1"/>
  <c r="L178" i="1"/>
  <c r="K178" i="1"/>
  <c r="J178" i="1"/>
  <c r="L177" i="1"/>
  <c r="K177" i="1"/>
  <c r="J177" i="1"/>
  <c r="L176" i="1"/>
  <c r="K176" i="1"/>
  <c r="J176" i="1"/>
  <c r="L175" i="1"/>
  <c r="K175" i="1"/>
  <c r="J175" i="1"/>
  <c r="L174" i="1"/>
  <c r="K174" i="1"/>
  <c r="J174" i="1"/>
  <c r="L173" i="1"/>
  <c r="K173" i="1"/>
  <c r="J173" i="1"/>
  <c r="L172" i="1"/>
  <c r="K172" i="1"/>
  <c r="J172" i="1"/>
  <c r="L171" i="1"/>
  <c r="K171" i="1"/>
  <c r="J171" i="1"/>
  <c r="L170" i="1"/>
  <c r="K170" i="1"/>
  <c r="J170" i="1"/>
  <c r="L169" i="1"/>
  <c r="K169" i="1"/>
  <c r="J169" i="1"/>
  <c r="L168" i="1"/>
  <c r="K168" i="1"/>
  <c r="J168" i="1"/>
  <c r="L167" i="1"/>
  <c r="K167" i="1"/>
  <c r="J167" i="1"/>
  <c r="L166" i="1"/>
  <c r="K166" i="1"/>
  <c r="J166" i="1"/>
  <c r="L165" i="1"/>
  <c r="K165" i="1"/>
  <c r="J165" i="1"/>
  <c r="L164" i="1"/>
  <c r="K164" i="1"/>
  <c r="J164" i="1"/>
  <c r="L163" i="1"/>
  <c r="K163" i="1"/>
  <c r="J163" i="1"/>
  <c r="L162" i="1"/>
  <c r="K162" i="1"/>
  <c r="J162" i="1"/>
  <c r="L161" i="1"/>
  <c r="K161" i="1"/>
  <c r="J161" i="1"/>
  <c r="L160" i="1"/>
  <c r="K160" i="1"/>
  <c r="J160" i="1"/>
  <c r="L159" i="1"/>
  <c r="K159" i="1"/>
  <c r="J159" i="1"/>
  <c r="L158" i="1"/>
  <c r="K158" i="1"/>
  <c r="J158" i="1"/>
  <c r="L157" i="1"/>
  <c r="K157" i="1"/>
  <c r="J157" i="1"/>
  <c r="L156" i="1"/>
  <c r="K156" i="1"/>
  <c r="J156" i="1"/>
  <c r="L155" i="1"/>
  <c r="K155" i="1"/>
  <c r="J155" i="1"/>
  <c r="L154" i="1"/>
  <c r="K154" i="1"/>
  <c r="J154" i="1"/>
  <c r="L153" i="1"/>
  <c r="K153" i="1"/>
  <c r="J153" i="1"/>
  <c r="L152" i="1"/>
  <c r="K152" i="1"/>
  <c r="J152" i="1"/>
  <c r="L151" i="1"/>
  <c r="K151" i="1"/>
  <c r="J151" i="1"/>
  <c r="L150" i="1"/>
  <c r="K150" i="1"/>
  <c r="J150" i="1"/>
  <c r="L149" i="1"/>
  <c r="K149" i="1"/>
  <c r="J149" i="1"/>
  <c r="L148" i="1"/>
  <c r="K148" i="1"/>
  <c r="J148" i="1"/>
  <c r="L147" i="1"/>
  <c r="K147" i="1"/>
  <c r="J147" i="1"/>
  <c r="L146" i="1"/>
  <c r="K146" i="1"/>
  <c r="J146" i="1"/>
  <c r="L145" i="1"/>
  <c r="K145" i="1"/>
  <c r="J145" i="1"/>
  <c r="L144" i="1"/>
  <c r="K144" i="1"/>
  <c r="J144" i="1"/>
  <c r="L143" i="1"/>
  <c r="K143" i="1"/>
  <c r="J143" i="1"/>
  <c r="L142" i="1"/>
  <c r="K142" i="1"/>
  <c r="J142" i="1"/>
  <c r="L141" i="1"/>
  <c r="K141" i="1"/>
  <c r="J141" i="1"/>
  <c r="L140" i="1"/>
  <c r="K140" i="1"/>
  <c r="J140" i="1"/>
  <c r="L139" i="1"/>
  <c r="K139" i="1"/>
  <c r="J139" i="1"/>
  <c r="L138" i="1"/>
  <c r="K138" i="1"/>
  <c r="J138" i="1"/>
  <c r="L137" i="1"/>
  <c r="K137" i="1"/>
  <c r="J137" i="1"/>
  <c r="L136" i="1"/>
  <c r="K136" i="1"/>
  <c r="J136" i="1"/>
  <c r="L135" i="1"/>
  <c r="K135" i="1"/>
  <c r="J135" i="1"/>
  <c r="L134" i="1"/>
  <c r="K134" i="1"/>
  <c r="J134" i="1"/>
  <c r="L133" i="1"/>
  <c r="K133" i="1"/>
  <c r="J133" i="1"/>
  <c r="L132" i="1"/>
  <c r="K132" i="1"/>
  <c r="J132" i="1"/>
  <c r="L131" i="1"/>
  <c r="K131" i="1"/>
  <c r="J131" i="1"/>
  <c r="L130" i="1"/>
  <c r="K130" i="1"/>
  <c r="J130" i="1"/>
  <c r="L129" i="1"/>
  <c r="K129" i="1"/>
  <c r="J129" i="1"/>
  <c r="L128" i="1"/>
  <c r="K128" i="1"/>
  <c r="J128" i="1"/>
  <c r="L127" i="1"/>
  <c r="K127" i="1"/>
  <c r="J127" i="1"/>
  <c r="L126" i="1"/>
  <c r="K126" i="1"/>
  <c r="J126" i="1"/>
  <c r="L125" i="1"/>
  <c r="K125" i="1"/>
  <c r="J125" i="1"/>
  <c r="L124" i="1"/>
  <c r="K124" i="1"/>
  <c r="J124" i="1"/>
  <c r="L123" i="1"/>
  <c r="K123" i="1"/>
  <c r="J123" i="1"/>
  <c r="L122" i="1"/>
  <c r="K122" i="1"/>
  <c r="J122" i="1"/>
  <c r="L121" i="1"/>
  <c r="K121" i="1"/>
  <c r="J121" i="1"/>
  <c r="L120" i="1"/>
  <c r="K120" i="1"/>
  <c r="J120" i="1"/>
  <c r="L119" i="1"/>
  <c r="K119" i="1"/>
  <c r="J119" i="1"/>
  <c r="L118" i="1"/>
  <c r="K118" i="1"/>
  <c r="J118" i="1"/>
  <c r="L117" i="1"/>
  <c r="K117" i="1"/>
  <c r="J117" i="1"/>
  <c r="L116" i="1"/>
  <c r="K116" i="1"/>
  <c r="J116" i="1"/>
  <c r="L115" i="1"/>
  <c r="K115" i="1"/>
  <c r="J115" i="1"/>
  <c r="L114" i="1"/>
  <c r="K114" i="1"/>
  <c r="J114" i="1"/>
  <c r="L113" i="1"/>
  <c r="K113" i="1"/>
  <c r="J113" i="1"/>
  <c r="L112" i="1"/>
  <c r="K112" i="1"/>
  <c r="J112" i="1"/>
  <c r="L111" i="1"/>
  <c r="K111" i="1"/>
  <c r="J111" i="1"/>
  <c r="L110" i="1"/>
  <c r="K110" i="1"/>
  <c r="J110" i="1"/>
  <c r="L109" i="1"/>
  <c r="K109" i="1"/>
  <c r="J109" i="1"/>
  <c r="L108" i="1"/>
  <c r="K108" i="1"/>
  <c r="J108" i="1"/>
  <c r="L107" i="1"/>
  <c r="K107" i="1"/>
  <c r="J107" i="1"/>
  <c r="L106" i="1"/>
  <c r="K106" i="1"/>
  <c r="J106" i="1"/>
  <c r="L105" i="1"/>
  <c r="K105" i="1"/>
  <c r="J105" i="1"/>
  <c r="L104" i="1"/>
  <c r="K104" i="1"/>
  <c r="J104" i="1"/>
  <c r="L103" i="1"/>
  <c r="K103" i="1"/>
  <c r="J103" i="1"/>
  <c r="L102" i="1"/>
  <c r="K102" i="1"/>
  <c r="J102" i="1"/>
  <c r="L101" i="1"/>
  <c r="K101" i="1"/>
  <c r="J101" i="1"/>
  <c r="L100" i="1"/>
  <c r="K100" i="1"/>
  <c r="J100" i="1"/>
  <c r="L99" i="1"/>
  <c r="K99" i="1"/>
  <c r="J99" i="1"/>
  <c r="L98" i="1"/>
  <c r="K98" i="1"/>
  <c r="J98" i="1"/>
  <c r="L97" i="1"/>
  <c r="K97" i="1"/>
  <c r="J97" i="1"/>
  <c r="L96" i="1"/>
  <c r="K96" i="1"/>
  <c r="J96" i="1"/>
  <c r="L95" i="1"/>
  <c r="K95" i="1"/>
  <c r="J95" i="1"/>
  <c r="L94" i="1"/>
  <c r="K94" i="1"/>
  <c r="J94" i="1"/>
  <c r="L93" i="1"/>
  <c r="K93" i="1"/>
  <c r="J93" i="1"/>
  <c r="L92" i="1"/>
  <c r="K92" i="1"/>
  <c r="J92" i="1"/>
  <c r="L91" i="1"/>
  <c r="K91" i="1"/>
  <c r="J91" i="1"/>
  <c r="L90" i="1"/>
  <c r="K90" i="1"/>
  <c r="J90" i="1"/>
  <c r="L89" i="1"/>
  <c r="K89" i="1"/>
  <c r="J89" i="1"/>
  <c r="L88" i="1"/>
  <c r="K88" i="1"/>
  <c r="J88" i="1"/>
  <c r="L87" i="1"/>
  <c r="K87" i="1"/>
  <c r="J87" i="1"/>
  <c r="L86" i="1"/>
  <c r="K86" i="1"/>
  <c r="J86" i="1"/>
  <c r="L85" i="1"/>
  <c r="K85" i="1"/>
  <c r="J85" i="1"/>
  <c r="L84" i="1"/>
  <c r="K84" i="1"/>
  <c r="J84" i="1"/>
  <c r="L83" i="1"/>
  <c r="K83" i="1"/>
  <c r="J83" i="1"/>
  <c r="L82" i="1"/>
  <c r="K82" i="1"/>
  <c r="J82" i="1"/>
  <c r="L81" i="1"/>
  <c r="K81" i="1"/>
  <c r="J81" i="1"/>
  <c r="L80" i="1"/>
  <c r="K80" i="1"/>
  <c r="J80" i="1"/>
  <c r="L79" i="1"/>
  <c r="K79" i="1"/>
  <c r="J79" i="1"/>
  <c r="L78" i="1"/>
  <c r="K78" i="1"/>
  <c r="J78" i="1"/>
  <c r="L77" i="1"/>
  <c r="K77" i="1"/>
  <c r="J77" i="1"/>
  <c r="L76" i="1"/>
  <c r="K76" i="1"/>
  <c r="J76" i="1"/>
  <c r="L75" i="1"/>
  <c r="K75" i="1"/>
  <c r="J75" i="1"/>
  <c r="L74" i="1"/>
  <c r="K74" i="1"/>
  <c r="J74" i="1"/>
  <c r="L73" i="1"/>
  <c r="K73" i="1"/>
  <c r="J73" i="1"/>
  <c r="L72" i="1"/>
  <c r="K72" i="1"/>
  <c r="J72" i="1"/>
  <c r="L71" i="1"/>
  <c r="K71" i="1"/>
  <c r="J71" i="1"/>
  <c r="L70" i="1"/>
  <c r="K70" i="1"/>
  <c r="J70" i="1"/>
  <c r="L69" i="1"/>
  <c r="K69" i="1"/>
  <c r="J69" i="1"/>
  <c r="L68" i="1"/>
  <c r="K68" i="1"/>
  <c r="J68" i="1"/>
  <c r="L67" i="1"/>
  <c r="K67" i="1"/>
  <c r="J67" i="1"/>
  <c r="L66" i="1"/>
  <c r="K66" i="1"/>
  <c r="J66" i="1"/>
  <c r="L65" i="1"/>
  <c r="K65" i="1"/>
  <c r="J65" i="1"/>
  <c r="L64" i="1"/>
  <c r="K64" i="1"/>
  <c r="J64" i="1"/>
  <c r="L63" i="1"/>
  <c r="K63" i="1"/>
  <c r="J63" i="1"/>
  <c r="L62" i="1"/>
  <c r="K62" i="1"/>
  <c r="J62" i="1"/>
  <c r="L61" i="1"/>
  <c r="K61" i="1"/>
  <c r="J61" i="1"/>
  <c r="L60" i="1"/>
  <c r="K60" i="1"/>
  <c r="J60" i="1"/>
  <c r="L59" i="1"/>
  <c r="K59" i="1"/>
  <c r="J59" i="1"/>
  <c r="L58" i="1"/>
  <c r="K58" i="1"/>
  <c r="J58" i="1"/>
  <c r="L57" i="1"/>
  <c r="K57" i="1"/>
  <c r="J57" i="1"/>
  <c r="L56" i="1"/>
  <c r="K56" i="1"/>
  <c r="J56" i="1"/>
  <c r="L55" i="1"/>
  <c r="K55" i="1"/>
  <c r="J55" i="1"/>
  <c r="L54" i="1"/>
  <c r="K54" i="1"/>
  <c r="J54" i="1"/>
  <c r="L53" i="1"/>
  <c r="K53" i="1"/>
  <c r="J53" i="1"/>
  <c r="L52" i="1"/>
  <c r="K52" i="1"/>
  <c r="J52" i="1"/>
  <c r="L51" i="1"/>
  <c r="K51" i="1"/>
  <c r="J51" i="1"/>
  <c r="L50" i="1"/>
  <c r="K50" i="1"/>
  <c r="J50" i="1"/>
  <c r="L49" i="1"/>
  <c r="K49" i="1"/>
  <c r="J49" i="1"/>
  <c r="L48" i="1"/>
  <c r="K48" i="1"/>
  <c r="J48" i="1"/>
  <c r="L47" i="1"/>
  <c r="K47" i="1"/>
  <c r="J47" i="1"/>
  <c r="L46" i="1"/>
  <c r="K46" i="1"/>
  <c r="J46" i="1"/>
  <c r="L45" i="1"/>
  <c r="K45" i="1"/>
  <c r="J45" i="1"/>
  <c r="L44" i="1"/>
  <c r="K44" i="1"/>
  <c r="J44" i="1"/>
  <c r="L43" i="1"/>
  <c r="K43" i="1"/>
  <c r="J43" i="1"/>
  <c r="L42" i="1"/>
  <c r="K42" i="1"/>
  <c r="J42" i="1"/>
  <c r="L41" i="1"/>
  <c r="K41" i="1"/>
  <c r="J41" i="1"/>
  <c r="L40" i="1"/>
  <c r="K40" i="1"/>
  <c r="J40" i="1"/>
  <c r="L39" i="1"/>
  <c r="K39" i="1"/>
  <c r="J39" i="1"/>
  <c r="L38" i="1"/>
  <c r="K38" i="1"/>
  <c r="J38" i="1"/>
  <c r="L37" i="1"/>
  <c r="K37" i="1"/>
  <c r="J37" i="1"/>
  <c r="L36" i="1"/>
  <c r="K36" i="1"/>
  <c r="J36" i="1"/>
  <c r="L35" i="1"/>
  <c r="K35" i="1"/>
  <c r="J35" i="1"/>
  <c r="L34" i="1"/>
  <c r="K34" i="1"/>
  <c r="J34" i="1"/>
  <c r="L33" i="1"/>
  <c r="K33" i="1"/>
  <c r="J33" i="1"/>
  <c r="L32" i="1"/>
  <c r="K32" i="1"/>
  <c r="J32" i="1"/>
  <c r="L31" i="1"/>
  <c r="K31" i="1"/>
  <c r="J31" i="1"/>
  <c r="L30" i="1"/>
  <c r="K30" i="1"/>
  <c r="J30" i="1"/>
  <c r="L29" i="1"/>
  <c r="K29" i="1"/>
  <c r="J29" i="1"/>
  <c r="L28" i="1"/>
  <c r="K28" i="1"/>
  <c r="J28" i="1"/>
  <c r="L27" i="1"/>
  <c r="K27" i="1"/>
  <c r="J27" i="1"/>
  <c r="L26" i="1"/>
  <c r="K26" i="1"/>
  <c r="J26" i="1"/>
  <c r="L25" i="1"/>
  <c r="K25" i="1"/>
  <c r="J25" i="1"/>
  <c r="L24" i="1"/>
  <c r="K24" i="1"/>
  <c r="J24" i="1"/>
  <c r="L23" i="1"/>
  <c r="K23" i="1"/>
  <c r="J23" i="1"/>
  <c r="L22" i="1"/>
  <c r="K22" i="1"/>
  <c r="J22" i="1"/>
  <c r="L21" i="1"/>
  <c r="K21" i="1"/>
  <c r="J21" i="1"/>
  <c r="L20" i="1"/>
  <c r="K20" i="1"/>
  <c r="J20" i="1"/>
  <c r="L19" i="1"/>
  <c r="K19" i="1"/>
  <c r="J19" i="1"/>
  <c r="L18" i="1"/>
  <c r="K18" i="1"/>
  <c r="J18" i="1"/>
  <c r="L17" i="1"/>
  <c r="K17" i="1"/>
  <c r="J17" i="1"/>
  <c r="L16" i="1"/>
  <c r="K16" i="1"/>
  <c r="J16" i="1"/>
  <c r="L15" i="1"/>
  <c r="K15" i="1"/>
  <c r="J15" i="1"/>
  <c r="L14" i="1"/>
  <c r="K14" i="1"/>
  <c r="J14" i="1"/>
  <c r="L13" i="1"/>
  <c r="K13" i="1"/>
  <c r="J13" i="1"/>
  <c r="L12" i="1"/>
  <c r="K12" i="1"/>
  <c r="J12" i="1"/>
  <c r="L11" i="1"/>
  <c r="K11" i="1"/>
  <c r="J11" i="1"/>
  <c r="L10" i="1"/>
  <c r="K10" i="1"/>
  <c r="J10" i="1"/>
  <c r="L9" i="1"/>
  <c r="K9" i="1"/>
  <c r="J9" i="1"/>
  <c r="L8" i="1"/>
  <c r="K8" i="1"/>
  <c r="J8" i="1"/>
  <c r="L7" i="1"/>
  <c r="K7" i="1"/>
  <c r="J7" i="1"/>
  <c r="L6" i="1"/>
  <c r="K6" i="1"/>
  <c r="J6" i="1"/>
  <c r="J5" i="1"/>
  <c r="K5" i="1"/>
  <c r="L5" i="1"/>
</calcChain>
</file>

<file path=xl/connections.xml><?xml version="1.0" encoding="utf-8"?>
<connections xmlns="http://schemas.openxmlformats.org/spreadsheetml/2006/main">
  <connection id="1" name="gene_exp.diff.ok.sort.q005.coding" type="6" refreshedVersion="6" background="1" saveData="1">
    <textPr codePage="437" sourceFile="C:\Users\ranandakrishnan\Documents\costa\diff_exp\cuffdiff\gene_exp.diff.ok.sort.q005.coding.hugo">
      <textFields count="8"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<sst xmlns="http://schemas.openxmlformats.org/spreadsheetml/2006/main" count="1781" uniqueCount="1201">
  <si>
    <t>Gene</t>
  </si>
  <si>
    <t>log2fold-change</t>
  </si>
  <si>
    <t>q-value</t>
  </si>
  <si>
    <t xml:space="preserve">Name </t>
  </si>
  <si>
    <t>Pmch</t>
  </si>
  <si>
    <t xml:space="preserve">pro-melanin concentrating hormone </t>
  </si>
  <si>
    <t>Actg2</t>
  </si>
  <si>
    <t xml:space="preserve">actin, gamma 2, smooth muscle, enteric </t>
  </si>
  <si>
    <t>Myocd</t>
  </si>
  <si>
    <t xml:space="preserve">myocardin </t>
  </si>
  <si>
    <t>Shox2</t>
  </si>
  <si>
    <t xml:space="preserve">short stature homeobox 2 </t>
  </si>
  <si>
    <t>Gpr151</t>
  </si>
  <si>
    <t xml:space="preserve">G protein-coupled receptor 151 </t>
  </si>
  <si>
    <t>Nhlh1</t>
  </si>
  <si>
    <t xml:space="preserve">nescient helix-loop-helix 1 </t>
  </si>
  <si>
    <t>Fezf1</t>
  </si>
  <si>
    <t xml:space="preserve">FEZ family zinc finger 1 </t>
  </si>
  <si>
    <t>Irx2</t>
  </si>
  <si>
    <t xml:space="preserve">iroquois homeobox 2 </t>
  </si>
  <si>
    <t>Rab37</t>
  </si>
  <si>
    <t xml:space="preserve">RAB37, member RAS oncogene family </t>
  </si>
  <si>
    <t>Grifin</t>
  </si>
  <si>
    <t xml:space="preserve">galectin-related inter-fiber protein </t>
  </si>
  <si>
    <t>Ccnj</t>
  </si>
  <si>
    <t xml:space="preserve">cyclin J </t>
  </si>
  <si>
    <t>5S_rRNA</t>
  </si>
  <si>
    <t xml:space="preserve">not in hugo gene name list </t>
  </si>
  <si>
    <t>Mir92b</t>
  </si>
  <si>
    <t xml:space="preserve">microRNA 92b </t>
  </si>
  <si>
    <t>Htr5b</t>
  </si>
  <si>
    <t>Chrnb4</t>
  </si>
  <si>
    <t xml:space="preserve">cholinergic receptor nicotinic beta 4 subunit </t>
  </si>
  <si>
    <t>Synpo2</t>
  </si>
  <si>
    <t xml:space="preserve">synaptopodin 2 </t>
  </si>
  <si>
    <t>Prkcd</t>
  </si>
  <si>
    <t xml:space="preserve">protein kinase C delta </t>
  </si>
  <si>
    <t>Rgs16</t>
  </si>
  <si>
    <t xml:space="preserve">regulator of G-protein signaling 16 </t>
  </si>
  <si>
    <t>Slc17a6</t>
  </si>
  <si>
    <t xml:space="preserve">solute carrier family 17 member 6 </t>
  </si>
  <si>
    <t>Chst9</t>
  </si>
  <si>
    <t xml:space="preserve">carbohydrate sulfotransferase 9 </t>
  </si>
  <si>
    <t>Nhlh2</t>
  </si>
  <si>
    <t xml:space="preserve">nescient helix-loop-helix 2 </t>
  </si>
  <si>
    <t>Otp</t>
  </si>
  <si>
    <t xml:space="preserve">orthopedia homeobox </t>
  </si>
  <si>
    <t>Lef1</t>
  </si>
  <si>
    <t xml:space="preserve">lymphoid enhancer binding factor 1 </t>
  </si>
  <si>
    <t>Mgarp</t>
  </si>
  <si>
    <t xml:space="preserve">mitochondria localized glutamic acid rich protein </t>
  </si>
  <si>
    <t>Ppm1j</t>
  </si>
  <si>
    <t xml:space="preserve">protein phosphatase, Mg2+/Mn2+ dependent 1J </t>
  </si>
  <si>
    <t>Papln</t>
  </si>
  <si>
    <t xml:space="preserve">papilin, proteoglycan like sulfated glycoprotein </t>
  </si>
  <si>
    <t>Chrna3</t>
  </si>
  <si>
    <t xml:space="preserve">cholinergic receptor nicotinic alpha 3 subunit </t>
  </si>
  <si>
    <t>Styk1</t>
  </si>
  <si>
    <t xml:space="preserve">serine/threonine/tyrosine kinase 1 </t>
  </si>
  <si>
    <t>Plekhg1</t>
  </si>
  <si>
    <t xml:space="preserve">pleckstrin homology and RhoGEF domain containing G1 </t>
  </si>
  <si>
    <t>Tcf7l2</t>
  </si>
  <si>
    <t xml:space="preserve">transcription factor 7 like 2 </t>
  </si>
  <si>
    <t>Best3</t>
  </si>
  <si>
    <t xml:space="preserve">bestrophin 3 </t>
  </si>
  <si>
    <t>Ces5a</t>
  </si>
  <si>
    <t xml:space="preserve">carboxylesterase 5A </t>
  </si>
  <si>
    <t>Cidea</t>
  </si>
  <si>
    <t xml:space="preserve">cell death-inducing DFFA-like effector a </t>
  </si>
  <si>
    <t>Arid2</t>
  </si>
  <si>
    <t xml:space="preserve">AT-rich interaction domain 2 </t>
  </si>
  <si>
    <t>Scn7a</t>
  </si>
  <si>
    <t xml:space="preserve">sodium voltage-gated channel alpha subunit 7 </t>
  </si>
  <si>
    <t>C1ql2</t>
  </si>
  <si>
    <t xml:space="preserve">complement C1q like 2 </t>
  </si>
  <si>
    <t>Lhx9</t>
  </si>
  <si>
    <t xml:space="preserve">LIM homeobox 9 </t>
  </si>
  <si>
    <t>Slc9a4</t>
  </si>
  <si>
    <t xml:space="preserve">solute carrier family 9 member A4 </t>
  </si>
  <si>
    <t>Dgcr8</t>
  </si>
  <si>
    <t xml:space="preserve">DGCR8, microprocessor complex subunit </t>
  </si>
  <si>
    <t>Trpm2</t>
  </si>
  <si>
    <t xml:space="preserve">transient receptor potential cation channel subfamily M member 2 </t>
  </si>
  <si>
    <t>Pygl</t>
  </si>
  <si>
    <t xml:space="preserve">glycogen phosphorylase L </t>
  </si>
  <si>
    <t>Ntng1</t>
  </si>
  <si>
    <t xml:space="preserve">netrin G1 </t>
  </si>
  <si>
    <t>Irx1</t>
  </si>
  <si>
    <t xml:space="preserve">iroquois homeobox 1 </t>
  </si>
  <si>
    <t>Hcn4</t>
  </si>
  <si>
    <t xml:space="preserve">hyperpolarization activated cyclic nucleotide gated potassium channel 4 </t>
  </si>
  <si>
    <t>Pomc</t>
  </si>
  <si>
    <t xml:space="preserve">proopiomelanocortin </t>
  </si>
  <si>
    <t>Klhl30</t>
  </si>
  <si>
    <t xml:space="preserve">kelch like family member 30 </t>
  </si>
  <si>
    <t>Wnt4</t>
  </si>
  <si>
    <t xml:space="preserve">Wnt family member 4 </t>
  </si>
  <si>
    <t>Vipr2</t>
  </si>
  <si>
    <t xml:space="preserve">vasoactive intestinal peptide receptor 2 </t>
  </si>
  <si>
    <t>Ptpn3</t>
  </si>
  <si>
    <t xml:space="preserve">protein tyrosine phosphatase, non-receptor type 3 </t>
  </si>
  <si>
    <t>Alpk2</t>
  </si>
  <si>
    <t xml:space="preserve">alpha kinase 2 </t>
  </si>
  <si>
    <t>Cabp7</t>
  </si>
  <si>
    <t xml:space="preserve">calcium binding protein 7 </t>
  </si>
  <si>
    <t>Adra2b</t>
  </si>
  <si>
    <t xml:space="preserve">adrenoceptor alpha 2B </t>
  </si>
  <si>
    <t>Slitrk6</t>
  </si>
  <si>
    <t xml:space="preserve">SLIT and NTRK like family member 6 </t>
  </si>
  <si>
    <t>Tafa4</t>
  </si>
  <si>
    <t>Cbln1</t>
  </si>
  <si>
    <t xml:space="preserve">cerebellin 1 precursor </t>
  </si>
  <si>
    <t>Ssc4d</t>
  </si>
  <si>
    <t xml:space="preserve">scavenger receptor cysteine rich family member with 4 domains </t>
  </si>
  <si>
    <t>Rcsd1</t>
  </si>
  <si>
    <t xml:space="preserve">RCSD domain containing 1 </t>
  </si>
  <si>
    <t>Tmem163</t>
  </si>
  <si>
    <t xml:space="preserve">transmembrane protein 163 </t>
  </si>
  <si>
    <t>Fgf10</t>
  </si>
  <si>
    <t xml:space="preserve">fibroblast growth factor 10 </t>
  </si>
  <si>
    <t>Rasa4</t>
  </si>
  <si>
    <t xml:space="preserve">RAS p21 protein activator 4 </t>
  </si>
  <si>
    <t>Slc9a2</t>
  </si>
  <si>
    <t xml:space="preserve">solute carrier family 9 member A2 </t>
  </si>
  <si>
    <t>Sfrp2</t>
  </si>
  <si>
    <t xml:space="preserve">secreted frizzled related protein 2 </t>
  </si>
  <si>
    <t>Ccdc136</t>
  </si>
  <si>
    <t xml:space="preserve">coiled-coil domain containing 136 </t>
  </si>
  <si>
    <t>Syt9</t>
  </si>
  <si>
    <t xml:space="preserve">synaptotagmin 9 </t>
  </si>
  <si>
    <t>Fzd6</t>
  </si>
  <si>
    <t xml:space="preserve">frizzled class receptor 6 </t>
  </si>
  <si>
    <t>Homer3</t>
  </si>
  <si>
    <t xml:space="preserve">homer scaffolding protein 3 </t>
  </si>
  <si>
    <t>F13a1</t>
  </si>
  <si>
    <t xml:space="preserve">coagulation factor XIII A chain </t>
  </si>
  <si>
    <t>Mcf2</t>
  </si>
  <si>
    <t xml:space="preserve">MCF.2 cell line derived transforming sequence </t>
  </si>
  <si>
    <t>Arg1</t>
  </si>
  <si>
    <t xml:space="preserve">arginase 1 </t>
  </si>
  <si>
    <t>Adra1b</t>
  </si>
  <si>
    <t xml:space="preserve">adrenoceptor alpha 1B </t>
  </si>
  <si>
    <t>Casq2</t>
  </si>
  <si>
    <t xml:space="preserve">calsequestrin 2 </t>
  </si>
  <si>
    <t>Cpne7</t>
  </si>
  <si>
    <t xml:space="preserve">copine 7 </t>
  </si>
  <si>
    <t>Inhbb</t>
  </si>
  <si>
    <t xml:space="preserve">inhibin beta B subunit </t>
  </si>
  <si>
    <t>Mas1</t>
  </si>
  <si>
    <t xml:space="preserve">MAS1 proto-oncogene, G protein-coupled receptor </t>
  </si>
  <si>
    <t>Kcnc2</t>
  </si>
  <si>
    <t xml:space="preserve">potassium voltage-gated channel subfamily C member 2 </t>
  </si>
  <si>
    <t>Vav3</t>
  </si>
  <si>
    <t xml:space="preserve">vav guanine nucleotide exchange factor 3 </t>
  </si>
  <si>
    <t>Nsmf</t>
  </si>
  <si>
    <t xml:space="preserve">NMDA receptor synaptonuclear signaling and neuronal migration factor </t>
  </si>
  <si>
    <t>Ret</t>
  </si>
  <si>
    <t xml:space="preserve">ret proto-oncogene </t>
  </si>
  <si>
    <t>Bhlhe22</t>
  </si>
  <si>
    <t xml:space="preserve">basic helix-loop-helix family member e22 </t>
  </si>
  <si>
    <t>Chst8</t>
  </si>
  <si>
    <t xml:space="preserve">carbohydrate sulfotransferase 8 </t>
  </si>
  <si>
    <t>Arid5a</t>
  </si>
  <si>
    <t xml:space="preserve">AT-rich interaction domain 5A </t>
  </si>
  <si>
    <t>Vangl1</t>
  </si>
  <si>
    <t xml:space="preserve">VANGL planar cell polarity protein 1 </t>
  </si>
  <si>
    <t>Trh</t>
  </si>
  <si>
    <t xml:space="preserve">thyrotropin releasing hormone </t>
  </si>
  <si>
    <t>Tanc1</t>
  </si>
  <si>
    <t xml:space="preserve">tetratricopeptide repeat, ankyrin repeat and coiled-coil containing 1 </t>
  </si>
  <si>
    <t>Cpne4</t>
  </si>
  <si>
    <t xml:space="preserve">copine 4 </t>
  </si>
  <si>
    <t>Plch2</t>
  </si>
  <si>
    <t xml:space="preserve">phospholipase C eta 2 </t>
  </si>
  <si>
    <t>Dbndd1</t>
  </si>
  <si>
    <t xml:space="preserve">dysbindin domain containing 1 </t>
  </si>
  <si>
    <t>Cdyl</t>
  </si>
  <si>
    <t xml:space="preserve">chromodomain Y-like </t>
  </si>
  <si>
    <t>Cbln4</t>
  </si>
  <si>
    <t xml:space="preserve">cerebellin 4 precursor </t>
  </si>
  <si>
    <t>Svep1</t>
  </si>
  <si>
    <t xml:space="preserve">sushi, von Willebrand factor type A, EGF and pentraxin domain containing 1 </t>
  </si>
  <si>
    <t>Adcy8</t>
  </si>
  <si>
    <t xml:space="preserve">adenylate cyclase 8 </t>
  </si>
  <si>
    <t>Tnc</t>
  </si>
  <si>
    <t xml:space="preserve">tenascin C </t>
  </si>
  <si>
    <t>Epha8</t>
  </si>
  <si>
    <t xml:space="preserve">EPH receptor A8 </t>
  </si>
  <si>
    <t>Plekhd1</t>
  </si>
  <si>
    <t xml:space="preserve">pleckstrin homology and coiled-coil domain containing D1 </t>
  </si>
  <si>
    <t>Nr2f2</t>
  </si>
  <si>
    <t xml:space="preserve">nuclear receptor subfamily 2 group F member 2 </t>
  </si>
  <si>
    <t>Prox1</t>
  </si>
  <si>
    <t xml:space="preserve">prospero homeobox 1 </t>
  </si>
  <si>
    <t>Rspo2</t>
  </si>
  <si>
    <t xml:space="preserve">R-spondin 2 </t>
  </si>
  <si>
    <t>Zdhhc22</t>
  </si>
  <si>
    <t xml:space="preserve">zinc finger DHHC-type containing 22 </t>
  </si>
  <si>
    <t>Chrd</t>
  </si>
  <si>
    <t xml:space="preserve">chordin </t>
  </si>
  <si>
    <t>Chrna4</t>
  </si>
  <si>
    <t xml:space="preserve">cholinergic receptor nicotinic alpha 4 subunit </t>
  </si>
  <si>
    <t>Adarb1</t>
  </si>
  <si>
    <t xml:space="preserve">adenosine deaminase, RNA specific B1 </t>
  </si>
  <si>
    <t>Shisal1</t>
  </si>
  <si>
    <t>LRRTM1</t>
  </si>
  <si>
    <t xml:space="preserve">leucine rich repeat transmembrane neuronal 1 </t>
  </si>
  <si>
    <t>Cpne6</t>
  </si>
  <si>
    <t xml:space="preserve">copine 6 </t>
  </si>
  <si>
    <t>Gpr153</t>
  </si>
  <si>
    <t xml:space="preserve">G protein-coupled receptor 153 </t>
  </si>
  <si>
    <t>Aldh1a1</t>
  </si>
  <si>
    <t xml:space="preserve">aldehyde dehydrogenase 1 family member A1 </t>
  </si>
  <si>
    <t>Pcp4</t>
  </si>
  <si>
    <t xml:space="preserve">Purkinje cell protein 4 </t>
  </si>
  <si>
    <t>Zfp423</t>
  </si>
  <si>
    <t>Cck</t>
  </si>
  <si>
    <t xml:space="preserve">cholecystokinin </t>
  </si>
  <si>
    <t>Smpx</t>
  </si>
  <si>
    <t xml:space="preserve">small muscle protein, X-linked </t>
  </si>
  <si>
    <t>Slk</t>
  </si>
  <si>
    <t xml:space="preserve">STE20 like kinase </t>
  </si>
  <si>
    <t>Ubl7</t>
  </si>
  <si>
    <t xml:space="preserve">ubiquitin like 7 </t>
  </si>
  <si>
    <t>Lrp12</t>
  </si>
  <si>
    <t xml:space="preserve">LDL receptor related protein 12 </t>
  </si>
  <si>
    <t>Slc7a1</t>
  </si>
  <si>
    <t xml:space="preserve">solute carrier family 7 member 1 </t>
  </si>
  <si>
    <t>Trim66</t>
  </si>
  <si>
    <t xml:space="preserve">tripartite motif containing 66 </t>
  </si>
  <si>
    <t>Pde2a</t>
  </si>
  <si>
    <t xml:space="preserve">phosphodiesterase 2A </t>
  </si>
  <si>
    <t>Elmod1</t>
  </si>
  <si>
    <t xml:space="preserve">ELMO domain containing 1 </t>
  </si>
  <si>
    <t>Sez6</t>
  </si>
  <si>
    <t xml:space="preserve">seizure related 6 homolog </t>
  </si>
  <si>
    <t>Spock3</t>
  </si>
  <si>
    <t xml:space="preserve">SPARC/osteonectin, cwcv and kazal like domains proteoglycan 3 </t>
  </si>
  <si>
    <t>Slc12a2</t>
  </si>
  <si>
    <t xml:space="preserve">solute carrier family 12 member 2 </t>
  </si>
  <si>
    <t>Cacna1i</t>
  </si>
  <si>
    <t xml:space="preserve">calcium voltage-gated channel subunit alpha1 I </t>
  </si>
  <si>
    <t>Kctd1</t>
  </si>
  <si>
    <t xml:space="preserve">potassium channel tetramerization domain containing 1 </t>
  </si>
  <si>
    <t>Slc13a4</t>
  </si>
  <si>
    <t xml:space="preserve">solute carrier family 13 member 4 </t>
  </si>
  <si>
    <t>Ezr</t>
  </si>
  <si>
    <t xml:space="preserve">ezrin </t>
  </si>
  <si>
    <t>Neto1</t>
  </si>
  <si>
    <t xml:space="preserve">neuropilin and tolloid like 1 </t>
  </si>
  <si>
    <t>Ptgfrn</t>
  </si>
  <si>
    <t xml:space="preserve">prostaglandin F2 receptor inhibitor </t>
  </si>
  <si>
    <t>Igfbp2</t>
  </si>
  <si>
    <t xml:space="preserve">insulin like growth factor binding protein 2 </t>
  </si>
  <si>
    <t>Mmp17</t>
  </si>
  <si>
    <t xml:space="preserve">matrix metallopeptidase 17 </t>
  </si>
  <si>
    <t>Prr36</t>
  </si>
  <si>
    <t xml:space="preserve">proline rich 36 </t>
  </si>
  <si>
    <t>Arnt2</t>
  </si>
  <si>
    <t xml:space="preserve">aryl hydrocarbon receptor nuclear translocator 2 </t>
  </si>
  <si>
    <t>Megf10</t>
  </si>
  <si>
    <t xml:space="preserve">multiple EGF like domains 10 </t>
  </si>
  <si>
    <t>Stx1b</t>
  </si>
  <si>
    <t xml:space="preserve">syntaxin 1B </t>
  </si>
  <si>
    <t>Tns1</t>
  </si>
  <si>
    <t xml:space="preserve">tensin 1 </t>
  </si>
  <si>
    <t>Ptpn5</t>
  </si>
  <si>
    <t xml:space="preserve">protein tyrosine phosphatase, non-receptor type 5 </t>
  </si>
  <si>
    <t>Fstl1</t>
  </si>
  <si>
    <t xml:space="preserve">follistatin like 1 </t>
  </si>
  <si>
    <t>Esrrg</t>
  </si>
  <si>
    <t xml:space="preserve">estrogen related receptor gamma </t>
  </si>
  <si>
    <t>Lrrc55</t>
  </si>
  <si>
    <t xml:space="preserve">leucine rich repeat containing 55 </t>
  </si>
  <si>
    <t>Bcr</t>
  </si>
  <si>
    <t xml:space="preserve">BCR, RhoGEF and GTPase activating protein </t>
  </si>
  <si>
    <t>Pde7b</t>
  </si>
  <si>
    <t xml:space="preserve">phosphodiesterase 7B </t>
  </si>
  <si>
    <t>Plk2</t>
  </si>
  <si>
    <t xml:space="preserve">polo like kinase 2 </t>
  </si>
  <si>
    <t>Pou3f3</t>
  </si>
  <si>
    <t xml:space="preserve">POU class 3 homeobox 3 </t>
  </si>
  <si>
    <t>Emx1</t>
  </si>
  <si>
    <t xml:space="preserve">empty spiracles homeobox 1 </t>
  </si>
  <si>
    <t>Pde8b</t>
  </si>
  <si>
    <t xml:space="preserve">phosphodiesterase 8B </t>
  </si>
  <si>
    <t>Sec14l1</t>
  </si>
  <si>
    <t xml:space="preserve">SEC14 like lipid binding 1 </t>
  </si>
  <si>
    <t>Ptch1</t>
  </si>
  <si>
    <t xml:space="preserve">patched 1 </t>
  </si>
  <si>
    <t>Lrrc4c</t>
  </si>
  <si>
    <t xml:space="preserve">leucine rich repeat containing 4C </t>
  </si>
  <si>
    <t>Dlx1</t>
  </si>
  <si>
    <t xml:space="preserve">distal-less homeobox 1 </t>
  </si>
  <si>
    <t>Satb1</t>
  </si>
  <si>
    <t xml:space="preserve">SATB homeobox 1 </t>
  </si>
  <si>
    <t>Olfm3</t>
  </si>
  <si>
    <t xml:space="preserve">olfactomedin 3 </t>
  </si>
  <si>
    <t>Cdk17</t>
  </si>
  <si>
    <t xml:space="preserve">cyclin dependent kinase 17 </t>
  </si>
  <si>
    <t>Grk5</t>
  </si>
  <si>
    <t xml:space="preserve">G protein-coupled receptor kinase 5 </t>
  </si>
  <si>
    <t>Mat2b</t>
  </si>
  <si>
    <t xml:space="preserve">methionine adenosyltransferase 2B </t>
  </si>
  <si>
    <t>Wscd2</t>
  </si>
  <si>
    <t xml:space="preserve">WSC domain containing 2 </t>
  </si>
  <si>
    <t>Asic1</t>
  </si>
  <si>
    <t xml:space="preserve">acid sensing ion channel subunit 1 </t>
  </si>
  <si>
    <t>Calm2</t>
  </si>
  <si>
    <t xml:space="preserve">calmodulin 2 </t>
  </si>
  <si>
    <t>Igsf3</t>
  </si>
  <si>
    <t xml:space="preserve">immunoglobulin superfamily member 3 </t>
  </si>
  <si>
    <t>Dkk3</t>
  </si>
  <si>
    <t xml:space="preserve">dickkopf WNT signaling pathway inhibitor 3 </t>
  </si>
  <si>
    <t>Lypd6</t>
  </si>
  <si>
    <t xml:space="preserve">LY6/PLAUR domain containing 6 </t>
  </si>
  <si>
    <t>Kcnh1</t>
  </si>
  <si>
    <t xml:space="preserve">potassium voltage-gated channel subfamily H member 1 </t>
  </si>
  <si>
    <t>Reln</t>
  </si>
  <si>
    <t xml:space="preserve">reelin </t>
  </si>
  <si>
    <t>Plcb1</t>
  </si>
  <si>
    <t xml:space="preserve">phospholipase C beta 1 </t>
  </si>
  <si>
    <t>Kcnj4</t>
  </si>
  <si>
    <t xml:space="preserve">potassium voltage-gated channel subfamily J member 4 </t>
  </si>
  <si>
    <t>Otof</t>
  </si>
  <si>
    <t xml:space="preserve">otoferlin </t>
  </si>
  <si>
    <t>Pdzd2</t>
  </si>
  <si>
    <t xml:space="preserve">PDZ domain containing 2 </t>
  </si>
  <si>
    <t>Gda</t>
  </si>
  <si>
    <t xml:space="preserve">guanine deaminase </t>
  </si>
  <si>
    <t>Lgi2</t>
  </si>
  <si>
    <t xml:space="preserve">leucine rich repeat LGI family member 2 </t>
  </si>
  <si>
    <t>Cobl</t>
  </si>
  <si>
    <t xml:space="preserve">cordon-bleu WH2 repeat protein </t>
  </si>
  <si>
    <t>Sipa1l1</t>
  </si>
  <si>
    <t xml:space="preserve">signal induced proliferation associated 1 like 1 </t>
  </si>
  <si>
    <t>Prima1</t>
  </si>
  <si>
    <t xml:space="preserve">proline rich membrane anchor 1 </t>
  </si>
  <si>
    <t>Lrrtm3</t>
  </si>
  <si>
    <t xml:space="preserve">leucine rich repeat transmembrane neuronal 3 </t>
  </si>
  <si>
    <t>Dlg1</t>
  </si>
  <si>
    <t xml:space="preserve">discs large MAGUK scaffold protein 1 </t>
  </si>
  <si>
    <t>Asah2</t>
  </si>
  <si>
    <t xml:space="preserve">N-acylsphingosine amidohydrolase 2 </t>
  </si>
  <si>
    <t>Vat1l</t>
  </si>
  <si>
    <t xml:space="preserve">vesicle amine transport 1 like </t>
  </si>
  <si>
    <t>Plxnb2</t>
  </si>
  <si>
    <t xml:space="preserve">plexin B2 </t>
  </si>
  <si>
    <t>Notch3</t>
  </si>
  <si>
    <t xml:space="preserve">notch 3 </t>
  </si>
  <si>
    <t>Itgb8</t>
  </si>
  <si>
    <t xml:space="preserve">integrin subunit beta 8 </t>
  </si>
  <si>
    <t>Pcdh20</t>
  </si>
  <si>
    <t xml:space="preserve">protocadherin 20 </t>
  </si>
  <si>
    <t>Tle4</t>
  </si>
  <si>
    <t xml:space="preserve">transducin like enhancer of split 4 </t>
  </si>
  <si>
    <t>Utrn</t>
  </si>
  <si>
    <t xml:space="preserve">utrophin </t>
  </si>
  <si>
    <t>Cd34</t>
  </si>
  <si>
    <t xml:space="preserve">CD34 molecule </t>
  </si>
  <si>
    <t>Sst</t>
  </si>
  <si>
    <t xml:space="preserve">somatostatin </t>
  </si>
  <si>
    <t>Raph1</t>
  </si>
  <si>
    <t xml:space="preserve">Ras association (RalGDS/AF-6) and pleckstrin homology domains 1 </t>
  </si>
  <si>
    <t>Pdxk</t>
  </si>
  <si>
    <t xml:space="preserve">pyridoxal kinase </t>
  </si>
  <si>
    <t>Pianp</t>
  </si>
  <si>
    <t xml:space="preserve">PILR alpha associated neural protein </t>
  </si>
  <si>
    <t>Parm1</t>
  </si>
  <si>
    <t xml:space="preserve">prostate androgen-regulated mucin-like protein 1 </t>
  </si>
  <si>
    <t>Dlg2</t>
  </si>
  <si>
    <t xml:space="preserve">discs large MAGUK scaffold protein 2 </t>
  </si>
  <si>
    <t>Tshz3</t>
  </si>
  <si>
    <t xml:space="preserve">teashirt zinc finger homeobox 3 </t>
  </si>
  <si>
    <t>Sytl5</t>
  </si>
  <si>
    <t xml:space="preserve">synaptotagmin like 5 </t>
  </si>
  <si>
    <t>Spata13</t>
  </si>
  <si>
    <t xml:space="preserve">spermatogenesis associated 13 </t>
  </si>
  <si>
    <t>Cgnl1</t>
  </si>
  <si>
    <t xml:space="preserve">cingulin like 1 </t>
  </si>
  <si>
    <t>Ptprb</t>
  </si>
  <si>
    <t xml:space="preserve">protein tyrosine phosphatase, receptor type B </t>
  </si>
  <si>
    <t>Hhip</t>
  </si>
  <si>
    <t xml:space="preserve">hedgehog interacting protein </t>
  </si>
  <si>
    <t>Sorcs1</t>
  </si>
  <si>
    <t xml:space="preserve">sortilin related VPS10 domain containing receptor 1 </t>
  </si>
  <si>
    <t>Gask1b</t>
  </si>
  <si>
    <t>Erbb4</t>
  </si>
  <si>
    <t xml:space="preserve">erb-b2 receptor tyrosine kinase 4 </t>
  </si>
  <si>
    <t>Kcnk2</t>
  </si>
  <si>
    <t xml:space="preserve">potassium two pore domain channel subfamily K member 2 </t>
  </si>
  <si>
    <t>Ephx4</t>
  </si>
  <si>
    <t xml:space="preserve">epoxide hydrolase 4 </t>
  </si>
  <si>
    <t>Mapk4</t>
  </si>
  <si>
    <t xml:space="preserve">mitogen-activated protein kinase 4 </t>
  </si>
  <si>
    <t>Stx7</t>
  </si>
  <si>
    <t xml:space="preserve">syntaxin 7 </t>
  </si>
  <si>
    <t>Egr1</t>
  </si>
  <si>
    <t xml:space="preserve">early growth response 1 </t>
  </si>
  <si>
    <t>Flrt1</t>
  </si>
  <si>
    <t xml:space="preserve">fibronectin leucine rich transmembrane protein 1 </t>
  </si>
  <si>
    <t>Exph5</t>
  </si>
  <si>
    <t xml:space="preserve">exophilin 5 </t>
  </si>
  <si>
    <t>Ston2</t>
  </si>
  <si>
    <t xml:space="preserve">stonin 2 </t>
  </si>
  <si>
    <t>Trpm3</t>
  </si>
  <si>
    <t xml:space="preserve">transient receptor potential cation channel subfamily M member 3 </t>
  </si>
  <si>
    <t>Dact2</t>
  </si>
  <si>
    <t xml:space="preserve">dishevelled binding antagonist of beta catenin 2 </t>
  </si>
  <si>
    <t>Ptchd1</t>
  </si>
  <si>
    <t xml:space="preserve">patched domain containing 1 </t>
  </si>
  <si>
    <t>Rps6ka5</t>
  </si>
  <si>
    <t xml:space="preserve">ribosomal protein S6 kinase A5 </t>
  </si>
  <si>
    <t>Ush2a</t>
  </si>
  <si>
    <t xml:space="preserve">usherin </t>
  </si>
  <si>
    <t>Moxd1</t>
  </si>
  <si>
    <t xml:space="preserve">monooxygenase DBH like 1 </t>
  </si>
  <si>
    <t>Lrrc8b</t>
  </si>
  <si>
    <t xml:space="preserve">leucine rich repeat containing 8 family member B </t>
  </si>
  <si>
    <t>Kcnh7</t>
  </si>
  <si>
    <t xml:space="preserve">potassium voltage-gated channel subfamily H member 7 </t>
  </si>
  <si>
    <t>Lrrk2</t>
  </si>
  <si>
    <t xml:space="preserve">leucine rich repeat kinase 2 </t>
  </si>
  <si>
    <t>Grm3</t>
  </si>
  <si>
    <t xml:space="preserve">glutamate metabotropic receptor 3 </t>
  </si>
  <si>
    <t>Syt2</t>
  </si>
  <si>
    <t xml:space="preserve">synaptotagmin 2 </t>
  </si>
  <si>
    <t>Synpr</t>
  </si>
  <si>
    <t xml:space="preserve">synaptoporin </t>
  </si>
  <si>
    <t>Pla2g4e</t>
  </si>
  <si>
    <t xml:space="preserve">phospholipase A2 group IVE </t>
  </si>
  <si>
    <t>Kcnj2</t>
  </si>
  <si>
    <t xml:space="preserve">potassium voltage-gated channel subfamily J member 2 </t>
  </si>
  <si>
    <t>Sfrp1</t>
  </si>
  <si>
    <t xml:space="preserve">secreted frizzled related protein 1 </t>
  </si>
  <si>
    <t>Prkar2b</t>
  </si>
  <si>
    <t xml:space="preserve">protein kinase cAMP-dependent type II regulatory subunit beta </t>
  </si>
  <si>
    <t>Nhs</t>
  </si>
  <si>
    <t xml:space="preserve">NHS actin remodeling regulator </t>
  </si>
  <si>
    <t>Smpd3</t>
  </si>
  <si>
    <t xml:space="preserve">sphingomyelin phosphodiesterase 3 </t>
  </si>
  <si>
    <t>Lrrc8c</t>
  </si>
  <si>
    <t xml:space="preserve">leucine rich repeat containing 8 family member C </t>
  </si>
  <si>
    <t>Stk32a</t>
  </si>
  <si>
    <t xml:space="preserve">serine/threonine kinase 32A </t>
  </si>
  <si>
    <t>Sumo4</t>
  </si>
  <si>
    <t xml:space="preserve">small ubiquitin-like modifier 4 </t>
  </si>
  <si>
    <t>Slc35f1</t>
  </si>
  <si>
    <t xml:space="preserve">solute carrier family 35 member F1 </t>
  </si>
  <si>
    <t>Pdyn</t>
  </si>
  <si>
    <t xml:space="preserve">prodynorphin </t>
  </si>
  <si>
    <t>Slc16a2</t>
  </si>
  <si>
    <t xml:space="preserve">solute carrier family 16 member 2 </t>
  </si>
  <si>
    <t>Pcdhb22</t>
  </si>
  <si>
    <t>Ppp1r9a</t>
  </si>
  <si>
    <t xml:space="preserve">protein phosphatase 1 regulatory subunit 9A </t>
  </si>
  <si>
    <t>Mef2c</t>
  </si>
  <si>
    <t xml:space="preserve">myocyte enhancer factor 2C </t>
  </si>
  <si>
    <t>Kcna5</t>
  </si>
  <si>
    <t xml:space="preserve">potassium voltage-gated channel subfamily A member 5 </t>
  </si>
  <si>
    <t>Chrm2</t>
  </si>
  <si>
    <t xml:space="preserve">cholinergic receptor muscarinic 2 </t>
  </si>
  <si>
    <t>Slc7a2</t>
  </si>
  <si>
    <t xml:space="preserve">solute carrier family 7 member 2 </t>
  </si>
  <si>
    <t>Bcl11b</t>
  </si>
  <si>
    <t xml:space="preserve">B-cell CLL/lymphoma 11B </t>
  </si>
  <si>
    <t>Atp1a1</t>
  </si>
  <si>
    <t xml:space="preserve">ATPase Na+/K+ transporting subunit alpha 1 </t>
  </si>
  <si>
    <t>Arpp21</t>
  </si>
  <si>
    <t xml:space="preserve">cAMP regulated phosphoprotein 21 </t>
  </si>
  <si>
    <t>Abhd2</t>
  </si>
  <si>
    <t xml:space="preserve">abhydrolase domain containing 2 </t>
  </si>
  <si>
    <t>Cpne5</t>
  </si>
  <si>
    <t xml:space="preserve">copine 5 </t>
  </si>
  <si>
    <t>Kcnv1</t>
  </si>
  <si>
    <t xml:space="preserve">potassium voltage-gated channel modifier subfamily V member 1 </t>
  </si>
  <si>
    <t>Tnnc2</t>
  </si>
  <si>
    <t xml:space="preserve">troponin C2, fast skeletal type </t>
  </si>
  <si>
    <t>Eya4</t>
  </si>
  <si>
    <t xml:space="preserve">EYA transcriptional coactivator and phosphatase 4 </t>
  </si>
  <si>
    <t>F2r</t>
  </si>
  <si>
    <t xml:space="preserve">coagulation factor II thrombin receptor </t>
  </si>
  <si>
    <t>Mn1</t>
  </si>
  <si>
    <t xml:space="preserve">MN1 proto-oncogene, transcriptional regulator </t>
  </si>
  <si>
    <t>Chrdl1</t>
  </si>
  <si>
    <t xml:space="preserve">chordin like 1 </t>
  </si>
  <si>
    <t>Slc2a10</t>
  </si>
  <si>
    <t xml:space="preserve">solute carrier family 2 member 10 </t>
  </si>
  <si>
    <t>Krt8</t>
  </si>
  <si>
    <t xml:space="preserve">keratin 8 </t>
  </si>
  <si>
    <t>Ramp1</t>
  </si>
  <si>
    <t xml:space="preserve">receptor activity modifying protein 1 </t>
  </si>
  <si>
    <t>Frem1</t>
  </si>
  <si>
    <t xml:space="preserve">FRAS1 related extracellular matrix 1 </t>
  </si>
  <si>
    <t>Dnah11</t>
  </si>
  <si>
    <t xml:space="preserve">dynein axonemal heavy chain 11 </t>
  </si>
  <si>
    <t>Dnah5</t>
  </si>
  <si>
    <t xml:space="preserve">dynein axonemal heavy chain 5 </t>
  </si>
  <si>
    <t>Abcc9</t>
  </si>
  <si>
    <t xml:space="preserve">ATP binding cassette subfamily C member 9 </t>
  </si>
  <si>
    <t>Dgkb</t>
  </si>
  <si>
    <t xml:space="preserve">diacylglycerol kinase beta </t>
  </si>
  <si>
    <t>Sema3c</t>
  </si>
  <si>
    <t xml:space="preserve">semaphorin 3C </t>
  </si>
  <si>
    <t>Gcnt2</t>
  </si>
  <si>
    <t xml:space="preserve">glucosaminyl (N-acetyl) transferase 2, I-branching enzyme (I blood group) </t>
  </si>
  <si>
    <t>Chrna5</t>
  </si>
  <si>
    <t xml:space="preserve">cholinergic receptor nicotinic alpha 5 subunit </t>
  </si>
  <si>
    <t>Msx1</t>
  </si>
  <si>
    <t xml:space="preserve">msh homeobox 1 </t>
  </si>
  <si>
    <t>Prelp</t>
  </si>
  <si>
    <t xml:space="preserve">proline and arginine rich end leucine rich repeat protein </t>
  </si>
  <si>
    <t>Isl1</t>
  </si>
  <si>
    <t xml:space="preserve">ISL LIM homeobox 1 </t>
  </si>
  <si>
    <t>Strn</t>
  </si>
  <si>
    <t xml:space="preserve">striatin </t>
  </si>
  <si>
    <t>Prr32</t>
  </si>
  <si>
    <t xml:space="preserve">proline rich 32 </t>
  </si>
  <si>
    <t>Actn2</t>
  </si>
  <si>
    <t xml:space="preserve">actinin alpha 2 </t>
  </si>
  <si>
    <t>Chst15</t>
  </si>
  <si>
    <t xml:space="preserve">carbohydrate sulfotransferase 15 </t>
  </si>
  <si>
    <t>Ppp1r32</t>
  </si>
  <si>
    <t xml:space="preserve">protein phosphatase 1 regulatory subunit 32 </t>
  </si>
  <si>
    <t>Dnah2</t>
  </si>
  <si>
    <t xml:space="preserve">dynein axonemal heavy chain 2 </t>
  </si>
  <si>
    <t>Rxrg</t>
  </si>
  <si>
    <t xml:space="preserve">retinoid X receptor gamma </t>
  </si>
  <si>
    <t>Zfp804b</t>
  </si>
  <si>
    <t>Trim62</t>
  </si>
  <si>
    <t xml:space="preserve">tripartite motif containing 62 </t>
  </si>
  <si>
    <t>Satb2</t>
  </si>
  <si>
    <t xml:space="preserve">SATB homeobox 2 </t>
  </si>
  <si>
    <t>Rab3b</t>
  </si>
  <si>
    <t xml:space="preserve">RAB3B, member RAS oncogene family </t>
  </si>
  <si>
    <t>Elfn1</t>
  </si>
  <si>
    <t xml:space="preserve">extracellular leucine rich repeat and fibronectin type III domain containing 1 </t>
  </si>
  <si>
    <t>Hs3st2</t>
  </si>
  <si>
    <t xml:space="preserve">heparan sulfate-glucosamine 3-sulfotransferase 2 </t>
  </si>
  <si>
    <t>Tmem196</t>
  </si>
  <si>
    <t xml:space="preserve">transmembrane protein 196 </t>
  </si>
  <si>
    <t>Cfap300</t>
  </si>
  <si>
    <t>Sulf1</t>
  </si>
  <si>
    <t xml:space="preserve">sulfatase 1 </t>
  </si>
  <si>
    <t>Ecel1</t>
  </si>
  <si>
    <t xml:space="preserve">endothelin converting enzyme like 1 </t>
  </si>
  <si>
    <t>Grik3</t>
  </si>
  <si>
    <t xml:space="preserve">glutamate ionotropic receptor kainate type subunit 3 </t>
  </si>
  <si>
    <t>Rbm47</t>
  </si>
  <si>
    <t xml:space="preserve">RNA binding motif protein 47 </t>
  </si>
  <si>
    <t>Igfbp4</t>
  </si>
  <si>
    <t xml:space="preserve">insulin like growth factor binding protein 4 </t>
  </si>
  <si>
    <t>Ngef</t>
  </si>
  <si>
    <t xml:space="preserve">neuronal guanine nucleotide exchange factor </t>
  </si>
  <si>
    <t>Gnat1</t>
  </si>
  <si>
    <t xml:space="preserve">G protein subunit alpha transducin 1 </t>
  </si>
  <si>
    <t>Rasgrp2</t>
  </si>
  <si>
    <t xml:space="preserve">RAS guanyl releasing protein 2 </t>
  </si>
  <si>
    <t>Gad1</t>
  </si>
  <si>
    <t xml:space="preserve">glutamate decarboxylase 1 </t>
  </si>
  <si>
    <t>Slc24a4</t>
  </si>
  <si>
    <t xml:space="preserve">solute carrier family 24 member 4 </t>
  </si>
  <si>
    <t>Prlr</t>
  </si>
  <si>
    <t xml:space="preserve">prolactin receptor </t>
  </si>
  <si>
    <t>Pou3f4</t>
  </si>
  <si>
    <t xml:space="preserve">POU class 3 homeobox 4 </t>
  </si>
  <si>
    <t>Rnu3a</t>
  </si>
  <si>
    <t>Pde1b</t>
  </si>
  <si>
    <t xml:space="preserve">phosphodiesterase 1B </t>
  </si>
  <si>
    <t>Abca4</t>
  </si>
  <si>
    <t xml:space="preserve">ATP binding cassette subfamily A member 4 </t>
  </si>
  <si>
    <t>Efnb2</t>
  </si>
  <si>
    <t xml:space="preserve">ephrin B2 </t>
  </si>
  <si>
    <t>Ano3</t>
  </si>
  <si>
    <t xml:space="preserve">anoctamin 3 </t>
  </si>
  <si>
    <t>Entpd3</t>
  </si>
  <si>
    <t xml:space="preserve">ectonucleoside triphosphate diphosphohydrolase 3 </t>
  </si>
  <si>
    <t>Cbr3</t>
  </si>
  <si>
    <t xml:space="preserve">carbonyl reductase 3 </t>
  </si>
  <si>
    <t>Pwwp3b</t>
  </si>
  <si>
    <t>Arx</t>
  </si>
  <si>
    <t xml:space="preserve">aristaless related homeobox </t>
  </si>
  <si>
    <t>Plppr1</t>
  </si>
  <si>
    <t xml:space="preserve">phospholipid phosphatase related 1 </t>
  </si>
  <si>
    <t>Jcad</t>
  </si>
  <si>
    <t>Ak7</t>
  </si>
  <si>
    <t xml:space="preserve">adenylate kinase 7 </t>
  </si>
  <si>
    <t>Kcns1</t>
  </si>
  <si>
    <t xml:space="preserve">potassium voltage-gated channel modifier subfamily S member 1 </t>
  </si>
  <si>
    <t>Dlx2</t>
  </si>
  <si>
    <t xml:space="preserve">distal-less homeobox 2 </t>
  </si>
  <si>
    <t>Fbln5</t>
  </si>
  <si>
    <t xml:space="preserve">fibulin 5 </t>
  </si>
  <si>
    <t>Clec18a</t>
  </si>
  <si>
    <t xml:space="preserve">C-type lectin domain family 18 member A </t>
  </si>
  <si>
    <t>Gucy1a1</t>
  </si>
  <si>
    <t>Tbr1</t>
  </si>
  <si>
    <t xml:space="preserve">T-box, brain 1 </t>
  </si>
  <si>
    <t>Zfp385d</t>
  </si>
  <si>
    <t>Akap5</t>
  </si>
  <si>
    <t xml:space="preserve">A-kinase anchoring protein 5 </t>
  </si>
  <si>
    <t>Scara5</t>
  </si>
  <si>
    <t xml:space="preserve">scavenger receptor class A member 5 </t>
  </si>
  <si>
    <t>Gad2</t>
  </si>
  <si>
    <t xml:space="preserve">glutamate decarboxylase 2 </t>
  </si>
  <si>
    <t>Enpp2</t>
  </si>
  <si>
    <t xml:space="preserve">ectonucleotide pyrophosphatase/phosphodiesterase 2 </t>
  </si>
  <si>
    <t>Dclk3</t>
  </si>
  <si>
    <t xml:space="preserve">doublecortin like kinase 3 </t>
  </si>
  <si>
    <t>Cacna2d2</t>
  </si>
  <si>
    <t xml:space="preserve">calcium voltage-gated channel auxiliary subunit alpha2delta 2 </t>
  </si>
  <si>
    <t>Egr3</t>
  </si>
  <si>
    <t xml:space="preserve">early growth response 3 </t>
  </si>
  <si>
    <t>Adcy5</t>
  </si>
  <si>
    <t xml:space="preserve">adenylate cyclase 5 </t>
  </si>
  <si>
    <t>Crabp1</t>
  </si>
  <si>
    <t xml:space="preserve">cellular retinoic acid binding protein 1 </t>
  </si>
  <si>
    <t>Myo5c</t>
  </si>
  <si>
    <t xml:space="preserve">myosin VC </t>
  </si>
  <si>
    <t>Acvr1c</t>
  </si>
  <si>
    <t xml:space="preserve">activin A receptor type 1C </t>
  </si>
  <si>
    <t>Stac2</t>
  </si>
  <si>
    <t xml:space="preserve">SH3 and cysteine rich domain 2 </t>
  </si>
  <si>
    <t>Nxph4</t>
  </si>
  <si>
    <t xml:space="preserve">neurexophilin 4 </t>
  </si>
  <si>
    <t>Pld5</t>
  </si>
  <si>
    <t xml:space="preserve">phospholipase D family member 5 </t>
  </si>
  <si>
    <t>Ca12</t>
  </si>
  <si>
    <t xml:space="preserve">carbonic anhydrase 12 </t>
  </si>
  <si>
    <t>Piwil2</t>
  </si>
  <si>
    <t xml:space="preserve">piwi like RNA-mediated gene silencing 2 </t>
  </si>
  <si>
    <t>Htr2a</t>
  </si>
  <si>
    <t xml:space="preserve">5-hydroxytryptamine receptor 2A </t>
  </si>
  <si>
    <t>Irf6</t>
  </si>
  <si>
    <t xml:space="preserve">interferon regulatory factor 6 </t>
  </si>
  <si>
    <t>Tex15</t>
  </si>
  <si>
    <t xml:space="preserve">testis expressed 15, meiosis and synapsis associated </t>
  </si>
  <si>
    <t>Stra6</t>
  </si>
  <si>
    <t xml:space="preserve">stimulated by retinoic acid 6 </t>
  </si>
  <si>
    <t>Krt18</t>
  </si>
  <si>
    <t xml:space="preserve">keratin 18 </t>
  </si>
  <si>
    <t>Aqp1</t>
  </si>
  <si>
    <t xml:space="preserve">aquaporin 1 (Colton blood group) </t>
  </si>
  <si>
    <t>Cdh3</t>
  </si>
  <si>
    <t xml:space="preserve">cadherin 3 </t>
  </si>
  <si>
    <t>Spag6l</t>
  </si>
  <si>
    <t>Col8a1</t>
  </si>
  <si>
    <t xml:space="preserve">collagen type VIII alpha 1 chain </t>
  </si>
  <si>
    <t>Syndig1l</t>
  </si>
  <si>
    <t xml:space="preserve">synapse differentiation inducing 1 like </t>
  </si>
  <si>
    <t>Syt6</t>
  </si>
  <si>
    <t xml:space="preserve">synaptotagmin 6 </t>
  </si>
  <si>
    <t>Pla2g5</t>
  </si>
  <si>
    <t xml:space="preserve">phospholipase A2 group V </t>
  </si>
  <si>
    <t>7SK</t>
  </si>
  <si>
    <t>Tacr1</t>
  </si>
  <si>
    <t xml:space="preserve">tachykinin receptor 1 </t>
  </si>
  <si>
    <t>Ptprv</t>
  </si>
  <si>
    <t>Ednra</t>
  </si>
  <si>
    <t xml:space="preserve">endothelin receptor type A </t>
  </si>
  <si>
    <t>Itpripl1</t>
  </si>
  <si>
    <t xml:space="preserve">inositol 1,4,5-trisphosphate receptor interacting protein-like 1 </t>
  </si>
  <si>
    <t>Dnah6</t>
  </si>
  <si>
    <t xml:space="preserve">dynein axonemal heavy chain 6 </t>
  </si>
  <si>
    <t>Wdr63</t>
  </si>
  <si>
    <t xml:space="preserve">WD repeat domain 63 </t>
  </si>
  <si>
    <t>Frem2</t>
  </si>
  <si>
    <t xml:space="preserve">FRAS1 related extracellular matrix protein 2 </t>
  </si>
  <si>
    <t>Htr6</t>
  </si>
  <si>
    <t xml:space="preserve">5-hydroxytryptamine receptor 6 </t>
  </si>
  <si>
    <t>Gpr149</t>
  </si>
  <si>
    <t xml:space="preserve">G protein-coupled receptor 149 </t>
  </si>
  <si>
    <t>Folr1</t>
  </si>
  <si>
    <t xml:space="preserve">folate receptor 1 </t>
  </si>
  <si>
    <t>Dlx5</t>
  </si>
  <si>
    <t xml:space="preserve">distal-less homeobox 5 </t>
  </si>
  <si>
    <t>Mme</t>
  </si>
  <si>
    <t xml:space="preserve">membrane metalloendopeptidase </t>
  </si>
  <si>
    <t>Lrrc74b</t>
  </si>
  <si>
    <t xml:space="preserve">leucine rich repeat containing 74B </t>
  </si>
  <si>
    <t>Gpr101</t>
  </si>
  <si>
    <t xml:space="preserve">G protein-coupled receptor 101 </t>
  </si>
  <si>
    <t>Meis2</t>
  </si>
  <si>
    <t xml:space="preserve">Meis homeobox 2 </t>
  </si>
  <si>
    <t>Slc18a3</t>
  </si>
  <si>
    <t xml:space="preserve">solute carrier family 18 member A3 </t>
  </si>
  <si>
    <t>Dynlrb2</t>
  </si>
  <si>
    <t xml:space="preserve">dynein light chain roadblock-type 2 </t>
  </si>
  <si>
    <t>Slc4a5</t>
  </si>
  <si>
    <t xml:space="preserve">solute carrier family 4 member 5 </t>
  </si>
  <si>
    <t>U4</t>
  </si>
  <si>
    <t>Lamp5</t>
  </si>
  <si>
    <t xml:space="preserve">lysosomal associated membrane protein family member 5 </t>
  </si>
  <si>
    <t>Mfrp</t>
  </si>
  <si>
    <t xml:space="preserve">membrane frizzled-related protein </t>
  </si>
  <si>
    <t>Ace</t>
  </si>
  <si>
    <t xml:space="preserve">angiotensin I converting enzyme </t>
  </si>
  <si>
    <t>Rarb</t>
  </si>
  <si>
    <t xml:space="preserve">retinoic acid receptor beta </t>
  </si>
  <si>
    <t>Nrp1</t>
  </si>
  <si>
    <t xml:space="preserve">neuropilin 1 </t>
  </si>
  <si>
    <t>Ntn1</t>
  </si>
  <si>
    <t xml:space="preserve">netrin 1 </t>
  </si>
  <si>
    <t>Tnnt1</t>
  </si>
  <si>
    <t xml:space="preserve">troponin T1, slow skeletal type </t>
  </si>
  <si>
    <t>Sp9</t>
  </si>
  <si>
    <t xml:space="preserve">Sp9 transcription factor </t>
  </si>
  <si>
    <t>Cldn2</t>
  </si>
  <si>
    <t xml:space="preserve">claudin 2 </t>
  </si>
  <si>
    <t>Ccdc42</t>
  </si>
  <si>
    <t xml:space="preserve">coiled-coil domain containing 42 </t>
  </si>
  <si>
    <t>C1qtnf3</t>
  </si>
  <si>
    <t xml:space="preserve">C1q and tumor necrosis factor related protein 3 </t>
  </si>
  <si>
    <t>Rasd2</t>
  </si>
  <si>
    <t xml:space="preserve">RASD family member 2 </t>
  </si>
  <si>
    <t>Calcr</t>
  </si>
  <si>
    <t xml:space="preserve">calcitonin receptor </t>
  </si>
  <si>
    <t>Sostdc1</t>
  </si>
  <si>
    <t xml:space="preserve">sclerostin domain containing 1 </t>
  </si>
  <si>
    <t>Ttr</t>
  </si>
  <si>
    <t xml:space="preserve">transthyretin </t>
  </si>
  <si>
    <t>Cfap43</t>
  </si>
  <si>
    <t xml:space="preserve">cilia and flagella associated protein 43 </t>
  </si>
  <si>
    <t>SNORA73</t>
  </si>
  <si>
    <t>Tmem212</t>
  </si>
  <si>
    <t xml:space="preserve">transmembrane protein 212 </t>
  </si>
  <si>
    <t>Tnfaip2</t>
  </si>
  <si>
    <t xml:space="preserve">TNF alpha induced protein 2 </t>
  </si>
  <si>
    <t>Sv2c</t>
  </si>
  <si>
    <t xml:space="preserve">synaptic vesicle glycoprotein 2C </t>
  </si>
  <si>
    <t>Prdm16</t>
  </si>
  <si>
    <t xml:space="preserve">PR/SET domain 16 </t>
  </si>
  <si>
    <t>Slco1a2</t>
  </si>
  <si>
    <t xml:space="preserve">solute carrier organic anion transporter family member 1A2 </t>
  </si>
  <si>
    <t>Chat</t>
  </si>
  <si>
    <t xml:space="preserve">choline O-acetyltransferase </t>
  </si>
  <si>
    <t>Trpv4</t>
  </si>
  <si>
    <t xml:space="preserve">transient receptor potential cation channel subfamily V member 4 </t>
  </si>
  <si>
    <t>Tac1</t>
  </si>
  <si>
    <t xml:space="preserve">tachykinin precursor 1 </t>
  </si>
  <si>
    <t>Cdhr1</t>
  </si>
  <si>
    <t xml:space="preserve">cadherin related family member 1 </t>
  </si>
  <si>
    <t>SNORD115</t>
  </si>
  <si>
    <t>F5</t>
  </si>
  <si>
    <t xml:space="preserve">coagulation factor V </t>
  </si>
  <si>
    <t>Sp8</t>
  </si>
  <si>
    <t xml:space="preserve">Sp8 transcription factor </t>
  </si>
  <si>
    <t>Cfap44</t>
  </si>
  <si>
    <t xml:space="preserve">cilia and flagella associated protein 44 </t>
  </si>
  <si>
    <t>Kremen1</t>
  </si>
  <si>
    <t xml:space="preserve">kringle containing transmembrane protein 1 </t>
  </si>
  <si>
    <t>Cltrn</t>
  </si>
  <si>
    <t>Ano2</t>
  </si>
  <si>
    <t xml:space="preserve">anoctamin 2 </t>
  </si>
  <si>
    <t>Slc5a7</t>
  </si>
  <si>
    <t xml:space="preserve">solute carrier family 5 member 7 </t>
  </si>
  <si>
    <t>Igfbpl1</t>
  </si>
  <si>
    <t xml:space="preserve">insulin like growth factor binding protein like 1 </t>
  </si>
  <si>
    <t>Penk</t>
  </si>
  <si>
    <t xml:space="preserve">proenkephalin </t>
  </si>
  <si>
    <t>Y_RNA</t>
  </si>
  <si>
    <t>Clic6</t>
  </si>
  <si>
    <t xml:space="preserve">chloride intracellular channel 6 </t>
  </si>
  <si>
    <t>Ppp1r1b</t>
  </si>
  <si>
    <t xml:space="preserve">protein phosphatase 1 regulatory inhibitor subunit 1B </t>
  </si>
  <si>
    <t>Tmem72</t>
  </si>
  <si>
    <t xml:space="preserve">transmembrane protein 72 </t>
  </si>
  <si>
    <t>Ngfr</t>
  </si>
  <si>
    <t xml:space="preserve">nerve growth factor receptor </t>
  </si>
  <si>
    <t>Gprin3</t>
  </si>
  <si>
    <t xml:space="preserve">GPRIN family member 3 </t>
  </si>
  <si>
    <t>Asic4</t>
  </si>
  <si>
    <t xml:space="preserve">acid sensing ion channel subunit family member 4 </t>
  </si>
  <si>
    <t>Rabggtb</t>
  </si>
  <si>
    <t xml:space="preserve">Rab geranylgeranyltransferase beta subunit </t>
  </si>
  <si>
    <t>Pde10a</t>
  </si>
  <si>
    <t xml:space="preserve">phosphodiesterase 10A </t>
  </si>
  <si>
    <t>Htr1d</t>
  </si>
  <si>
    <t xml:space="preserve">5-hydroxytryptamine receptor 1D </t>
  </si>
  <si>
    <t>Dnaaf3</t>
  </si>
  <si>
    <t xml:space="preserve">dynein axonemal assembly factor 3 </t>
  </si>
  <si>
    <t>Dach1</t>
  </si>
  <si>
    <t xml:space="preserve">dachshund family transcription factor 1 </t>
  </si>
  <si>
    <t>Kl</t>
  </si>
  <si>
    <t xml:space="preserve">klotho </t>
  </si>
  <si>
    <t>Scn4b</t>
  </si>
  <si>
    <t xml:space="preserve">sodium voltage-gated channel beta subunit 4 </t>
  </si>
  <si>
    <t>Sh3rf2</t>
  </si>
  <si>
    <t xml:space="preserve">SH3 domain containing ring finger 2 </t>
  </si>
  <si>
    <t>Prdm12</t>
  </si>
  <si>
    <t xml:space="preserve">PR/SET domain 12 </t>
  </si>
  <si>
    <t>Itk</t>
  </si>
  <si>
    <t xml:space="preserve">IL2 inducible T-cell kinase </t>
  </si>
  <si>
    <t>Fbxo39</t>
  </si>
  <si>
    <t xml:space="preserve">F-box protein 39 </t>
  </si>
  <si>
    <t>Tbc1d10c</t>
  </si>
  <si>
    <t xml:space="preserve">TBC1 domain family member 10C </t>
  </si>
  <si>
    <t>Drd1</t>
  </si>
  <si>
    <t xml:space="preserve">dopamine receptor D1 </t>
  </si>
  <si>
    <t>Neu2</t>
  </si>
  <si>
    <t xml:space="preserve">neuraminidase 2 </t>
  </si>
  <si>
    <t>Gpr88</t>
  </si>
  <si>
    <t xml:space="preserve">G protein-coupled receptor 88 </t>
  </si>
  <si>
    <t>Lbhd2</t>
  </si>
  <si>
    <t>Adora2a</t>
  </si>
  <si>
    <t xml:space="preserve">adenosine A2a receptor </t>
  </si>
  <si>
    <t>Spaca6</t>
  </si>
  <si>
    <t xml:space="preserve">sperm acrosome associated 6 </t>
  </si>
  <si>
    <t>Gpr6</t>
  </si>
  <si>
    <t xml:space="preserve">G protein-coupled receptor 6 </t>
  </si>
  <si>
    <t>Drd2</t>
  </si>
  <si>
    <t xml:space="preserve">dopamine receptor D2 </t>
  </si>
  <si>
    <t>Rgs9</t>
  </si>
  <si>
    <t xml:space="preserve">regulator of G-protein signaling 9 </t>
  </si>
  <si>
    <t>Slc10a4</t>
  </si>
  <si>
    <t xml:space="preserve">solute carrier family 10 member 4 </t>
  </si>
  <si>
    <t>Itgb6</t>
  </si>
  <si>
    <t xml:space="preserve">integrin subunit beta 6 </t>
  </si>
  <si>
    <t>Dmkn</t>
  </si>
  <si>
    <t xml:space="preserve">dermokine </t>
  </si>
  <si>
    <t>Lhx8</t>
  </si>
  <si>
    <t xml:space="preserve">LIM homeobox 8 </t>
  </si>
  <si>
    <t>Mir24-2</t>
  </si>
  <si>
    <t xml:space="preserve">microRNA 24-2 </t>
  </si>
  <si>
    <t>Timeless</t>
  </si>
  <si>
    <t xml:space="preserve">timeless circadian clock </t>
  </si>
  <si>
    <t>x</t>
  </si>
  <si>
    <t>Dementia</t>
  </si>
  <si>
    <t>A pilot study for circadian gene disturbance in dementia patients, liu, 2008</t>
  </si>
  <si>
    <t>The role of circadian clock genes in mental disorders, lamont 2007</t>
  </si>
  <si>
    <t>MicroRNA Biomarkers of Parkinson's Disease in Serum Exosome-Like Microvesicles, cao 2017</t>
  </si>
  <si>
    <t>Evaluation of the LIM Homeobox Genes LHX6 and LHX8 as Candidates for Tourette Syndrome, paschou 2012</t>
  </si>
  <si>
    <t>Alzheimer's</t>
  </si>
  <si>
    <t>Distribution of SLC10A4, a Synaptic Vesicle Protein in the Human Brain, and the Association of This Protein With Alzheimer's Disease-Related Neuronal Degeneration, popova 2013</t>
  </si>
  <si>
    <t>Regulators of G-protein Signaling 9 Genetic Variations in Chinese Subjects With Schizophrenia, zhu 2015</t>
  </si>
  <si>
    <t>D2 Dopamine Receptor Gene in Psychiatric and Neurologic Disorders and Its Phenotypes, noble 2003</t>
  </si>
  <si>
    <t>Allelic Association Between the DRD2 TaqI A Polymorphism and Parkinson's Disease, grevle 2000</t>
  </si>
  <si>
    <t>The Role of Adenosine in Alzheimer's Disease, rahman 2009</t>
  </si>
  <si>
    <t>A2A Adenosine Receptor Overexpression and Functionality, as Well as TNF-alpha Levels, Correlate With Motor Symptoms in Parkinson's Disease, varani 2010</t>
  </si>
  <si>
    <t>LBH domain containing protein 2</t>
  </si>
  <si>
    <t>Deleterious Mutation in GPR88 Is Associated With Chorea, Speech Delay, and Learning Disabilities, alkufri 2016</t>
  </si>
  <si>
    <t>Contrasting Changes in DRD1 and DRD2 Splice Variant Expression in Schizophrenia and Affective Disorders, and Associations With SNPs in Postmortem Brain, kaalund 2014</t>
  </si>
  <si>
    <t>Neurological disorder</t>
  </si>
  <si>
    <t>RNY3</t>
  </si>
  <si>
    <t>Klotho, APOEε4, Cognitive Ability, Brain Size, Atrophy, and Survival: A Study in the Aberdeen Birth Cohort of 1936, vries 2017</t>
  </si>
  <si>
    <t>Hippocampal Gene Expression Dysregulation of Klotho, Nuclear Factor Kappa B and Tumor Necrosis Factor in Temporal Lobe Epilepsy Patients</t>
  </si>
  <si>
    <t>Parkinsons and other movement disorders</t>
  </si>
  <si>
    <t>Psychiatric disorders (e.g. Schizophrenia, depression, addictiion disorders, ADHD, learning disability, etc.)</t>
  </si>
  <si>
    <t>The serotonin 5-HT1D receptor gene and attention-deficit hyperactivity disorder in Chinese Han subjects, 2006</t>
  </si>
  <si>
    <t>Biallelic Mutations in PDE10A Lead to Loss of Striatal PDE10A and a Hyperkinetic Movement Disorder With Onset in Infancy, 2016</t>
  </si>
  <si>
    <t>Assessment of Protein Prenylation Pathway in Multiple Sclerosis Patients, 2018</t>
  </si>
  <si>
    <t>GPRIN3 Controls Neuronal Excitability, Morphology, and Striatal-Dependent Behaviors in the Indirect Pathway of the Striatum, 2019</t>
  </si>
  <si>
    <t>SNPs in Neurotrophin System Genes and Alzheimer's Disease in an Italian Population, 2008</t>
  </si>
  <si>
    <t>The Biological Basis of Anger: Associations With the Gene Coding for DARPP-32 (PPP1R1B) and With Amygdala Volume, 2009</t>
  </si>
  <si>
    <t>Mutation Analysis of DARPP-32 as a Candidate Gene for Schizophrenia, 2006</t>
  </si>
  <si>
    <t xml:space="preserve">
CLIC6, a Member of the Intracellular Chloride Channel Family, Interacts With Dopamine D(2)-like Receptors, 2003</t>
  </si>
  <si>
    <t>Opioid Neuropeptide Genotypes in Relation to Heroin Abuse: Dopamine Tone Contributes to Reversed Mesolimbic Proenkephalin Expression, 2008</t>
  </si>
  <si>
    <t>Dysregulation of gene expression in primary neuron models of Huntington's disease shows that polyglutamine-related effects on the striatal transcriptome may not be dependent on brain circuitry, 2008</t>
  </si>
  <si>
    <t>Midregional Proenkephalin A and N-terminal Protachykinin A Are Decreased in the Cerebrospinal Fluid of Patients With Dementia Disorders and Acute Neuroinflammation, 2010</t>
  </si>
  <si>
    <t xml:space="preserve">IGFBPL1 Regulates Axon Growth Through IGF-1-mediated Signaling Cascades, 2018  </t>
  </si>
  <si>
    <t>Multivariate Permutation Analysis Associates Multiple Polymorphisms With Subphenotypes of Major Depression, 2008</t>
  </si>
  <si>
    <t>Support for association between the Ser205Leu polymorphism of p75(NTR) and major depressive disorder, 2011</t>
  </si>
  <si>
    <t>The proNGF-p75NTR-sortilin signalling complex as new target for the therapeutic treatment of Parkinson's disease, 2008</t>
  </si>
  <si>
    <t>Loss of CLTRN function produces a neuropsychiatric disorder and a biochemical phenotype that mimics Hartnup disease, 2019 ***Googlescholar</t>
  </si>
  <si>
    <t>Genetic Association Study of KREMEN1 and DKK1 and Schizophrenia in a Japanese Population, 2010</t>
  </si>
  <si>
    <t>Genetic Variants on 3q21 and in the Sp8 Transcription Factor Gene (SP8) as Susceptibility Loci for Psychotic Disorders: A Genetic Association Study, 2013</t>
  </si>
  <si>
    <t>Exclusion of the C/D Box snoRNA Gene Cluster HBII-52 From a Major Role in Prader-Willi Syndrome, 2005</t>
  </si>
  <si>
    <t>The SNORD115 (H/MBII-52) and SNORD116 (H/MBII-85) gene clusters at the imprinted Prader–Willi locus generate canonical box C/D snoRNAs , 2012 ***GoogleScholar</t>
  </si>
  <si>
    <t>The Neuropeptide Genes TAC1, TAC3, TAC4, VIP and PACAP(ADCYAP1), and Susceptibility to Multiple Sclerosis, 2006</t>
  </si>
  <si>
    <t>Diminished Anxiety- and Depression-Related Behaviors in Mice with Selective Deletion of the Tac1 Gene, 2002</t>
  </si>
  <si>
    <t>Scapuloperoneal Spinal Muscular Atrophy and CMT2C Are Allelic Disorders Caused by Alterations in TRPV4, 2010</t>
  </si>
  <si>
    <t>Selective Role for TRPV4 Ion Channels in Visceral Sensory Pathways, 2008</t>
  </si>
  <si>
    <t>Variability of AChE, BChE, and ChAT Genes in the Late-Onset Form of Alzheimer's Disease and Relationships With Response to Treatment With Donepezil and Rivastigmine, 2009</t>
  </si>
  <si>
    <t>The Choline Acetyltransferase (CHAT) Gene Is Associated With Parahippocampal and Hippocampal Structure and Short-term Memory Span, 2018</t>
  </si>
  <si>
    <t>Replication of Progressive Supranuclear Palsy Genome-Wide Association Study Identifies SLCO1A2 and DUSP10 as New Susceptibility Loci, 2018</t>
  </si>
  <si>
    <t>Synaptic Vesicle Glycoprotein 2C (SV2C) Modulates Dopamine Release and Is Disrupted in Parkinson Disease, 2017</t>
  </si>
  <si>
    <t>Association of TTR Polymorphisms With Hippocampal Atrophy in Alzheimer Disease Families, 2009</t>
  </si>
  <si>
    <t>Gamma-Radiation-Induced Endoplasmic Reticulum Stress and Downregulation of WFS1, Nectin 3, and Sostdc1 Gene Expression in Mice Hippocampus, 2019</t>
  </si>
  <si>
    <t>Analysis of hippocampal gene expression profile of Alzheimer's disease model rats using genome chip bioinformatics, 2012</t>
  </si>
  <si>
    <t>The Human Calcitonin Receptor Gene (CALCR) at 7q21.3 Is Outside the Deletion Associated With the Williams Syndrome, 1995</t>
  </si>
  <si>
    <t>Reinstating Aberrant mTORC1 Activity in Huntington's Disease Mice Improves Disease Phenotypes, 2015</t>
  </si>
  <si>
    <t>The Role of Rhes, Ras Homolog Enriched in Striatum, in Neurodegenerative Processes, 2013</t>
  </si>
  <si>
    <t xml:space="preserve">Mutation analysis of the C1QTNF3 gene in patients with schizophrenia, 2010 </t>
  </si>
  <si>
    <t>Mutations in the netrin-1 Gene Cause Congenital Mirror Movements, 2017</t>
  </si>
  <si>
    <t>The ACE Insertion Deletion Polymorphism Relates to Dementia by Metabolic Phenotype, APOEepsilon4, and Age of Dementia Onset, 2008</t>
  </si>
  <si>
    <t>An Age Effect on the Association of Common Variants of ACE With Alzheimer's Disease, 2009</t>
  </si>
  <si>
    <t>Genetic Polymorphism of the Angiotensin Converting Enzyme and L-dopa-induced Adverse Effects in Parkinson's Disease, 2008</t>
  </si>
  <si>
    <t>The ACE Gene Is Associated With Late-Life Major Depression and Age at Dementia Onset in a Population-Based Cohort, 2017</t>
  </si>
  <si>
    <t>Variants in SLC18A3, Vesicular Acetylcholine Transporter, Cause Congenital Myasthenic Syndrome, 2016</t>
  </si>
  <si>
    <t>Haploinsufficiency of MEIS2 Is Associated With Orofacial Clefting and Learning Disability, 2014</t>
  </si>
  <si>
    <t>The Association of MME microRNA Binding Site Polymorphism With the Risk of Late Onset Alzheimer's Disease in Northern Han Chinese, 2017</t>
  </si>
  <si>
    <t>MME Mutation in Dominant Spinocerebellar Ataxia With Neuropathy (SCA43), 2016</t>
  </si>
  <si>
    <t>Association of the Neutral Endopeptidase (MME) Gene With Anxiety, 2000</t>
  </si>
  <si>
    <t>Expression Analysis and Mutation Detection of DLX5 and DLX6 in Autism, 2010</t>
  </si>
  <si>
    <t>Association by Guilt: Identification of DLX5 as a Target for MeCP2 Provides a Molecular Link Between Genomic Imprinting and Rett Syndrome, 2005</t>
  </si>
  <si>
    <t>Progressive Ataxia and Myoclonic Epilepsy in a Patient With a Homozygous Mutation in the FOLR1 Gene, 2010</t>
  </si>
  <si>
    <t>Association of the HTR6 Polymorphism C267T With Late-Onset Alzheimer's Disease in Chinese, 2004</t>
  </si>
  <si>
    <t>5-HT(6) Receptor Recruitment of mTOR as a Mechanism for Perturbed Cognition in Schizophrenia, 2012</t>
  </si>
  <si>
    <t>No Association of attention-deficit/hyperactivity Disorder With Genes of the Serotonergic Pathway in Han Chinese Subjects, 2006</t>
  </si>
  <si>
    <t>Role of Dynein Axonemal Heavy Chain 6 Gene Expression as a Possible Biomarker for Huntington's Disease: A Translational Study, 2017</t>
  </si>
  <si>
    <t>Recurrent Major Depressive Disorder: Imbalance of Neurokinin (NK)-1 and NK-2 Receptor Expression in Monocytes, 2012</t>
  </si>
  <si>
    <t>Immunohistochemical Localisation of the NK1 Receptor in the Human Amygdala: Preliminary Investigation in Schizophrenia, 2006</t>
  </si>
  <si>
    <t>Increased neurokinin-1 Receptor Availability in Temporal Lobe Epilepsy: A Positron Emission Tomography Study Using [(11)C]GR205171, 2011</t>
  </si>
  <si>
    <t>Neurokinin Peptides and Neurokinin Receptors as Potential Therapeutic Intervention Targets of Basal Ganglia in the Prevention and Treatment of Parkinson's Disease, 2004</t>
  </si>
  <si>
    <t>Capucin: A Novel Striatal Marker Down-Regulated in Rodent Models of Huntington Disease, 2006</t>
  </si>
  <si>
    <t>Close association of water channel AQP1 with amyloid-beta deposition in Alzheimer disease brains, 2008</t>
  </si>
  <si>
    <t>Increased expression of aquaporin-1 in the anterior temporal neocortex of patients with intractable epilepsy, 2008</t>
  </si>
  <si>
    <t>Expression of Aquaporin 1 and Aquaporin 4 in the Temporal Neocortex of Patients with Parkinson's Disease, 2017</t>
  </si>
  <si>
    <t>Delusion symptoms and response to antipsychotic treatment are associated with the 5-HT2A receptor polymorphism (102T/C) in Alzheimer's disease: a 3-year follow-up longitudinal study, 2009</t>
  </si>
  <si>
    <t>Prediction of psychosis onset in Alzheimer disease: the role of depression symptom severity and the HTR2A T102C polymorphism, 2007</t>
  </si>
  <si>
    <t>Serotonergic system genes in psychosis of Alzheimer dementia: meta-analysis, 2009</t>
  </si>
  <si>
    <t>A functional genetic variation of the 5-HTR2A receptor affects age at onset in patients with temporal lobe epilepsy, 2012</t>
  </si>
  <si>
    <t>Changes in 5-HT2A receptor expression in untreated, de novo patients with Parkinson's disease, 2014</t>
  </si>
  <si>
    <t>Biological insights from 108 schizophrenia-associated genetic loci, 2014 ***</t>
  </si>
  <si>
    <t>Upregulation of CRABP1 in human neuroblastoma cells overproducing the Alzheimer-typical Abeta42 reduces their differentiation potential, 2008</t>
  </si>
  <si>
    <t>A de novo ADCY5 mutation causes early-onset autosomal dominant chorea and dystonia, 2015</t>
  </si>
  <si>
    <t>Gain-of-function ADCY5 mutations in familial dyskinesia with facial myokymia, 2014</t>
  </si>
  <si>
    <t>Depression and psychosis in ADCY5-related dyskinesia-part of the phenotypic spectrum?, 2018</t>
  </si>
  <si>
    <t>EGR3 as a potential susceptibility gene for schizophrenia in Korea, 2010</t>
  </si>
  <si>
    <t>Egr3 stimulation of GABRA4 promoter activity as a mechanism for seizure-induced up-regulation of GABA(A) receptor alpha4 subunit expression, 2005</t>
  </si>
  <si>
    <t>A novel null homozygous mutation confirms CACNA2D2 as a gene mutated in epileptic encephalopathy, 2013</t>
  </si>
  <si>
    <t>Cerebellar ataxia, seizures, premature death, and cardiac abnormalities in mice with targeted disruption of the Cacna2d2 gene, 2004</t>
  </si>
  <si>
    <t>Autotaxin expression is enhanced in frontal cortex of Alzheimer-type dementia patients, 2006</t>
  </si>
  <si>
    <t>Autotaxin is Related to Metabolic Dysfunction and Predicts Alzheimer's Disease Outcomes, 2017</t>
  </si>
  <si>
    <t>Metabotropic glutamate mGluR5 receptor blockade opposes abnormal involuntary movements and the increases in glutamic acid decarboxylase mRNA levels induced by l-DOPA in striatal neurons of 6-hydroxydopamine-lesioned rats, 2009</t>
  </si>
  <si>
    <t>[A role of glutamate decarboxylase in Alzheimer's disease], 2014</t>
  </si>
  <si>
    <t>GAD65, GAD67, and GABAT immunostaining in human brain and apparent GAD65 loss in Alzheimer's disease, 2013</t>
  </si>
  <si>
    <t>Association between glutamic acid decarboxylase genes and anxiety disorders, major depression, and neuroticism, 2006</t>
  </si>
  <si>
    <t>CaMKII regulates the depalmitoylation and synaptic removal of the scaffold protein AKAP79/150 to mediate structural long-term depression, 2018</t>
  </si>
  <si>
    <t>cAMP-dependent protein kinase phosphorylations on tau in Alzheimer's disease, 1999</t>
  </si>
  <si>
    <t>Genome-wide association study of shared components of reading disability and language impairment, 2013</t>
  </si>
  <si>
    <t>Mutations in TBR1 gene leads to cortical malformations and intellectual disability, 2018</t>
  </si>
  <si>
    <t>De novo TBR1 mutations in sporadic autism disrupt protein functions, 2014</t>
  </si>
  <si>
    <t>MRNA expression patterns and distribution of white matter neurons in dorsolateral prefrontal cortex of depressed patients differ from those in schizophrenia patients, 2003</t>
  </si>
  <si>
    <t>The DLX1and DLX2 genes and susceptibility to autism spectrum disorders, 2009</t>
  </si>
  <si>
    <t>KIAA1462, a coronary artery disease associated gene, is a candidate gene for late onset Alzheimer disease in APOE carriers, 2013</t>
  </si>
  <si>
    <t>Three human ARX mutations cause the lissencephaly-like and mental retardation with epilepsy-like pleiotropic phenotypes in mice, 2009</t>
  </si>
  <si>
    <t>A novel mutation of the ARX gene in a male with nonsyndromic mental retardation, 2008</t>
  </si>
  <si>
    <t>Sepiapterin reductase expression is increased in Parkinson’s disease brain tissue., 2007</t>
  </si>
  <si>
    <t>Role of ANO3 mutations in dystonia: A large-scale mutational screening study, 2019</t>
  </si>
  <si>
    <t>Reversing EphB2 depletion rescues cognitive functions in Alzheimer model, 2011</t>
  </si>
  <si>
    <t>Is the EFNB2 locus associated with schizophrenia? Single nucleotide polymorphisms and haplotypes analysis, 2010</t>
  </si>
  <si>
    <t>A novel ribosomal S6-kinase (RSK4; RPS6KA6) is commonly deleted in patients with complex X-linked mental retardation, 1999</t>
  </si>
  <si>
    <t>Prolactin as a biomarker for treatment response and tardive dyskinesia in schizophrenia subjects: old thoughts revisited from a genetic perspective, 2011</t>
  </si>
  <si>
    <t>Association of Brain DNA methylation in SORL1, ABCA7, HLA-DRB5, SLC24A4, and BIN1 with pathological diagnosis of Alzheimer disease, 2015</t>
  </si>
  <si>
    <t>Glutamate and GABA-metabolizing enzymes in post-mortem cerebellum in Alzheimer's disease: phosphate-activated glutaminase and glutamic acid decarboxylase, 2014</t>
  </si>
  <si>
    <t>Glutamate decarboxylase 67 is expressed in hippocampal mossy fibers of temporal lobe epilepsy patients, 2012</t>
  </si>
  <si>
    <t>Alterations in prodynorphin, proenkephalin, and GAD67 mRNA levels in the aged human putamen: correlation with Parkinson's disease, 2007</t>
  </si>
  <si>
    <t>Decreased glutamic acid decarboxylase mRNA expression in prefrontal cortex in Parkinson's disease, 2010</t>
  </si>
  <si>
    <t>Comprehensive analysis of polymorphisms throughout GAD1 gene: a family-based association study in schizophrenia, 2008</t>
  </si>
  <si>
    <t>Reduced level of glutamic acid decarboxylase-67 kDa in the prefrontal cortex in major depression, 2010</t>
  </si>
  <si>
    <t>Support for involvement of glutamate decarboxylase 1 and neuropeptide Y in anxiety susceptibility, 2012</t>
  </si>
  <si>
    <t>A Rap guanine nucleotide exchange factor enriched highly in the basal ganglia, 1998</t>
  </si>
  <si>
    <t>Wnt signaling in midbrain dopaminergic neuron development and regenerative medicine for Parkinson's disease , 2014 ***</t>
  </si>
  <si>
    <t>Are GRIK3 (T928G) gene variants in schizophrenia patients different from those in their first-degree relatives?, 2010</t>
  </si>
  <si>
    <t>Association between the ionotropic glutamate receptor kainate3 (GRIK3) Ser310Ala polymorphism and schizophrenia in the Indian population, 2009</t>
  </si>
  <si>
    <t>Association of the human kainate receptor GluR7 gene (GRIK3) with recurrent major depressive disorder, 2007</t>
  </si>
  <si>
    <t>Heparan sulfate subdomains that are degraded by Sulf accumulate in cerebral amyloid ß plaques of Alzheimer's disease: evidence from mouse models and patients, 2012</t>
  </si>
  <si>
    <t>Gsk3β and Tomm20 are substrates of the SCFFbxo7/PARK15 ubiquitin ligase associated with Parkinson's disease, 2016 ***</t>
  </si>
  <si>
    <t>HS3ST2 expression is critical for the abnormal phosphorylation of tau in Alzheimer's disease-related tau pathology, 2015</t>
  </si>
  <si>
    <t>Identification of novel candidate genes for treatment response to risperidone and susceptibility for schizophrenia: integrated analysis among pharmacogenomics, mouse expression, and genetic case-control association approaches, 2009</t>
  </si>
  <si>
    <t>Elfn1 recruits presynaptic mGluR7 in trans and its loss results in seizures, 2014</t>
  </si>
  <si>
    <t>Common variants in SATB2 are associated with schizophrenia in Uygur Chinese population, 2019</t>
  </si>
  <si>
    <t>Genes regulated by SATB2 during neurodevelopment contribute to schizophrenia and educational attainment, 2018</t>
  </si>
  <si>
    <t>A genome-wide association study on common SNPs and rare CNVs in anorexia nervosa, 2011</t>
  </si>
  <si>
    <t>Genome-wide association study of personality traits in bipolar patients, 2011</t>
  </si>
  <si>
    <t>Differential gene expression in patients with amyotrophic lateral sclerosis, 2011</t>
  </si>
  <si>
    <t>A case-control association study of the PDLIM5 gene and bipolar disorder in a Sardinian sample, 2008</t>
  </si>
  <si>
    <t>Chromosome 5 and Gilles de la Tourette syndrome: Linkage in a large pedigree and association study of six candidates in the region, 2009</t>
  </si>
  <si>
    <t>Positive association between PDLIM5 and schizophrenia in the Chinese Han population, 2007</t>
  </si>
  <si>
    <t>Examination of the MSX1 gene in patients with Parkinson's disease, 2009</t>
  </si>
  <si>
    <t>Evidence for a modifier of onset age in Huntington disease linked to the HD gene in 4p16, 2004</t>
  </si>
  <si>
    <t>Relationship of common variants in CHRNA5 with early-onset schizophrenia and executive function, 2019</t>
  </si>
  <si>
    <t>A candidate gene approach identifies the CHRNA5-A3-B4 region as a risk factor for age-dependent nicotine addiction, 2008</t>
  </si>
  <si>
    <t>Further evidence of genetic heterogeneity in families with autosomal dominant nocturnal frontal lobe epilepsy, 2007</t>
  </si>
  <si>
    <t>Differential gene expression analysis of human entorhinal cortex support a possible role of some extracellular matrix proteins in the onset of Alzheimer disease, 2010</t>
  </si>
  <si>
    <t>Genetic risk factors for the posterior cortical atrophy variant of Alzheimer's disease, 2016</t>
  </si>
  <si>
    <t>The palmitoyl acyltransferase HIP14 shares a high proportion of interactors with huntingtin: implications for a role in the pathogenesis of Huntington's disease, 2014</t>
  </si>
  <si>
    <t>Exacerbation of dopaminergic terminal damage in a mouse model of Parkinson's disease by the G-protein-coupled receptor protease-activated receptor 1, 2007</t>
  </si>
  <si>
    <t>Genetic variants in the CPNE5 gene are associated with alcohol dependence and obesity in Caucasian populations, 2015</t>
  </si>
  <si>
    <t>Genome-wide association with MRI atrophy measures as a quantitative trait locus for Alzheimer's disease, 2011</t>
  </si>
  <si>
    <t>Germline De Novo Mutations in ATP1A1 Cause Renal Hypomagnesemia, Refractory Seizures, and Intellectual Disability, 2018</t>
  </si>
  <si>
    <t>Association between sodium- and potassium-activated adenosine triphosphatase alpha isoforms and bipolar disorders, 2009</t>
  </si>
  <si>
    <t>Functional roles for the striatal-enriched transcription factor, Bcl11b, in the control of striatal gene expression and transcriptional dysregulation in Huntington's disease, 2008</t>
  </si>
  <si>
    <t>Down-regulation of muscarinic acetylcholine receptor M2 adversely affects the expression of Alzheimer's disease-relevant genes and proteins, 2005</t>
  </si>
  <si>
    <t>Reduced muscarinic type 2 receptor binding in subjects with bipolar disorder, 2006</t>
  </si>
  <si>
    <t>Association of a variant in the muscarinic acetylcholine receptor 2 gene (CHRM2) with nicotine addiction, 2010</t>
  </si>
  <si>
    <t>MEF2C mRNA expression and cognitive function in Japanese patients with Alzheimer's disease, 2018</t>
  </si>
  <si>
    <t>MEF2C haploinsufficiency caused by either microdeletion of the 5q14.3 region or mutation is responsible for severe mental retardation with stereotypic movements, epilepsy and/or cerebral malformations, 2010</t>
  </si>
  <si>
    <t>The major depressive disorder GWAS-supported variant rs10514299 in TMEM161B-MEF2C predicts putamen activation during reward processing in alcohol dependence, 2010</t>
  </si>
  <si>
    <t>Isogenic human iPSC Parkinson's model shows nitrosative stress-induced dysfunction in MEF2-PGC1α transcription, 2013</t>
  </si>
  <si>
    <t>X-linked paroxysmal dyskinesia and severe global retardation caused by defective MCT8 gene, 2005</t>
  </si>
  <si>
    <t>Prodynorphin mutations cause the neurodegenerative disorder spinocerebellar ataxia type 23, 2010</t>
  </si>
  <si>
    <t>Gene polymorphisms in prodynorphin (PDYN) are associated with episodic memory in the elderly, 2009</t>
  </si>
  <si>
    <t>A functional haplotype implicated in vulnerability to develop cocaine dependence is associated with reduced PDYN expression in human brain, 2009</t>
  </si>
  <si>
    <t>Transcriptionally less active prodynorphin promoter alleles are associated with temporal lobe epilepsy: a case-control study and meta-analysis, 2008</t>
  </si>
  <si>
    <t>Dysregulation of dynorphins in Alzheimer disease, 2006</t>
  </si>
  <si>
    <t>Protein kinase A in postmortem brain of depressed suicide victims: altered expression of specific regulatory and catalytic subunits, 2004</t>
  </si>
  <si>
    <t>Wnt signaling in midbrain dopaminergic neuron development and regenerative medicine for Parkinson's disease, 2014</t>
  </si>
  <si>
    <t>Genetically induced dysfunctions of Kir2.1 channels: implications for short QT3 syndrome and autism-epilepsy phenotype, 2014</t>
  </si>
  <si>
    <t>Whole-exome sequencing and gene-based rare variant association tests suggest that PLA2G4E might be a risk gene for panic disorder, 2018</t>
  </si>
  <si>
    <t>Evaluation of common variants in 16 genes involved in the regulation of neurotransmitter release in ADHD, 2013</t>
  </si>
  <si>
    <t>Synaptotagmin 2 mutations cause an autosomal-dominant form of lambert-eaton myasthenic syndrome and nonprogressive motor neuropathy, 2014</t>
  </si>
  <si>
    <t>Effect of metabotropic glutamate receptor 3 genotype on N-acetylaspartate measures in the dorsolateral prefrontal cortex, 2006</t>
  </si>
  <si>
    <t>Association analysis of group II metabotropic glutamate receptor genes (GRM2 and GRM3) with mood disorders and fluvoxamine response in a Japanese population, 2009</t>
  </si>
  <si>
    <t>Activation of group II metabotropic glutamate receptors underlies microglial reactivity and neurotoxicity following stimulation with chromogranin A, a peptide up-regulated in Alzheimer's disease, 2002</t>
  </si>
  <si>
    <t>The genetic contributions of SNCA and LRRK2 genes to Lewy Body pathology in Alzheimer's disease, 2014</t>
  </si>
  <si>
    <t>LRRK2 in Parkinson's disease and dementia with Lewy bodies, 2006</t>
  </si>
  <si>
    <t>LRRK2 exon 41 mutations in sporadic Parkinson disease in Europeans, 2007</t>
  </si>
  <si>
    <t>Human LRRK2 G2019S mutation represses post-synaptic protein PSD95 and causes cognitive impairment in transgenic mice, 2017</t>
  </si>
  <si>
    <t>ERG3 potassium channel-mediated suppression of neuronal intrinsic excitability and prevention of seizure generation in mice, 2018</t>
  </si>
  <si>
    <t>Mitogen- and stress-activated protein kinase 1: convergence of the ERK and p38 pathways in Alzheimer's disease, 2005</t>
  </si>
  <si>
    <t>Contribution of common and rare variants of the PTCHD1 gene to autism spectrum disorders and intellectual disability, 2015</t>
  </si>
  <si>
    <t>Phenotypic spectrum associated with PTCHD1 deletions and truncating mutations includes intellectual disability and autism spectrum disorder, 2015</t>
  </si>
  <si>
    <t>De novo substitutions of TRPM3 cause intellectual disability and epilepsy, 2019</t>
  </si>
  <si>
    <t>Cortical surface area correlates with STON2 gene Ser307Pro polymorphism in first-episode treatment-naïve patients with schizophrenia, 2013</t>
  </si>
  <si>
    <t>The Early Growth Response Protein 1-miR-30a-5p-neurogenic Differentiation Factor 1 Axis as a Novel Biomarker for Schizophrenia Diagnosis and Treatment Monitoring m 2017</t>
  </si>
  <si>
    <t>Egr-1 upregulates the Alzheimer's disease presenilin-2 gene in neuronal cells, 2003</t>
  </si>
  <si>
    <t>Pharmacogenetic analysis of genes implicated in rodent models of antidepressant response: association of TREK1 and treatment resistance in the STAR(*)D study, 2008</t>
  </si>
  <si>
    <t>Support for the involvement of the KCNK2 gene in major depressive disorder and response to antidepressant treatment, 2009</t>
  </si>
  <si>
    <t>Identification of neuroglycan C and interacting partners as potential susceptibility genes for schizophrenia in a Southern Chinese population, 2009</t>
  </si>
  <si>
    <t>ERBB4 mutations that disrupt the neuregulin-ErbB4 pathway cause amyotrophic lateral sclerosis type 19, 2013</t>
  </si>
  <si>
    <t>Support for the involvement of the ERBB4 gene in schizophrenia: a genetic association analysis, 2010</t>
  </si>
  <si>
    <t>ErbB4 genotype predicts left frontotemporal structural connectivity in human brain, 2009</t>
  </si>
  <si>
    <t>SORCS1 and APOE polymorphisms interact to confer risk for late-onset Alzheimer's disease in a Northern Han Chinese population, 2012</t>
  </si>
  <si>
    <t>The genetic variation of SORCS1 is associated with late-onset Alzheimer's disease in Chinese Han population, 2013</t>
  </si>
  <si>
    <t>A scan of chromosome 10 identifies a novel locus showing strong association with late-onset Alzheimer disease, 2006</t>
  </si>
  <si>
    <t>Association of PTPRB gene polymorphism with drug addiction, 2008</t>
  </si>
  <si>
    <t>Inference of Causative Genes for Alzheimer’s Disease Due to Dosage Imbalance, 2017</t>
  </si>
  <si>
    <t>TSHZ3 deletion causes an autism syndrome and defects in cortical projection neurons, 2016</t>
  </si>
  <si>
    <t>DLG2, but not TMEM229B, GPNMB, and ITGA8 polymorphism, is associated with Parkinson's disease in a Taiwanese population, 2018</t>
  </si>
  <si>
    <t>Novel promoters and coding first exons in DLG2 linked to developmental disorders and intellectual disability, 2017</t>
  </si>
  <si>
    <t>Expression analysis in a rat psychosis model identifies novel candidate genes validated in a large case-control sample of schizophrenia, 2015</t>
  </si>
  <si>
    <t>Epilepsy as a pyridoxine-dependent condition: quantified urinary biomarkers for status evaluation and monitoring antiepileptic treatment, 2012</t>
  </si>
  <si>
    <t>Attention-deficit hyperactivity disorder (ADHD) as a pyridoxine-dependent condition: urinary diagnostic biomarkers, 2014</t>
  </si>
  <si>
    <t>Protein oxidation in Huntington disease affects energy production and vitamin B6 metabolism, 2010</t>
  </si>
  <si>
    <t>Association between somatostatin gene polymorphisms and sporadic Alzheimer's disease in Chinese population, 2009</t>
  </si>
  <si>
    <t>Somatostatin genetic variants modify the risk for Alzheimer's disease among Finnish patients, 2007</t>
  </si>
  <si>
    <t>N-Terminal Prosomatostatin and Risk of Vascular Dementia, 2017</t>
  </si>
  <si>
    <t>Self-amplification of nigral degeneration in Parkinson's disease: a hypothesis, 2008</t>
  </si>
  <si>
    <t>Somatostatin in Alzheimer's disease and depression, 1992</t>
  </si>
  <si>
    <t>Mendelian adult-onset leukodystrophy genes in Alzheimer's disease: critical influence of CSF1R and NOTCH3, 2018</t>
  </si>
  <si>
    <t>Sporadic vascular dementia as clinical presentation of a new missense mutation within exon 7 of NOTCH3 gene, 2008</t>
  </si>
  <si>
    <t>Parkinsonism is a late, not rare, feature of CADASIL: a study on Italian patients carrying the R1006C mutation, 2013</t>
  </si>
  <si>
    <t>A novel gene derived from a segmental duplication shows perturbed expression in Alzheimer's disease, 2007</t>
  </si>
  <si>
    <t>Identifying distinct candidate genes for early Parkinson's disease by analysis of gene expression in whole blood, 2014</t>
  </si>
  <si>
    <t>Polymorphisms in leucine-rich repeat genes are associated with autism spectrum disorder susceptibility in populations of European ancestry, 2010</t>
  </si>
  <si>
    <t>Effect of genetic variation in LRRTM3 on risk of Alzheimer disease, 2012</t>
  </si>
  <si>
    <t>Association of LRRTM3 polymorphisms with late-onset Alzheimer's disease in Han Chinese, 2014</t>
  </si>
  <si>
    <t>Aberrant DNA Methylation of rDNA and PRIMA1 in Borderline Personality Disorder, 2016</t>
  </si>
  <si>
    <t>Two novel loci, COBL and SLC10A2, for Alzheimer's disease in African Americans, 2017</t>
  </si>
  <si>
    <t>HENA, heterogeneous network-based data set for Alzheimer's disease, 2019</t>
  </si>
  <si>
    <t>The LGI1 gene involved in lateral temporal lobe epilepsy belongs to a new subfamily of leucine-rich repeat proteins, 2002</t>
  </si>
  <si>
    <t>The novel EPTP repeat defines a superfamily of proteins implicated in epileptic disorders, 2002</t>
  </si>
  <si>
    <t>A common protein interaction domain links two recently identified epilepsy genes, 2002</t>
  </si>
  <si>
    <t>Detection of the Expression of KCNJ4 mRNA in Temporal Lobe Epilepsy Patients by RT-PCR Technique, 2004</t>
  </si>
  <si>
    <t>Genetics of complex neurological disease: challenges and opportunities for modeling epilepsy in mice and rats, 2009</t>
  </si>
  <si>
    <t>Effects of Alzheimer's disease-related beta amyloid protein fragments on enzymes metabolizing phosphoinositides in brain, 1994</t>
  </si>
  <si>
    <t>Impaired metabotropic glutamate receptor/phospholipase C signaling pathway in the cerebral cortex in Alzheimer's disease and dementia with Lewy bodies correlates with stage of Alzheimer's-disease-related changes, 2005</t>
  </si>
  <si>
    <t>Deletion of PLCB1 gene in schizophrenia-affected patients, 2012</t>
  </si>
  <si>
    <t>Variability in the common genetic architecture of social-communication spectrum phenotypes during childhood and adolescence, 2014</t>
  </si>
  <si>
    <t>Homozygous PLCB1 deletion associated with malignant migrating partial seizures in infancy, 2012</t>
  </si>
  <si>
    <t>The RELN locus in Alzheimer's disease, 2008</t>
  </si>
  <si>
    <t>Replication of association between working memory and Reelin, a potential modifier gene in schizophrenia, 2010</t>
  </si>
  <si>
    <t>The clinical phenotype of autosomal dominant lateral temporal lobe epilepsy related to reelin mutations, 2017</t>
  </si>
  <si>
    <t>Mutations in the voltage-gated potassium channel gene KCNH1 cause Temple-Baraitser syndrome and epilepsy, 2015</t>
  </si>
  <si>
    <t>Prostate stem cell antigen interacts with nicotinic acetylcholine receptors and is affected in Alzheimer's disease, 2015</t>
  </si>
  <si>
    <t>Loss of Lypd6 leads to reduced anxiety-like behaviour and enhanced responses to nicotine, 2018</t>
  </si>
  <si>
    <t>Down-regulation of Dickkopf 3, a regulator of the Wnt signalling pathway, in elderly schizophrenic subjects, 2005</t>
  </si>
  <si>
    <t>The analysis of miRNA expression profiling datasets reveals inverse microRNA patterns in glioblastoma and Alzheimer's disease, 2019</t>
  </si>
  <si>
    <t>ASIC1a polymorphism is associated with temporal lobe epilepsy, 2011</t>
  </si>
  <si>
    <t>Genome-wide analyses for personality traits identify six genomic loci and show correlations with psychiatric disorders, 2017</t>
  </si>
  <si>
    <t>Role of G-protein coupled receptor kinase 5 gene in cognitive impairment in Parkinson's disease, 2015</t>
  </si>
  <si>
    <t>Dysfunction of G protein-coupled receptor kinases in Alzheimer's disease, 2010</t>
  </si>
  <si>
    <t>Implication of LRRC4C and DPP6 in neurodevelopmental disorders, 2017</t>
  </si>
  <si>
    <t>Alterations on phosphodiesterase type 7 and 8 isozyme mRNA expression in Alzheimer's disease brains examined by in situ hybridization, 2003</t>
  </si>
  <si>
    <t>De Novo Variants Disturbing the Transactivation Capacity of POU3F3 Cause a Characteristic Neurodevelopmental Disorder, 2019</t>
  </si>
  <si>
    <t>Long Noncoding RNA POU3F3 and α-Synuclein in Plasma L1CAM Exosomes Combined with β-Glucocerebrosidase Activity: Potential Predictors of Parkinson’s Disease</t>
  </si>
  <si>
    <t>Long Noncoding RNA POU3F3 and α-Synuclein in Plasma L1CAM Exosomes Combined with β-Glucocerebrosidase Activity: Potential Predictors of Parkinson’s Disease, 2020</t>
  </si>
  <si>
    <t>RNA-Seq of Human Neurons Derived from iPS Cells Reveals Candidate Long Non-Coding RNAs Involved in Neurogenesis and Neuropsychiatric Disorders, 2011</t>
  </si>
  <si>
    <t>The tyrosine phosphatase STEP constrains amygdala-dependent memory formation and neuroplasticity, 2015</t>
  </si>
  <si>
    <t>The role of STEP in Alzheimer's disease, 2010</t>
  </si>
  <si>
    <t>STEP61 is a substrate of the E3 ligase parkin and is upregulated in Parkinson's disease, 2015</t>
  </si>
  <si>
    <t>Mutations in STX1B, encoding a presynaptic protein, cause fever-associated epilepsy syndromes, 2014</t>
  </si>
  <si>
    <t>The RIT2 and STX1B polymorphisms are associated with Parkinson's disease, 2015</t>
  </si>
  <si>
    <t>Protein interaction network of alternatively spliced isoforms from brain links genetic risk factors for autism, 2014</t>
  </si>
  <si>
    <t>Insulin-like growth factor binding protein 2 in bipolar disorder: An expression study in peripheral tissues, 2017</t>
  </si>
  <si>
    <t>Circulating IGFBP-2: a novel biomarker for incident dementia, 2019</t>
  </si>
  <si>
    <t>Free insulin-like growth factor (IGF)-1 and IGF-binding proteins-2 and -3 in serum and cerebrospinal fluid of amyotrophic lateral sclerosis patients, 2010</t>
  </si>
  <si>
    <t>Inhibition of RAS activation due to a homozygous ezrin variant in patients with profound intellectual disability, 2015</t>
  </si>
  <si>
    <t>Aberrant expression of cytoskeleton proteins in hippocampus from patients with mesial temporal lobe epilepsy, 2006</t>
  </si>
  <si>
    <t>Neto1 is a novel CUB-domain NMDA receptor-interacting protein required for synaptic plasticity and learning, 2009</t>
  </si>
  <si>
    <t>Postnatal N-acetylcysteine administration rescues impaired social behaviors and neurogenesis in Slc13a4 haploinsufficient mice, 2019</t>
  </si>
  <si>
    <t>Peripheral Blood Leukocyte RNA-Seq Identifies a Set of Genes Related to Abnormal Psychomotor Behavior Characteristics in Patients with Schizophrenia, 2020</t>
  </si>
  <si>
    <t>Further evidence for the genetic association between CACNA1I and schizophrenia, 2018</t>
  </si>
  <si>
    <t>Pharmacogenetics of antiepileptic drug efficacy in childhood absence epilepsy, 2017</t>
  </si>
  <si>
    <t>A genome-wide association study of schizophrenia using brain activation as a quantitative phenotype, 2009</t>
  </si>
  <si>
    <t>Methylation of cation-chloride cotransporters NKCC1 and KCC2 in patients with juvenile myoclonic epilepsy, 2019</t>
  </si>
  <si>
    <t>Enhanced Na + -K + -2Cl - cotransporter 1 underlies motor dysfunction in huntington's disease, 2019</t>
  </si>
  <si>
    <t>DISC1 and SLC12A2 interaction affects human hippocampal function and connectivity, 2013</t>
  </si>
  <si>
    <t>Febrile seizures are associated with mutation of seizure-related (SEZ) 6, a brain-specific gene, 2007</t>
  </si>
  <si>
    <t>Exome sequencing in an Italian family with Alzheimer's disease points to a role for seizure-related gene 6 (SEZ6) rare variant R615H, 2018</t>
  </si>
  <si>
    <t>ELMO Domain Containing 1 (ELMOD1) Gene Mutation Is Associated with Mental Retardation and Autism Spectrum Disorder, 2019</t>
  </si>
  <si>
    <t>Abundance of LRP12 C-rs9694676 allelic promoter variant in epilepsy-associated gangliogliomas, 2016</t>
  </si>
  <si>
    <t>Cholecystokinin, cholecystokinin-A receptor and cholecystokinin-B receptor gene polymorphisms in Parkinson's disease, 2003</t>
  </si>
  <si>
    <t>Association studies of the CT repeat polymorphism in the 5' upstream region of the cholecystokinin B receptor gene with panic disorder and schizophrenia in Japanese subjects, 2001</t>
  </si>
  <si>
    <t>Cholecystokinin and somatostatin in Alzheimer's disease postmortem cerebral cortex, 1991</t>
  </si>
  <si>
    <t>Cerebrospinal fluid levels of neuropeptides, cortisol, and amino acids in patients with epilepsy, 1993</t>
  </si>
  <si>
    <t>Genome-wide association scan of quantitative traits for attention deficit hyperactivity disorder identifies novel associations and confirms candidate gene associations, 2008</t>
  </si>
  <si>
    <t>Gene-based analysis in HRC imputed genome wide association data identifies three novel genes for Alzheimer's disease, 2019</t>
  </si>
  <si>
    <t>ALDH1 mRNA: presence in human dopamine neurons and decreases in substantia nigra in Parkinson's disease and in the ventral tegmental area in schizophrenia, 2003</t>
  </si>
  <si>
    <t>Multifaceted Regulation of ALDH1A1 by Cdk5 in Alzheimer's Disease Pathogenesis, 2019</t>
  </si>
  <si>
    <t>De novo variants in sporadic cases of childhood onset schizophrenia, 2016</t>
  </si>
  <si>
    <t>Increased expression of copine VI in patients with refractory epilepsy and a rat model, 2016</t>
  </si>
  <si>
    <t>LRRTM1 on chromosome 2p12 is a maternally suppressed gene that is associated paternally with handedness and schizophrenia, 2007</t>
  </si>
  <si>
    <t>Reduced levels of protein recoding by A-to-I RNA editing in Alzheimer's disease, 2016</t>
  </si>
  <si>
    <t>Joint effect of ADARB1 gene, HTR2C gene and stressful life events on suicide attempt risk in patients with major psychiatric disorders, 2015</t>
  </si>
  <si>
    <t>Loss of nicotinic acetylcholine receptor subunits alpha4 and alpha7 in the cerebral cortex of Parkinson patients, 2003</t>
  </si>
  <si>
    <t>A novel mutation of the nicotinic acetylcholine receptor gene CHRNA4 in sporadic nocturnal frontal lobe epilepsy, 2009</t>
  </si>
  <si>
    <t>Association of alpha4beta2 nicotinic receptor and heavy smoking in schizophrenia, 2007</t>
  </si>
  <si>
    <t>Association of novel and established polymorphisms in neuronal nicotinic acetylcholine receptors with sporadic Alzheimer's disease, 2002</t>
  </si>
  <si>
    <t>Inhibited Expression of α 4 β 2 Nicotinic Acetylcholine Receptor in Blood Leukocytes of Chinese Patients with Vascular Dementia and in Blood Leukocytes as Well as the Hippocampus of Brain from Ischemic Rats, 2016</t>
  </si>
  <si>
    <t>Differential regulation of basic helix-loop-helix mRNAs in the dentate gyrus following status epilepticus, 2001</t>
  </si>
  <si>
    <t>Tenascin-C Is Associated with Cored Amyloid-β Plaques in Alzheimer Disease and Pathology Burdened Cognitively Normal Elderly, 2016</t>
  </si>
  <si>
    <t>High serum levels of tenascin-C are associated with suicide attempts in depressed patients, 2018</t>
  </si>
  <si>
    <t xml:space="preserve">Biological insights from 108 schizophrenia-associated genetic loci, 2014 </t>
  </si>
  <si>
    <t>Genome-wide scan for copy number variation association with age at onset of Alzheimer's disease, 2013</t>
  </si>
  <si>
    <t>Comprehensive copy number variant (CNV) analysis of neuronal pathways genes in psychiatric disorders identifies rare variants within patients, 2010</t>
  </si>
  <si>
    <t>Prolactin responses to thyrotropin-releasing hormone in multi-infarct dementia and senile dementia of the Alzheimer type, 1991</t>
  </si>
  <si>
    <t>Gender differences in TRH-stimulated TSH and prolactin in primary degenerative dementia and elderly controls, 1990</t>
  </si>
  <si>
    <t>Hypothalamo-pituitary function and dopamine dependence in untreated parkinsonian patients, 1991</t>
  </si>
  <si>
    <t>The anterior pituitary responds normally to protirelin in obsessive-compulsive disorder: evidence to support a neuroendocrine serotonergic deficit, 1993</t>
  </si>
  <si>
    <t>Common genetic variation and antidepressant efficacy in major depressive disorder: a meta-analysis of three genome-wide pharmacogenetic studies, 2017</t>
  </si>
  <si>
    <t>A scan of chromosome 10 identifies a novel locus showing strong association with late-onset Alzheimer disease, 2010</t>
  </si>
  <si>
    <t>Parkinson disease-associated DJ-1 is required for the expression of the glial cell line-derived neurotrophic factor receptor RET in human neuroblastoma cells, 2010</t>
  </si>
  <si>
    <t>Strong synaptic transmission impact by copy number variations in schizophrenia, 2010</t>
  </si>
  <si>
    <t>Deletion of chromosome 12q21 affecting KCNC2 and ATXN7L3B in a family with neurodevelopmental delay and ataxia, 2013</t>
  </si>
  <si>
    <t>Brain expression of Kv3 subunits during development, adulthood and aging and in a murine model of Alzheimer's disease, 2012</t>
  </si>
  <si>
    <t>Systematic resequencing of X-chromosome synaptic genes in autism spectrum disorder and schizophrenia, 2011</t>
  </si>
  <si>
    <t>Mutation screening of the Homer gene family and association analysis in schizophrenia, 2003</t>
  </si>
  <si>
    <t>Disrupted in Schizophrenia 1 Interactome: evidence for the close connectivity of risk genes and a potential synaptic basis for schizophrenia, 2007</t>
  </si>
  <si>
    <t>Large-scale meta-analysis of genome-wide association data identifies six new risk loci for Parkinson's disease, 2014</t>
  </si>
  <si>
    <t>Hyperpolarisation-activated cyclic nucleotide channel 4 (HCN4) involvement in Tourette's syndrome autoimmunity, 2012</t>
  </si>
  <si>
    <t>The deletion variant of α2b-adrenergic receptor is associated with decreased risk in Alzheimer's disease and mild cognitive impairment, 2013</t>
  </si>
  <si>
    <t>The α2B-adrenergic receptor is mutant in cortical myoclonus and epilepsy, 2014</t>
  </si>
  <si>
    <t>Differential actions of antiparkinson agents at multiple classes of monoaminergic receptor. II. Agonist and antagonist properties at subtypes of dopamine D(2)-like receptor and alpha(1)/alpha(2)-adrenoceptor, 2002</t>
  </si>
  <si>
    <t>Differential association of circadian genes with mood disorders: CRY1 and NPAS2 are associated with unipolar major depression and CLOCK and VIP with bipolar disorder, 2010</t>
  </si>
  <si>
    <t>Copy Number Variants in Patients with Autism and Additional Clinical Features: Report of VIPR2 Duplication and a Novel Microduplication Syndrome, 2017</t>
  </si>
  <si>
    <t>A competitive PCR assay confirms the association of a copy number variation in the VIPR2 gene with schizophrenia in Han Chinese, 2014</t>
  </si>
  <si>
    <t>Activation of the proopiomelanocortin gene with ketoconazole as a treatment for Parkinson's disease: a new hypothesis, 2008</t>
  </si>
  <si>
    <t>The association of proopiomelanocortin polymorphisms with the risk of major depressive disorder and the response to antidepressants via interactions with stressful life events, 2014</t>
  </si>
  <si>
    <t>A genome-wide meta-analysis identifies novel loci associated with schizophrenia and bipolar disorder, 2010</t>
  </si>
  <si>
    <t>Decreased mRNA expression of netrin-G1 and netrin-G2 in the temporal lobe in schizophrenia and bipolar disorder, 2007</t>
  </si>
  <si>
    <t>Candidate gene analysis of 21q22: support for S100B as a susceptibility gene for bipolar affective disorder with psychosis, 2007</t>
  </si>
  <si>
    <t>RNA-binding proteins with basic-acidic dipeptide (BAD) domains self-assemble and aggregate in Alzheimer's disease, 2018</t>
  </si>
  <si>
    <t>A novel SCN2A mutation in family with benign familial infantile seizures, 2006</t>
  </si>
  <si>
    <t>Mutations in ARID2 are associated with intellectual disabilities, 2015</t>
  </si>
  <si>
    <t>Hippocampal atrophy as a quantitative trait in a genome-wide association study identifying novel susceptibility genes for Alzheimer's disease, 2009</t>
  </si>
  <si>
    <t>Genome-wide association study of bipolar disorder accounting for effect of body mass index identifies a new risk allele in TCF7L2, 2014</t>
  </si>
  <si>
    <t>TCF7L2 polymorphisms and the risk of schizophrenia in the Chinese Han population, 2017</t>
  </si>
  <si>
    <t>Association and interaction analysis of variants in CHRNA5/CHRNA3/CHRNB4 gene cluster with nicotine dependence in African and European Americans, 2010</t>
  </si>
  <si>
    <t>Association analysis of CHRNA3 polymorphisms with schizophrenia in a Chinese Han population: A case-control study, 2018</t>
  </si>
  <si>
    <t>Regulation of the GABA cell phenotype in hippocampus of schizophrenics and bipolars, 2007</t>
  </si>
  <si>
    <t>SIRT1 activates MAO-A in the brain to mediate anxiety and exploratory drive, 2011</t>
  </si>
  <si>
    <t>Glutamatergic pallidothalamic projections and their implications in the pathophysiology of Parkinson's disease, 2008</t>
  </si>
  <si>
    <t>Bilateral enhancement of excitation via up-regulation of vesicular glutamate transporter subtype 1, not subtype 2, immunoreactivity in the unilateral hypoxic epilepsy model, 2005</t>
  </si>
  <si>
    <t>Loss of VGLUT1 and VGLUT2 in the prefrontal cortex is correlated with cognitive decline in Alzheimer disease, 2008</t>
  </si>
  <si>
    <t>Inhibition of PKCδ reduces amyloid-β levels and reverses Alzheimer disease phenotypes, 2018</t>
  </si>
  <si>
    <t>Abeta(1-42) stimulated T cells express P-PKC-delta and P-PKC-zeta in Alzheimer disease, 2009</t>
  </si>
  <si>
    <t>Histone hyperacetylation up-regulates protein kinase Cδ in dopaminergic neurons to induce cell death: relevance to epigenetic mechanisms of neurodegeneration in Parkinson disease, 2014</t>
  </si>
  <si>
    <t>Hippocampal changes produced by overexpression of the human CHRNA5/A3/B4 gene cluster may underlie cognitive deficits rescued by nicotine in transgenic mice, 2014</t>
  </si>
  <si>
    <t>An exploratory study on the CHRNA3-CHRNA5-CHRNB4 cluster, smoking, and Parkinson's disease, 2011</t>
  </si>
  <si>
    <t>Increased sensitivity of the neuronal nicotinic receptor alpha 2 subunit causes familial epilepsy with nocturnal wandering and ictal fear, 2006</t>
  </si>
  <si>
    <t>Whole exome sequencing in extended families with autism spectrum disorder implicates four candidate genes, 2015</t>
  </si>
  <si>
    <t>Correlation between DNA methylation and gene expression in the brains of patients with bipolar disorder and schizophrenia, 2014</t>
  </si>
  <si>
    <t>The imbalance of vascular molecules in Alzheimer's disease, 2012</t>
  </si>
  <si>
    <t>Actin, troponin C, Alzheimer amyloid precursor protein and pro-interleukin 1 beta as substrates of the protease from human immunodeficiency virus, 1991</t>
  </si>
  <si>
    <t>Cerebrospinal fluid melanin-concentrating hormone (MCH) and hypocretin-1 (HCRT-1, orexin-A) in Alzheimer's disease, 2013</t>
  </si>
  <si>
    <t>MicroRNA-132 and early growth response-1 in nucleus basalis of Meynert during the course of Alzheimer's disease, 2016</t>
  </si>
  <si>
    <t>Activity-dependent gene expression correlates with interictal spiking in human neocortical epilepsy, 2007</t>
  </si>
  <si>
    <t>dementia</t>
  </si>
  <si>
    <t>movement</t>
  </si>
  <si>
    <t>psychiatric</t>
  </si>
  <si>
    <t>dementia &amp; movement</t>
  </si>
  <si>
    <t>dementia &amp; phych</t>
  </si>
  <si>
    <t>movement &amp; psych</t>
  </si>
  <si>
    <t>all</t>
  </si>
  <si>
    <t>any</t>
  </si>
  <si>
    <t>Epilepsy and other seizure disorders</t>
  </si>
  <si>
    <t>dementia only</t>
  </si>
  <si>
    <t>movement only</t>
  </si>
  <si>
    <t>psych only</t>
  </si>
  <si>
    <t>Reference 1</t>
  </si>
  <si>
    <t>Reference 2</t>
  </si>
  <si>
    <t>Reference 3</t>
  </si>
  <si>
    <t>Reference 4</t>
  </si>
  <si>
    <t xml:space="preserve"> </t>
  </si>
  <si>
    <t xml:space="preserve">  - affects olfactory </t>
  </si>
  <si>
    <t xml:space="preserve">  - affects coagulation </t>
  </si>
  <si>
    <t xml:space="preserve">  </t>
  </si>
  <si>
    <t>Table S2. Neurological disorders associated with SDE genes.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</si>
</sst>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 textRotation="90" wrapText="1"/>
    </xf>
    <xf numFmtId="0" fontId="0" fillId="0" borderId="0" xfId="0" applyAlignment="1">
      <alignment wrapText="1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9" fontId="0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wrapText="1"/>
    </xf>
    <xf numFmtId="0" fontId="0" fillId="0" borderId="0" xfId="0" applyAlignment="1">
      <alignment vertical="top" wrapText="1"/>
    </xf>
    <xf numFmtId="0" fontId="1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gene_exp.diff.ok.sort.q005.coding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33"/>
  <sheetViews>
    <sheetView tabSelected="1" workbookViewId="0">
      <pane ySplit="4" topLeftCell="A5" activePane="bottomLeft" state="frozen"/>
      <selection pane="bottomLeft" activeCell="G5" sqref="G5"/>
    </sheetView>
  </sheetViews>
  <sheetFormatPr defaultColWidth="8.85546875" defaultRowHeight="15" x14ac:dyDescent="0.25"/>
  <cols>
    <col min="1" max="1" width="9.28515625" bestFit="1" customWidth="1"/>
    <col min="2" max="2" width="8" hidden="1" customWidth="1"/>
    <col min="3" max="3" width="10.7109375" hidden="1" customWidth="1"/>
    <col min="4" max="4" width="66.5703125" customWidth="1"/>
    <col min="5" max="6" width="3.140625" style="2" bestFit="1" customWidth="1"/>
    <col min="7" max="8" width="5.7109375" style="2" bestFit="1" customWidth="1"/>
    <col min="9" max="9" width="13.28515625" style="2" bestFit="1" customWidth="1"/>
    <col min="10" max="12" width="4.5703125" style="10" hidden="1" customWidth="1"/>
    <col min="13" max="13" width="6.5703125" style="10" hidden="1" customWidth="1"/>
    <col min="14" max="15" width="4.5703125" style="10" hidden="1" customWidth="1"/>
    <col min="16" max="16" width="3.7109375" style="10" hidden="1" customWidth="1"/>
    <col min="17" max="17" width="4.5703125" style="10" hidden="1" customWidth="1"/>
    <col min="18" max="20" width="4.5703125" style="11" hidden="1" customWidth="1"/>
    <col min="21" max="27" width="27.7109375" style="4" customWidth="1"/>
  </cols>
  <sheetData>
    <row r="1" spans="1:27" s="1" customFormat="1" x14ac:dyDescent="0.25">
      <c r="A1" s="1" t="s">
        <v>1200</v>
      </c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14"/>
      <c r="V1" s="14"/>
      <c r="W1" s="14"/>
      <c r="X1" s="14"/>
      <c r="Y1" s="14"/>
      <c r="Z1" s="14"/>
      <c r="AA1" s="14"/>
    </row>
    <row r="2" spans="1:27" s="1" customFormat="1" x14ac:dyDescent="0.25"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14"/>
      <c r="V2" s="14"/>
      <c r="W2" s="14"/>
      <c r="X2" s="14"/>
      <c r="Y2" s="14"/>
      <c r="Z2" s="14"/>
      <c r="AA2" s="14"/>
    </row>
    <row r="3" spans="1:27" x14ac:dyDescent="0.25">
      <c r="E3" s="13" t="s">
        <v>842</v>
      </c>
      <c r="F3" s="13"/>
      <c r="G3" s="13"/>
      <c r="H3" s="13"/>
      <c r="I3" s="13"/>
      <c r="U3" s="4" t="s">
        <v>1192</v>
      </c>
      <c r="V3" s="4" t="s">
        <v>1193</v>
      </c>
      <c r="W3" s="4" t="s">
        <v>1194</v>
      </c>
      <c r="X3" s="4" t="s">
        <v>1195</v>
      </c>
    </row>
    <row r="4" spans="1:27" s="1" customFormat="1" ht="114.6" customHeight="1" x14ac:dyDescent="0.25">
      <c r="A4" s="1" t="s">
        <v>0</v>
      </c>
      <c r="B4" s="1" t="s">
        <v>1</v>
      </c>
      <c r="C4" s="1" t="s">
        <v>2</v>
      </c>
      <c r="D4" s="1" t="s">
        <v>3</v>
      </c>
      <c r="E4" s="3" t="s">
        <v>832</v>
      </c>
      <c r="F4" s="3" t="s">
        <v>827</v>
      </c>
      <c r="G4" s="3" t="s">
        <v>1188</v>
      </c>
      <c r="H4" s="3" t="s">
        <v>846</v>
      </c>
      <c r="I4" s="3" t="s">
        <v>847</v>
      </c>
      <c r="J4" s="3" t="s">
        <v>1180</v>
      </c>
      <c r="K4" s="3" t="s">
        <v>1181</v>
      </c>
      <c r="L4" s="3" t="s">
        <v>1182</v>
      </c>
      <c r="M4" s="3" t="s">
        <v>1183</v>
      </c>
      <c r="N4" s="3" t="s">
        <v>1184</v>
      </c>
      <c r="O4" s="3" t="s">
        <v>1185</v>
      </c>
      <c r="P4" s="3" t="s">
        <v>1186</v>
      </c>
      <c r="Q4" s="3" t="s">
        <v>1187</v>
      </c>
      <c r="R4" s="3" t="s">
        <v>1189</v>
      </c>
      <c r="S4" s="3" t="s">
        <v>1190</v>
      </c>
      <c r="T4" s="3" t="s">
        <v>1191</v>
      </c>
      <c r="U4" s="14"/>
      <c r="V4" s="14"/>
      <c r="W4" s="14"/>
      <c r="X4" s="14"/>
      <c r="Y4" s="14"/>
      <c r="Z4" s="14"/>
      <c r="AA4" s="14"/>
    </row>
    <row r="5" spans="1:27" ht="45" x14ac:dyDescent="0.25">
      <c r="A5" t="s">
        <v>824</v>
      </c>
      <c r="B5">
        <v>4.2577600000000002</v>
      </c>
      <c r="C5">
        <v>3.9203500000000004E-3</v>
      </c>
      <c r="D5" t="s">
        <v>825</v>
      </c>
      <c r="F5" s="2" t="s">
        <v>826</v>
      </c>
      <c r="I5" s="2" t="s">
        <v>826</v>
      </c>
      <c r="J5" s="10" t="str">
        <f>IF(OR(E5="x",F5="x"),"x","")</f>
        <v>x</v>
      </c>
      <c r="K5" s="10" t="str">
        <f>IF(OR(G5="x",H5="x"),"x","")</f>
        <v/>
      </c>
      <c r="L5" s="10" t="str">
        <f>I5</f>
        <v>x</v>
      </c>
      <c r="M5" s="10" t="str">
        <f>IF(AND(J5="x",K5="x"),"x","")</f>
        <v/>
      </c>
      <c r="N5" s="10" t="str">
        <f>IF(AND(J5="x",L5="x"),"x","")</f>
        <v>x</v>
      </c>
      <c r="O5" s="10" t="str">
        <f>IF(AND(K5="x",L5="x"),"x","")</f>
        <v/>
      </c>
      <c r="P5" s="10" t="str">
        <f>IF(AND(J5="x",K5="x",L5="x"),"x","")</f>
        <v/>
      </c>
      <c r="Q5" s="10" t="str">
        <f>IF(OR(K5="x",L5="x",M5="x"),"x","")</f>
        <v>x</v>
      </c>
      <c r="R5" s="11" t="str">
        <f>IF(AND(J5="x",K5&lt;&gt;"x",L5&lt;&gt;"x"),"x","")</f>
        <v/>
      </c>
      <c r="S5" s="11" t="str">
        <f>IF(AND(K5="x",L5&lt;&gt;"x",J5&lt;&gt;"x"),"x","")</f>
        <v/>
      </c>
      <c r="T5" s="11" t="str">
        <f>IF(AND(L5="x",J5&lt;&gt;"x",K5&lt;&gt;"x"),"x","")</f>
        <v/>
      </c>
      <c r="U5" s="4" t="s">
        <v>828</v>
      </c>
      <c r="V5" s="4" t="s">
        <v>829</v>
      </c>
    </row>
    <row r="6" spans="1:27" ht="60" x14ac:dyDescent="0.25">
      <c r="A6" t="s">
        <v>822</v>
      </c>
      <c r="B6">
        <v>3.1017100000000002</v>
      </c>
      <c r="C6">
        <v>3.9203500000000004E-3</v>
      </c>
      <c r="D6" t="s">
        <v>823</v>
      </c>
      <c r="H6" s="2" t="s">
        <v>826</v>
      </c>
      <c r="J6" s="10" t="str">
        <f t="shared" ref="J6:J69" si="0">IF(OR(E6="x",F6="x"),"x","")</f>
        <v/>
      </c>
      <c r="K6" s="10" t="str">
        <f t="shared" ref="K6:K69" si="1">IF(OR(G6="x",H6="x"),"x","")</f>
        <v>x</v>
      </c>
      <c r="L6" s="10">
        <f t="shared" ref="L6:L69" si="2">I6</f>
        <v>0</v>
      </c>
      <c r="M6" s="10" t="str">
        <f t="shared" ref="M6:M69" si="3">IF(AND(J6="x",K6="x"),"x","")</f>
        <v/>
      </c>
      <c r="N6" s="10" t="str">
        <f t="shared" ref="N6:N69" si="4">IF(AND(J6="x",L6="x"),"x","")</f>
        <v/>
      </c>
      <c r="O6" s="10" t="str">
        <f t="shared" ref="O6:O69" si="5">IF(AND(K6="x",L6="x"),"x","")</f>
        <v/>
      </c>
      <c r="P6" s="10" t="str">
        <f t="shared" ref="P6:P69" si="6">IF(AND(J6="x",K6="x",L6="x"),"x","")</f>
        <v/>
      </c>
      <c r="Q6" s="10" t="str">
        <f t="shared" ref="Q6:Q69" si="7">IF(OR(K6="x",L6="x",M6="x"),"x","")</f>
        <v>x</v>
      </c>
      <c r="R6" s="11" t="str">
        <f t="shared" ref="R6:R69" si="8">IF(AND(J6="x",K6&lt;&gt;"x",L6&lt;&gt;"x"),"x","")</f>
        <v/>
      </c>
      <c r="S6" s="11" t="str">
        <f t="shared" ref="S6:S69" si="9">IF(AND(K6="x",L6&lt;&gt;"x",J6&lt;&gt;"x"),"x","")</f>
        <v>x</v>
      </c>
      <c r="T6" s="11" t="str">
        <f t="shared" ref="T6:T69" si="10">IF(AND(L6="x",J6&lt;&gt;"x",K6&lt;&gt;"x"),"x","")</f>
        <v/>
      </c>
      <c r="U6" s="4" t="s">
        <v>830</v>
      </c>
    </row>
    <row r="7" spans="1:27" ht="75" x14ac:dyDescent="0.25">
      <c r="A7" t="s">
        <v>820</v>
      </c>
      <c r="B7">
        <v>2.9834999999999998</v>
      </c>
      <c r="C7">
        <v>3.9203500000000004E-3</v>
      </c>
      <c r="D7" t="s">
        <v>821</v>
      </c>
      <c r="H7" s="2" t="s">
        <v>826</v>
      </c>
      <c r="J7" s="10" t="str">
        <f t="shared" si="0"/>
        <v/>
      </c>
      <c r="K7" s="10" t="str">
        <f t="shared" si="1"/>
        <v>x</v>
      </c>
      <c r="L7" s="10">
        <f t="shared" si="2"/>
        <v>0</v>
      </c>
      <c r="M7" s="10" t="str">
        <f t="shared" si="3"/>
        <v/>
      </c>
      <c r="N7" s="10" t="str">
        <f t="shared" si="4"/>
        <v/>
      </c>
      <c r="O7" s="10" t="str">
        <f t="shared" si="5"/>
        <v/>
      </c>
      <c r="P7" s="10" t="str">
        <f t="shared" si="6"/>
        <v/>
      </c>
      <c r="Q7" s="10" t="str">
        <f t="shared" si="7"/>
        <v>x</v>
      </c>
      <c r="R7" s="11" t="str">
        <f t="shared" si="8"/>
        <v/>
      </c>
      <c r="S7" s="11" t="str">
        <f t="shared" si="9"/>
        <v>x</v>
      </c>
      <c r="T7" s="11" t="str">
        <f t="shared" si="10"/>
        <v/>
      </c>
      <c r="U7" s="4" t="s">
        <v>831</v>
      </c>
    </row>
    <row r="8" spans="1:27" x14ac:dyDescent="0.25">
      <c r="A8" t="s">
        <v>818</v>
      </c>
      <c r="B8">
        <v>2.82436</v>
      </c>
      <c r="C8">
        <v>3.9203500000000004E-3</v>
      </c>
      <c r="D8" t="s">
        <v>819</v>
      </c>
      <c r="J8" s="10" t="str">
        <f t="shared" si="0"/>
        <v/>
      </c>
      <c r="K8" s="10" t="str">
        <f t="shared" si="1"/>
        <v/>
      </c>
      <c r="L8" s="10">
        <f t="shared" si="2"/>
        <v>0</v>
      </c>
      <c r="M8" s="10" t="str">
        <f t="shared" si="3"/>
        <v/>
      </c>
      <c r="N8" s="10" t="str">
        <f t="shared" si="4"/>
        <v/>
      </c>
      <c r="O8" s="10" t="str">
        <f t="shared" si="5"/>
        <v/>
      </c>
      <c r="P8" s="10" t="str">
        <f t="shared" si="6"/>
        <v/>
      </c>
      <c r="Q8" s="10" t="str">
        <f t="shared" si="7"/>
        <v/>
      </c>
      <c r="R8" s="11" t="str">
        <f t="shared" si="8"/>
        <v/>
      </c>
      <c r="S8" s="11" t="str">
        <f t="shared" si="9"/>
        <v/>
      </c>
      <c r="T8" s="11" t="str">
        <f t="shared" si="10"/>
        <v/>
      </c>
      <c r="U8" s="4" t="s">
        <v>1196</v>
      </c>
    </row>
    <row r="9" spans="1:27" x14ac:dyDescent="0.25">
      <c r="A9" t="s">
        <v>816</v>
      </c>
      <c r="B9">
        <v>2.8130799999999998</v>
      </c>
      <c r="C9">
        <v>3.9203500000000004E-3</v>
      </c>
      <c r="D9" t="s">
        <v>817</v>
      </c>
      <c r="J9" s="10" t="str">
        <f t="shared" si="0"/>
        <v/>
      </c>
      <c r="K9" s="10" t="str">
        <f t="shared" si="1"/>
        <v/>
      </c>
      <c r="L9" s="10">
        <f t="shared" si="2"/>
        <v>0</v>
      </c>
      <c r="M9" s="10" t="str">
        <f t="shared" si="3"/>
        <v/>
      </c>
      <c r="N9" s="10" t="str">
        <f t="shared" si="4"/>
        <v/>
      </c>
      <c r="O9" s="10" t="str">
        <f t="shared" si="5"/>
        <v/>
      </c>
      <c r="P9" s="10" t="str">
        <f t="shared" si="6"/>
        <v/>
      </c>
      <c r="Q9" s="10" t="str">
        <f t="shared" si="7"/>
        <v/>
      </c>
      <c r="R9" s="11" t="str">
        <f t="shared" si="8"/>
        <v/>
      </c>
      <c r="S9" s="11" t="str">
        <f t="shared" si="9"/>
        <v/>
      </c>
      <c r="T9" s="11" t="str">
        <f t="shared" si="10"/>
        <v/>
      </c>
      <c r="U9" s="4" t="s">
        <v>1196</v>
      </c>
    </row>
    <row r="10" spans="1:27" ht="105" x14ac:dyDescent="0.25">
      <c r="A10" t="s">
        <v>814</v>
      </c>
      <c r="B10">
        <v>2.7176499999999999</v>
      </c>
      <c r="C10">
        <v>3.9203500000000004E-3</v>
      </c>
      <c r="D10" t="s">
        <v>815</v>
      </c>
      <c r="E10" s="2" t="s">
        <v>826</v>
      </c>
      <c r="J10" s="10" t="str">
        <f t="shared" si="0"/>
        <v>x</v>
      </c>
      <c r="K10" s="10" t="str">
        <f t="shared" si="1"/>
        <v/>
      </c>
      <c r="L10" s="10">
        <f t="shared" si="2"/>
        <v>0</v>
      </c>
      <c r="M10" s="10" t="str">
        <f t="shared" si="3"/>
        <v/>
      </c>
      <c r="N10" s="10" t="str">
        <f t="shared" si="4"/>
        <v/>
      </c>
      <c r="O10" s="10" t="str">
        <f t="shared" si="5"/>
        <v/>
      </c>
      <c r="P10" s="10" t="str">
        <f t="shared" si="6"/>
        <v/>
      </c>
      <c r="Q10" s="10" t="str">
        <f t="shared" si="7"/>
        <v/>
      </c>
      <c r="R10" s="11" t="str">
        <f t="shared" si="8"/>
        <v>x</v>
      </c>
      <c r="S10" s="11" t="str">
        <f t="shared" si="9"/>
        <v/>
      </c>
      <c r="T10" s="11" t="str">
        <f t="shared" si="10"/>
        <v/>
      </c>
      <c r="U10" s="4" t="s">
        <v>833</v>
      </c>
    </row>
    <row r="11" spans="1:27" ht="60" x14ac:dyDescent="0.25">
      <c r="A11" t="s">
        <v>812</v>
      </c>
      <c r="B11">
        <v>2.6665199999999998</v>
      </c>
      <c r="C11">
        <v>3.9203500000000004E-3</v>
      </c>
      <c r="D11" t="s">
        <v>813</v>
      </c>
      <c r="I11" s="2" t="s">
        <v>826</v>
      </c>
      <c r="J11" s="10" t="str">
        <f t="shared" si="0"/>
        <v/>
      </c>
      <c r="K11" s="10" t="str">
        <f t="shared" si="1"/>
        <v/>
      </c>
      <c r="L11" s="10" t="str">
        <f t="shared" si="2"/>
        <v>x</v>
      </c>
      <c r="M11" s="10" t="str">
        <f t="shared" si="3"/>
        <v/>
      </c>
      <c r="N11" s="10" t="str">
        <f t="shared" si="4"/>
        <v/>
      </c>
      <c r="O11" s="10" t="str">
        <f t="shared" si="5"/>
        <v/>
      </c>
      <c r="P11" s="10" t="str">
        <f t="shared" si="6"/>
        <v/>
      </c>
      <c r="Q11" s="10" t="str">
        <f t="shared" si="7"/>
        <v>x</v>
      </c>
      <c r="R11" s="11" t="str">
        <f t="shared" si="8"/>
        <v/>
      </c>
      <c r="S11" s="11" t="str">
        <f t="shared" si="9"/>
        <v/>
      </c>
      <c r="T11" s="11" t="str">
        <f t="shared" si="10"/>
        <v>x</v>
      </c>
      <c r="U11" s="4" t="s">
        <v>834</v>
      </c>
    </row>
    <row r="12" spans="1:27" ht="75" x14ac:dyDescent="0.25">
      <c r="A12" t="s">
        <v>810</v>
      </c>
      <c r="B12">
        <v>2.65326</v>
      </c>
      <c r="C12">
        <v>3.9203500000000004E-3</v>
      </c>
      <c r="D12" t="s">
        <v>811</v>
      </c>
      <c r="H12" s="2" t="s">
        <v>826</v>
      </c>
      <c r="I12" s="2" t="s">
        <v>826</v>
      </c>
      <c r="J12" s="10" t="str">
        <f t="shared" si="0"/>
        <v/>
      </c>
      <c r="K12" s="10" t="str">
        <f t="shared" si="1"/>
        <v>x</v>
      </c>
      <c r="L12" s="10" t="str">
        <f t="shared" si="2"/>
        <v>x</v>
      </c>
      <c r="M12" s="10" t="str">
        <f t="shared" si="3"/>
        <v/>
      </c>
      <c r="N12" s="10" t="str">
        <f t="shared" si="4"/>
        <v/>
      </c>
      <c r="O12" s="10" t="str">
        <f t="shared" si="5"/>
        <v>x</v>
      </c>
      <c r="P12" s="10" t="str">
        <f t="shared" si="6"/>
        <v/>
      </c>
      <c r="Q12" s="10" t="str">
        <f t="shared" si="7"/>
        <v>x</v>
      </c>
      <c r="R12" s="11" t="str">
        <f t="shared" si="8"/>
        <v/>
      </c>
      <c r="S12" s="11" t="str">
        <f t="shared" si="9"/>
        <v/>
      </c>
      <c r="T12" s="11" t="str">
        <f t="shared" si="10"/>
        <v/>
      </c>
      <c r="U12" s="4" t="s">
        <v>835</v>
      </c>
      <c r="V12" s="4" t="s">
        <v>836</v>
      </c>
    </row>
    <row r="13" spans="1:27" x14ac:dyDescent="0.25">
      <c r="A13" t="s">
        <v>808</v>
      </c>
      <c r="B13">
        <v>2.5419900000000002</v>
      </c>
      <c r="C13">
        <v>3.9203500000000004E-3</v>
      </c>
      <c r="D13" t="s">
        <v>809</v>
      </c>
      <c r="J13" s="10" t="str">
        <f t="shared" si="0"/>
        <v/>
      </c>
      <c r="K13" s="10" t="str">
        <f t="shared" si="1"/>
        <v/>
      </c>
      <c r="L13" s="10">
        <f t="shared" si="2"/>
        <v>0</v>
      </c>
      <c r="M13" s="10" t="str">
        <f t="shared" si="3"/>
        <v/>
      </c>
      <c r="N13" s="10" t="str">
        <f t="shared" si="4"/>
        <v/>
      </c>
      <c r="O13" s="10" t="str">
        <f t="shared" si="5"/>
        <v/>
      </c>
      <c r="P13" s="10" t="str">
        <f t="shared" si="6"/>
        <v/>
      </c>
      <c r="Q13" s="10" t="str">
        <f t="shared" si="7"/>
        <v/>
      </c>
      <c r="R13" s="11" t="str">
        <f t="shared" si="8"/>
        <v/>
      </c>
      <c r="S13" s="11" t="str">
        <f t="shared" si="9"/>
        <v/>
      </c>
      <c r="T13" s="11" t="str">
        <f t="shared" si="10"/>
        <v/>
      </c>
      <c r="U13" s="4" t="s">
        <v>1196</v>
      </c>
    </row>
    <row r="14" spans="1:27" x14ac:dyDescent="0.25">
      <c r="A14" t="s">
        <v>806</v>
      </c>
      <c r="B14">
        <v>2.49302</v>
      </c>
      <c r="C14">
        <v>3.9203500000000004E-3</v>
      </c>
      <c r="D14" t="s">
        <v>807</v>
      </c>
      <c r="J14" s="10" t="str">
        <f t="shared" si="0"/>
        <v/>
      </c>
      <c r="K14" s="10" t="str">
        <f t="shared" si="1"/>
        <v/>
      </c>
      <c r="L14" s="10">
        <f t="shared" si="2"/>
        <v>0</v>
      </c>
      <c r="M14" s="10" t="str">
        <f t="shared" si="3"/>
        <v/>
      </c>
      <c r="N14" s="10" t="str">
        <f t="shared" si="4"/>
        <v/>
      </c>
      <c r="O14" s="10" t="str">
        <f t="shared" si="5"/>
        <v/>
      </c>
      <c r="P14" s="10" t="str">
        <f t="shared" si="6"/>
        <v/>
      </c>
      <c r="Q14" s="10" t="str">
        <f t="shared" si="7"/>
        <v/>
      </c>
      <c r="R14" s="11" t="str">
        <f t="shared" si="8"/>
        <v/>
      </c>
      <c r="S14" s="11" t="str">
        <f t="shared" si="9"/>
        <v/>
      </c>
      <c r="T14" s="11" t="str">
        <f t="shared" si="10"/>
        <v/>
      </c>
      <c r="U14" s="4" t="s">
        <v>1196</v>
      </c>
    </row>
    <row r="15" spans="1:27" ht="105" x14ac:dyDescent="0.25">
      <c r="A15" t="s">
        <v>804</v>
      </c>
      <c r="B15">
        <v>2.3411900000000001</v>
      </c>
      <c r="C15">
        <v>3.9203500000000004E-3</v>
      </c>
      <c r="D15" t="s">
        <v>805</v>
      </c>
      <c r="E15" s="2" t="s">
        <v>826</v>
      </c>
      <c r="H15" s="2" t="s">
        <v>826</v>
      </c>
      <c r="I15" s="2" t="s">
        <v>826</v>
      </c>
      <c r="J15" s="10" t="str">
        <f t="shared" si="0"/>
        <v>x</v>
      </c>
      <c r="K15" s="10" t="str">
        <f t="shared" si="1"/>
        <v>x</v>
      </c>
      <c r="L15" s="10" t="str">
        <f t="shared" si="2"/>
        <v>x</v>
      </c>
      <c r="M15" s="10" t="str">
        <f t="shared" si="3"/>
        <v>x</v>
      </c>
      <c r="N15" s="10" t="str">
        <f t="shared" si="4"/>
        <v>x</v>
      </c>
      <c r="O15" s="10" t="str">
        <f t="shared" si="5"/>
        <v>x</v>
      </c>
      <c r="P15" s="10" t="str">
        <f t="shared" si="6"/>
        <v>x</v>
      </c>
      <c r="Q15" s="10" t="str">
        <f t="shared" si="7"/>
        <v>x</v>
      </c>
      <c r="R15" s="11" t="str">
        <f t="shared" si="8"/>
        <v/>
      </c>
      <c r="S15" s="11" t="str">
        <f t="shared" si="9"/>
        <v/>
      </c>
      <c r="T15" s="11" t="str">
        <f t="shared" si="10"/>
        <v/>
      </c>
      <c r="U15" s="4" t="s">
        <v>837</v>
      </c>
      <c r="V15" s="4" t="s">
        <v>838</v>
      </c>
    </row>
    <row r="16" spans="1:27" x14ac:dyDescent="0.25">
      <c r="A16" t="s">
        <v>803</v>
      </c>
      <c r="B16">
        <v>2.3219699999999999</v>
      </c>
      <c r="C16">
        <v>3.9203500000000004E-3</v>
      </c>
      <c r="D16" t="s">
        <v>839</v>
      </c>
      <c r="J16" s="10" t="str">
        <f t="shared" si="0"/>
        <v/>
      </c>
      <c r="K16" s="10" t="str">
        <f t="shared" si="1"/>
        <v/>
      </c>
      <c r="L16" s="10">
        <f t="shared" si="2"/>
        <v>0</v>
      </c>
      <c r="M16" s="10" t="str">
        <f t="shared" si="3"/>
        <v/>
      </c>
      <c r="N16" s="10" t="str">
        <f t="shared" si="4"/>
        <v/>
      </c>
      <c r="O16" s="10" t="str">
        <f t="shared" si="5"/>
        <v/>
      </c>
      <c r="P16" s="10" t="str">
        <f t="shared" si="6"/>
        <v/>
      </c>
      <c r="Q16" s="10" t="str">
        <f t="shared" si="7"/>
        <v/>
      </c>
      <c r="R16" s="11" t="str">
        <f t="shared" si="8"/>
        <v/>
      </c>
      <c r="S16" s="11" t="str">
        <f t="shared" si="9"/>
        <v/>
      </c>
      <c r="T16" s="11" t="str">
        <f t="shared" si="10"/>
        <v/>
      </c>
      <c r="U16" s="4" t="s">
        <v>1196</v>
      </c>
    </row>
    <row r="17" spans="1:22" ht="75" x14ac:dyDescent="0.25">
      <c r="A17" t="s">
        <v>801</v>
      </c>
      <c r="B17">
        <v>2.2503500000000001</v>
      </c>
      <c r="C17">
        <v>3.9203500000000004E-3</v>
      </c>
      <c r="D17" t="s">
        <v>802</v>
      </c>
      <c r="I17" s="2" t="s">
        <v>826</v>
      </c>
      <c r="J17" s="10" t="str">
        <f t="shared" si="0"/>
        <v/>
      </c>
      <c r="K17" s="10" t="str">
        <f t="shared" si="1"/>
        <v/>
      </c>
      <c r="L17" s="10" t="str">
        <f t="shared" si="2"/>
        <v>x</v>
      </c>
      <c r="M17" s="10" t="str">
        <f t="shared" si="3"/>
        <v/>
      </c>
      <c r="N17" s="10" t="str">
        <f t="shared" si="4"/>
        <v/>
      </c>
      <c r="O17" s="10" t="str">
        <f t="shared" si="5"/>
        <v/>
      </c>
      <c r="P17" s="10" t="str">
        <f t="shared" si="6"/>
        <v/>
      </c>
      <c r="Q17" s="10" t="str">
        <f t="shared" si="7"/>
        <v>x</v>
      </c>
      <c r="R17" s="11" t="str">
        <f t="shared" si="8"/>
        <v/>
      </c>
      <c r="S17" s="11" t="str">
        <f t="shared" si="9"/>
        <v/>
      </c>
      <c r="T17" s="11" t="str">
        <f t="shared" si="10"/>
        <v>x</v>
      </c>
      <c r="U17" s="4" t="s">
        <v>840</v>
      </c>
    </row>
    <row r="18" spans="1:22" x14ac:dyDescent="0.25">
      <c r="A18" t="s">
        <v>799</v>
      </c>
      <c r="B18">
        <v>2.2342200000000001</v>
      </c>
      <c r="C18">
        <v>3.9203500000000004E-3</v>
      </c>
      <c r="D18" t="s">
        <v>800</v>
      </c>
      <c r="J18" s="10" t="str">
        <f t="shared" si="0"/>
        <v/>
      </c>
      <c r="K18" s="10" t="str">
        <f t="shared" si="1"/>
        <v/>
      </c>
      <c r="L18" s="10">
        <f t="shared" si="2"/>
        <v>0</v>
      </c>
      <c r="M18" s="10" t="str">
        <f t="shared" si="3"/>
        <v/>
      </c>
      <c r="N18" s="10" t="str">
        <f t="shared" si="4"/>
        <v/>
      </c>
      <c r="O18" s="10" t="str">
        <f t="shared" si="5"/>
        <v/>
      </c>
      <c r="P18" s="10" t="str">
        <f t="shared" si="6"/>
        <v/>
      </c>
      <c r="Q18" s="10" t="str">
        <f t="shared" si="7"/>
        <v/>
      </c>
      <c r="R18" s="11" t="str">
        <f t="shared" si="8"/>
        <v/>
      </c>
      <c r="S18" s="11" t="str">
        <f t="shared" si="9"/>
        <v/>
      </c>
      <c r="T18" s="11" t="str">
        <f t="shared" si="10"/>
        <v/>
      </c>
      <c r="U18" s="4" t="s">
        <v>1196</v>
      </c>
    </row>
    <row r="19" spans="1:22" ht="105" x14ac:dyDescent="0.25">
      <c r="A19" t="s">
        <v>797</v>
      </c>
      <c r="B19">
        <v>2.2108099999999999</v>
      </c>
      <c r="C19">
        <v>3.9203500000000004E-3</v>
      </c>
      <c r="D19" t="s">
        <v>798</v>
      </c>
      <c r="I19" s="2" t="s">
        <v>826</v>
      </c>
      <c r="J19" s="10" t="str">
        <f t="shared" si="0"/>
        <v/>
      </c>
      <c r="K19" s="10" t="str">
        <f t="shared" si="1"/>
        <v/>
      </c>
      <c r="L19" s="10" t="str">
        <f t="shared" si="2"/>
        <v>x</v>
      </c>
      <c r="M19" s="10" t="str">
        <f t="shared" si="3"/>
        <v/>
      </c>
      <c r="N19" s="10" t="str">
        <f t="shared" si="4"/>
        <v/>
      </c>
      <c r="O19" s="10" t="str">
        <f t="shared" si="5"/>
        <v/>
      </c>
      <c r="P19" s="10" t="str">
        <f t="shared" si="6"/>
        <v/>
      </c>
      <c r="Q19" s="10" t="str">
        <f t="shared" si="7"/>
        <v>x</v>
      </c>
      <c r="R19" s="11" t="str">
        <f t="shared" si="8"/>
        <v/>
      </c>
      <c r="S19" s="11" t="str">
        <f t="shared" si="9"/>
        <v/>
      </c>
      <c r="T19" s="11" t="str">
        <f t="shared" si="10"/>
        <v>x</v>
      </c>
      <c r="U19" s="4" t="s">
        <v>841</v>
      </c>
    </row>
    <row r="20" spans="1:22" x14ac:dyDescent="0.25">
      <c r="A20" t="s">
        <v>795</v>
      </c>
      <c r="B20">
        <v>2.1903700000000002</v>
      </c>
      <c r="C20">
        <v>3.9203500000000004E-3</v>
      </c>
      <c r="D20" t="s">
        <v>796</v>
      </c>
      <c r="J20" s="10" t="str">
        <f t="shared" si="0"/>
        <v/>
      </c>
      <c r="K20" s="10" t="str">
        <f t="shared" si="1"/>
        <v/>
      </c>
      <c r="L20" s="10">
        <f t="shared" si="2"/>
        <v>0</v>
      </c>
      <c r="M20" s="10" t="str">
        <f t="shared" si="3"/>
        <v/>
      </c>
      <c r="N20" s="10" t="str">
        <f t="shared" si="4"/>
        <v/>
      </c>
      <c r="O20" s="10" t="str">
        <f t="shared" si="5"/>
        <v/>
      </c>
      <c r="P20" s="10" t="str">
        <f t="shared" si="6"/>
        <v/>
      </c>
      <c r="Q20" s="10" t="str">
        <f t="shared" si="7"/>
        <v/>
      </c>
      <c r="R20" s="11" t="str">
        <f t="shared" si="8"/>
        <v/>
      </c>
      <c r="S20" s="11" t="str">
        <f t="shared" si="9"/>
        <v/>
      </c>
      <c r="T20" s="11" t="str">
        <f t="shared" si="10"/>
        <v/>
      </c>
      <c r="U20" s="4" t="s">
        <v>1196</v>
      </c>
    </row>
    <row r="21" spans="1:22" x14ac:dyDescent="0.25">
      <c r="A21" t="s">
        <v>793</v>
      </c>
      <c r="B21">
        <v>2.1350500000000001</v>
      </c>
      <c r="C21">
        <v>3.9203500000000004E-3</v>
      </c>
      <c r="D21" t="s">
        <v>794</v>
      </c>
      <c r="J21" s="10" t="str">
        <f t="shared" si="0"/>
        <v/>
      </c>
      <c r="K21" s="10" t="str">
        <f t="shared" si="1"/>
        <v/>
      </c>
      <c r="L21" s="10">
        <f t="shared" si="2"/>
        <v>0</v>
      </c>
      <c r="M21" s="10" t="str">
        <f t="shared" si="3"/>
        <v/>
      </c>
      <c r="N21" s="10" t="str">
        <f t="shared" si="4"/>
        <v/>
      </c>
      <c r="O21" s="10" t="str">
        <f t="shared" si="5"/>
        <v/>
      </c>
      <c r="P21" s="10" t="str">
        <f t="shared" si="6"/>
        <v/>
      </c>
      <c r="Q21" s="10" t="str">
        <f t="shared" si="7"/>
        <v/>
      </c>
      <c r="R21" s="11" t="str">
        <f t="shared" si="8"/>
        <v/>
      </c>
      <c r="S21" s="11" t="str">
        <f t="shared" si="9"/>
        <v/>
      </c>
      <c r="T21" s="11" t="str">
        <f t="shared" si="10"/>
        <v/>
      </c>
      <c r="U21" s="4" t="s">
        <v>1196</v>
      </c>
    </row>
    <row r="22" spans="1:22" x14ac:dyDescent="0.25">
      <c r="A22" t="s">
        <v>760</v>
      </c>
      <c r="B22">
        <v>2.09456</v>
      </c>
      <c r="C22">
        <v>3.9203500000000004E-3</v>
      </c>
      <c r="D22" t="s">
        <v>843</v>
      </c>
      <c r="J22" s="10" t="str">
        <f t="shared" si="0"/>
        <v/>
      </c>
      <c r="K22" s="10" t="str">
        <f t="shared" si="1"/>
        <v/>
      </c>
      <c r="L22" s="10">
        <f t="shared" si="2"/>
        <v>0</v>
      </c>
      <c r="M22" s="10" t="str">
        <f t="shared" si="3"/>
        <v/>
      </c>
      <c r="N22" s="10" t="str">
        <f t="shared" si="4"/>
        <v/>
      </c>
      <c r="O22" s="10" t="str">
        <f t="shared" si="5"/>
        <v/>
      </c>
      <c r="P22" s="10" t="str">
        <f t="shared" si="6"/>
        <v/>
      </c>
      <c r="Q22" s="10" t="str">
        <f t="shared" si="7"/>
        <v/>
      </c>
      <c r="R22" s="11" t="str">
        <f t="shared" si="8"/>
        <v/>
      </c>
      <c r="S22" s="11" t="str">
        <f t="shared" si="9"/>
        <v/>
      </c>
      <c r="T22" s="11" t="str">
        <f t="shared" si="10"/>
        <v/>
      </c>
      <c r="U22" s="4" t="s">
        <v>1196</v>
      </c>
    </row>
    <row r="23" spans="1:22" x14ac:dyDescent="0.25">
      <c r="A23" t="s">
        <v>791</v>
      </c>
      <c r="B23">
        <v>2.0778599999999998</v>
      </c>
      <c r="C23">
        <v>3.9203500000000004E-3</v>
      </c>
      <c r="D23" t="s">
        <v>792</v>
      </c>
      <c r="J23" s="10" t="str">
        <f t="shared" si="0"/>
        <v/>
      </c>
      <c r="K23" s="10" t="str">
        <f t="shared" si="1"/>
        <v/>
      </c>
      <c r="L23" s="10">
        <f t="shared" si="2"/>
        <v>0</v>
      </c>
      <c r="M23" s="10" t="str">
        <f t="shared" si="3"/>
        <v/>
      </c>
      <c r="N23" s="10" t="str">
        <f t="shared" si="4"/>
        <v/>
      </c>
      <c r="O23" s="10" t="str">
        <f t="shared" si="5"/>
        <v/>
      </c>
      <c r="P23" s="10" t="str">
        <f t="shared" si="6"/>
        <v/>
      </c>
      <c r="Q23" s="10" t="str">
        <f t="shared" si="7"/>
        <v/>
      </c>
      <c r="R23" s="11" t="str">
        <f t="shared" si="8"/>
        <v/>
      </c>
      <c r="S23" s="11" t="str">
        <f t="shared" si="9"/>
        <v/>
      </c>
      <c r="T23" s="11" t="str">
        <f t="shared" si="10"/>
        <v/>
      </c>
      <c r="U23" s="4" t="s">
        <v>1196</v>
      </c>
    </row>
    <row r="24" spans="1:22" x14ac:dyDescent="0.25">
      <c r="A24" t="s">
        <v>789</v>
      </c>
      <c r="B24">
        <v>2.0722800000000001</v>
      </c>
      <c r="C24">
        <v>3.9203500000000004E-3</v>
      </c>
      <c r="D24" t="s">
        <v>790</v>
      </c>
      <c r="J24" s="10" t="str">
        <f t="shared" si="0"/>
        <v/>
      </c>
      <c r="K24" s="10" t="str">
        <f t="shared" si="1"/>
        <v/>
      </c>
      <c r="L24" s="10">
        <f t="shared" si="2"/>
        <v>0</v>
      </c>
      <c r="M24" s="10" t="str">
        <f t="shared" si="3"/>
        <v/>
      </c>
      <c r="N24" s="10" t="str">
        <f t="shared" si="4"/>
        <v/>
      </c>
      <c r="O24" s="10" t="str">
        <f t="shared" si="5"/>
        <v/>
      </c>
      <c r="P24" s="10" t="str">
        <f t="shared" si="6"/>
        <v/>
      </c>
      <c r="Q24" s="10" t="str">
        <f t="shared" si="7"/>
        <v/>
      </c>
      <c r="R24" s="11" t="str">
        <f t="shared" si="8"/>
        <v/>
      </c>
      <c r="S24" s="11" t="str">
        <f t="shared" si="9"/>
        <v/>
      </c>
      <c r="T24" s="11" t="str">
        <f t="shared" si="10"/>
        <v/>
      </c>
      <c r="U24" s="4" t="s">
        <v>1196</v>
      </c>
    </row>
    <row r="25" spans="1:22" x14ac:dyDescent="0.25">
      <c r="A25" t="s">
        <v>787</v>
      </c>
      <c r="B25">
        <v>2.0563400000000001</v>
      </c>
      <c r="C25">
        <v>3.9203500000000004E-3</v>
      </c>
      <c r="D25" t="s">
        <v>788</v>
      </c>
      <c r="J25" s="10" t="str">
        <f t="shared" si="0"/>
        <v/>
      </c>
      <c r="K25" s="10" t="str">
        <f t="shared" si="1"/>
        <v/>
      </c>
      <c r="L25" s="10">
        <f t="shared" si="2"/>
        <v>0</v>
      </c>
      <c r="M25" s="10" t="str">
        <f t="shared" si="3"/>
        <v/>
      </c>
      <c r="N25" s="10" t="str">
        <f t="shared" si="4"/>
        <v/>
      </c>
      <c r="O25" s="10" t="str">
        <f t="shared" si="5"/>
        <v/>
      </c>
      <c r="P25" s="10" t="str">
        <f t="shared" si="6"/>
        <v/>
      </c>
      <c r="Q25" s="10" t="str">
        <f t="shared" si="7"/>
        <v/>
      </c>
      <c r="R25" s="11" t="str">
        <f t="shared" si="8"/>
        <v/>
      </c>
      <c r="S25" s="11" t="str">
        <f t="shared" si="9"/>
        <v/>
      </c>
      <c r="T25" s="11" t="str">
        <f t="shared" si="10"/>
        <v/>
      </c>
      <c r="U25" s="4" t="s">
        <v>1196</v>
      </c>
    </row>
    <row r="26" spans="1:22" x14ac:dyDescent="0.25">
      <c r="A26" t="s">
        <v>785</v>
      </c>
      <c r="B26">
        <v>2.0533899999999998</v>
      </c>
      <c r="C26">
        <v>3.9203500000000004E-3</v>
      </c>
      <c r="D26" t="s">
        <v>786</v>
      </c>
      <c r="J26" s="10" t="str">
        <f t="shared" si="0"/>
        <v/>
      </c>
      <c r="K26" s="10" t="str">
        <f t="shared" si="1"/>
        <v/>
      </c>
      <c r="L26" s="10">
        <f t="shared" si="2"/>
        <v>0</v>
      </c>
      <c r="M26" s="10" t="str">
        <f t="shared" si="3"/>
        <v/>
      </c>
      <c r="N26" s="10" t="str">
        <f t="shared" si="4"/>
        <v/>
      </c>
      <c r="O26" s="10" t="str">
        <f t="shared" si="5"/>
        <v/>
      </c>
      <c r="P26" s="10" t="str">
        <f t="shared" si="6"/>
        <v/>
      </c>
      <c r="Q26" s="10" t="str">
        <f t="shared" si="7"/>
        <v/>
      </c>
      <c r="R26" s="11" t="str">
        <f t="shared" si="8"/>
        <v/>
      </c>
      <c r="S26" s="11" t="str">
        <f t="shared" si="9"/>
        <v/>
      </c>
      <c r="T26" s="11" t="str">
        <f t="shared" si="10"/>
        <v/>
      </c>
      <c r="U26" s="4" t="s">
        <v>1196</v>
      </c>
    </row>
    <row r="27" spans="1:22" ht="90" x14ac:dyDescent="0.25">
      <c r="A27" t="s">
        <v>783</v>
      </c>
      <c r="B27">
        <v>2.0506199999999999</v>
      </c>
      <c r="C27">
        <v>3.9203500000000004E-3</v>
      </c>
      <c r="D27" t="s">
        <v>784</v>
      </c>
      <c r="F27" s="2" t="s">
        <v>826</v>
      </c>
      <c r="G27" s="2" t="s">
        <v>826</v>
      </c>
      <c r="I27" s="2" t="s">
        <v>826</v>
      </c>
      <c r="J27" s="10" t="str">
        <f t="shared" si="0"/>
        <v>x</v>
      </c>
      <c r="K27" s="10" t="str">
        <f t="shared" si="1"/>
        <v>x</v>
      </c>
      <c r="L27" s="10" t="str">
        <f t="shared" si="2"/>
        <v>x</v>
      </c>
      <c r="M27" s="10" t="str">
        <f t="shared" si="3"/>
        <v>x</v>
      </c>
      <c r="N27" s="10" t="str">
        <f t="shared" si="4"/>
        <v>x</v>
      </c>
      <c r="O27" s="10" t="str">
        <f t="shared" si="5"/>
        <v>x</v>
      </c>
      <c r="P27" s="10" t="str">
        <f t="shared" si="6"/>
        <v>x</v>
      </c>
      <c r="Q27" s="10" t="str">
        <f t="shared" si="7"/>
        <v>x</v>
      </c>
      <c r="R27" s="11" t="str">
        <f t="shared" si="8"/>
        <v/>
      </c>
      <c r="S27" s="11" t="str">
        <f t="shared" si="9"/>
        <v/>
      </c>
      <c r="T27" s="11" t="str">
        <f t="shared" si="10"/>
        <v/>
      </c>
      <c r="U27" s="4" t="s">
        <v>844</v>
      </c>
      <c r="V27" s="4" t="s">
        <v>845</v>
      </c>
    </row>
    <row r="28" spans="1:22" x14ac:dyDescent="0.25">
      <c r="A28" t="s">
        <v>781</v>
      </c>
      <c r="B28">
        <v>2.0379900000000002</v>
      </c>
      <c r="C28">
        <v>3.9203500000000004E-3</v>
      </c>
      <c r="D28" t="s">
        <v>782</v>
      </c>
      <c r="J28" s="10" t="str">
        <f t="shared" si="0"/>
        <v/>
      </c>
      <c r="K28" s="10" t="str">
        <f t="shared" si="1"/>
        <v/>
      </c>
      <c r="L28" s="10">
        <f t="shared" si="2"/>
        <v>0</v>
      </c>
      <c r="M28" s="10" t="str">
        <f t="shared" si="3"/>
        <v/>
      </c>
      <c r="N28" s="10" t="str">
        <f t="shared" si="4"/>
        <v/>
      </c>
      <c r="O28" s="10" t="str">
        <f t="shared" si="5"/>
        <v/>
      </c>
      <c r="P28" s="10" t="str">
        <f t="shared" si="6"/>
        <v/>
      </c>
      <c r="Q28" s="10" t="str">
        <f t="shared" si="7"/>
        <v/>
      </c>
      <c r="R28" s="11" t="str">
        <f t="shared" si="8"/>
        <v/>
      </c>
      <c r="S28" s="11" t="str">
        <f t="shared" si="9"/>
        <v/>
      </c>
      <c r="T28" s="11" t="str">
        <f t="shared" si="10"/>
        <v/>
      </c>
      <c r="U28" s="4" t="s">
        <v>1196</v>
      </c>
    </row>
    <row r="29" spans="1:22" x14ac:dyDescent="0.25">
      <c r="A29" t="s">
        <v>779</v>
      </c>
      <c r="B29">
        <v>1.9373</v>
      </c>
      <c r="C29">
        <v>3.9203500000000004E-3</v>
      </c>
      <c r="D29" t="s">
        <v>780</v>
      </c>
      <c r="J29" s="10" t="str">
        <f t="shared" si="0"/>
        <v/>
      </c>
      <c r="K29" s="10" t="str">
        <f t="shared" si="1"/>
        <v/>
      </c>
      <c r="L29" s="10">
        <f t="shared" si="2"/>
        <v>0</v>
      </c>
      <c r="M29" s="10" t="str">
        <f t="shared" si="3"/>
        <v/>
      </c>
      <c r="N29" s="10" t="str">
        <f t="shared" si="4"/>
        <v/>
      </c>
      <c r="O29" s="10" t="str">
        <f t="shared" si="5"/>
        <v/>
      </c>
      <c r="P29" s="10" t="str">
        <f t="shared" si="6"/>
        <v/>
      </c>
      <c r="Q29" s="10" t="str">
        <f t="shared" si="7"/>
        <v/>
      </c>
      <c r="R29" s="11" t="str">
        <f t="shared" si="8"/>
        <v/>
      </c>
      <c r="S29" s="11" t="str">
        <f t="shared" si="9"/>
        <v/>
      </c>
      <c r="T29" s="11" t="str">
        <f t="shared" si="10"/>
        <v/>
      </c>
      <c r="U29" s="4" t="s">
        <v>1196</v>
      </c>
    </row>
    <row r="30" spans="1:22" ht="60" x14ac:dyDescent="0.25">
      <c r="A30" t="s">
        <v>777</v>
      </c>
      <c r="B30">
        <v>1.9355599999999999</v>
      </c>
      <c r="C30">
        <v>3.9203500000000004E-3</v>
      </c>
      <c r="D30" t="s">
        <v>778</v>
      </c>
      <c r="I30" s="2" t="s">
        <v>826</v>
      </c>
      <c r="J30" s="10" t="str">
        <f t="shared" si="0"/>
        <v/>
      </c>
      <c r="K30" s="10" t="str">
        <f t="shared" si="1"/>
        <v/>
      </c>
      <c r="L30" s="10" t="str">
        <f t="shared" si="2"/>
        <v>x</v>
      </c>
      <c r="M30" s="10" t="str">
        <f t="shared" si="3"/>
        <v/>
      </c>
      <c r="N30" s="10" t="str">
        <f t="shared" si="4"/>
        <v/>
      </c>
      <c r="O30" s="10" t="str">
        <f t="shared" si="5"/>
        <v/>
      </c>
      <c r="P30" s="10" t="str">
        <f t="shared" si="6"/>
        <v/>
      </c>
      <c r="Q30" s="10" t="str">
        <f t="shared" si="7"/>
        <v>x</v>
      </c>
      <c r="R30" s="11" t="str">
        <f t="shared" si="8"/>
        <v/>
      </c>
      <c r="S30" s="11" t="str">
        <f t="shared" si="9"/>
        <v/>
      </c>
      <c r="T30" s="11" t="str">
        <f t="shared" si="10"/>
        <v>x</v>
      </c>
      <c r="U30" s="4" t="s">
        <v>848</v>
      </c>
    </row>
    <row r="31" spans="1:22" ht="75" x14ac:dyDescent="0.25">
      <c r="A31" t="s">
        <v>775</v>
      </c>
      <c r="B31">
        <v>1.85595</v>
      </c>
      <c r="C31">
        <v>3.9203500000000004E-3</v>
      </c>
      <c r="D31" t="s">
        <v>776</v>
      </c>
      <c r="H31" s="2" t="s">
        <v>826</v>
      </c>
      <c r="J31" s="10" t="str">
        <f t="shared" si="0"/>
        <v/>
      </c>
      <c r="K31" s="10" t="str">
        <f t="shared" si="1"/>
        <v>x</v>
      </c>
      <c r="L31" s="10">
        <f t="shared" si="2"/>
        <v>0</v>
      </c>
      <c r="M31" s="10" t="str">
        <f t="shared" si="3"/>
        <v/>
      </c>
      <c r="N31" s="10" t="str">
        <f t="shared" si="4"/>
        <v/>
      </c>
      <c r="O31" s="10" t="str">
        <f t="shared" si="5"/>
        <v/>
      </c>
      <c r="P31" s="10" t="str">
        <f t="shared" si="6"/>
        <v/>
      </c>
      <c r="Q31" s="10" t="str">
        <f t="shared" si="7"/>
        <v>x</v>
      </c>
      <c r="R31" s="11" t="str">
        <f t="shared" si="8"/>
        <v/>
      </c>
      <c r="S31" s="11" t="str">
        <f t="shared" si="9"/>
        <v>x</v>
      </c>
      <c r="T31" s="11" t="str">
        <f t="shared" si="10"/>
        <v/>
      </c>
      <c r="U31" s="4" t="s">
        <v>849</v>
      </c>
    </row>
    <row r="32" spans="1:22" ht="60" x14ac:dyDescent="0.25">
      <c r="A32" t="s">
        <v>773</v>
      </c>
      <c r="B32">
        <v>1.84853</v>
      </c>
      <c r="C32">
        <v>3.9203500000000004E-3</v>
      </c>
      <c r="D32" t="s">
        <v>774</v>
      </c>
      <c r="H32" s="2" t="s">
        <v>826</v>
      </c>
      <c r="J32" s="10" t="str">
        <f t="shared" si="0"/>
        <v/>
      </c>
      <c r="K32" s="10" t="str">
        <f t="shared" si="1"/>
        <v>x</v>
      </c>
      <c r="L32" s="10">
        <f t="shared" si="2"/>
        <v>0</v>
      </c>
      <c r="M32" s="10" t="str">
        <f t="shared" si="3"/>
        <v/>
      </c>
      <c r="N32" s="10" t="str">
        <f t="shared" si="4"/>
        <v/>
      </c>
      <c r="O32" s="10" t="str">
        <f t="shared" si="5"/>
        <v/>
      </c>
      <c r="P32" s="10" t="str">
        <f t="shared" si="6"/>
        <v/>
      </c>
      <c r="Q32" s="10" t="str">
        <f t="shared" si="7"/>
        <v>x</v>
      </c>
      <c r="R32" s="11" t="str">
        <f t="shared" si="8"/>
        <v/>
      </c>
      <c r="S32" s="11" t="str">
        <f t="shared" si="9"/>
        <v>x</v>
      </c>
      <c r="T32" s="11" t="str">
        <f t="shared" si="10"/>
        <v/>
      </c>
      <c r="U32" s="4" t="s">
        <v>850</v>
      </c>
    </row>
    <row r="33" spans="1:23" x14ac:dyDescent="0.25">
      <c r="A33" t="s">
        <v>771</v>
      </c>
      <c r="B33">
        <v>1.81972</v>
      </c>
      <c r="C33">
        <v>3.9203500000000004E-3</v>
      </c>
      <c r="D33" t="s">
        <v>772</v>
      </c>
      <c r="J33" s="10" t="str">
        <f t="shared" si="0"/>
        <v/>
      </c>
      <c r="K33" s="10" t="str">
        <f t="shared" si="1"/>
        <v/>
      </c>
      <c r="L33" s="10">
        <f t="shared" si="2"/>
        <v>0</v>
      </c>
      <c r="M33" s="10" t="str">
        <f t="shared" si="3"/>
        <v/>
      </c>
      <c r="N33" s="10" t="str">
        <f t="shared" si="4"/>
        <v/>
      </c>
      <c r="O33" s="10" t="str">
        <f t="shared" si="5"/>
        <v/>
      </c>
      <c r="P33" s="10" t="str">
        <f t="shared" si="6"/>
        <v/>
      </c>
      <c r="Q33" s="10" t="str">
        <f t="shared" si="7"/>
        <v/>
      </c>
      <c r="R33" s="11" t="str">
        <f t="shared" si="8"/>
        <v/>
      </c>
      <c r="S33" s="11" t="str">
        <f t="shared" si="9"/>
        <v/>
      </c>
      <c r="T33" s="11" t="str">
        <f t="shared" si="10"/>
        <v/>
      </c>
      <c r="U33" s="4" t="s">
        <v>1196</v>
      </c>
    </row>
    <row r="34" spans="1:23" ht="75" x14ac:dyDescent="0.25">
      <c r="A34" t="s">
        <v>769</v>
      </c>
      <c r="B34">
        <v>1.8189900000000001</v>
      </c>
      <c r="C34">
        <v>3.9203500000000004E-3</v>
      </c>
      <c r="D34" t="s">
        <v>770</v>
      </c>
      <c r="H34" s="2" t="s">
        <v>826</v>
      </c>
      <c r="J34" s="10" t="str">
        <f t="shared" si="0"/>
        <v/>
      </c>
      <c r="K34" s="10" t="str">
        <f t="shared" si="1"/>
        <v>x</v>
      </c>
      <c r="L34" s="10">
        <f t="shared" si="2"/>
        <v>0</v>
      </c>
      <c r="M34" s="10" t="str">
        <f t="shared" si="3"/>
        <v/>
      </c>
      <c r="N34" s="10" t="str">
        <f t="shared" si="4"/>
        <v/>
      </c>
      <c r="O34" s="10" t="str">
        <f t="shared" si="5"/>
        <v/>
      </c>
      <c r="P34" s="10" t="str">
        <f t="shared" si="6"/>
        <v/>
      </c>
      <c r="Q34" s="10" t="str">
        <f t="shared" si="7"/>
        <v>x</v>
      </c>
      <c r="R34" s="11" t="str">
        <f t="shared" si="8"/>
        <v/>
      </c>
      <c r="S34" s="11" t="str">
        <f t="shared" si="9"/>
        <v>x</v>
      </c>
      <c r="T34" s="11" t="str">
        <f t="shared" si="10"/>
        <v/>
      </c>
      <c r="U34" s="4" t="s">
        <v>851</v>
      </c>
    </row>
    <row r="35" spans="1:23" ht="75" x14ac:dyDescent="0.25">
      <c r="A35" s="5" t="s">
        <v>767</v>
      </c>
      <c r="B35" s="5">
        <v>1.8129599999999999</v>
      </c>
      <c r="C35" s="5">
        <v>3.9203500000000004E-3</v>
      </c>
      <c r="D35" s="5" t="s">
        <v>768</v>
      </c>
      <c r="E35" s="6" t="s">
        <v>826</v>
      </c>
      <c r="F35" s="6"/>
      <c r="G35" s="6"/>
      <c r="H35" s="6" t="s">
        <v>826</v>
      </c>
      <c r="I35" s="6" t="s">
        <v>826</v>
      </c>
      <c r="J35" s="10" t="str">
        <f t="shared" si="0"/>
        <v>x</v>
      </c>
      <c r="K35" s="10" t="str">
        <f t="shared" si="1"/>
        <v>x</v>
      </c>
      <c r="L35" s="10" t="str">
        <f t="shared" si="2"/>
        <v>x</v>
      </c>
      <c r="M35" s="10" t="str">
        <f t="shared" si="3"/>
        <v>x</v>
      </c>
      <c r="N35" s="10" t="str">
        <f t="shared" si="4"/>
        <v>x</v>
      </c>
      <c r="O35" s="10" t="str">
        <f t="shared" si="5"/>
        <v>x</v>
      </c>
      <c r="P35" s="10" t="str">
        <f t="shared" si="6"/>
        <v>x</v>
      </c>
      <c r="Q35" s="10" t="str">
        <f t="shared" si="7"/>
        <v>x</v>
      </c>
      <c r="R35" s="11" t="str">
        <f t="shared" si="8"/>
        <v/>
      </c>
      <c r="S35" s="11" t="str">
        <f t="shared" si="9"/>
        <v/>
      </c>
      <c r="T35" s="11" t="str">
        <f t="shared" si="10"/>
        <v/>
      </c>
      <c r="U35" s="15" t="s">
        <v>852</v>
      </c>
      <c r="V35" s="4" t="s">
        <v>861</v>
      </c>
      <c r="W35" s="16" t="s">
        <v>862</v>
      </c>
    </row>
    <row r="36" spans="1:23" x14ac:dyDescent="0.25">
      <c r="A36" t="s">
        <v>765</v>
      </c>
      <c r="B36">
        <v>1.81084</v>
      </c>
      <c r="C36">
        <v>3.9203500000000004E-3</v>
      </c>
      <c r="D36" t="s">
        <v>766</v>
      </c>
      <c r="J36" s="10" t="str">
        <f t="shared" si="0"/>
        <v/>
      </c>
      <c r="K36" s="10" t="str">
        <f t="shared" si="1"/>
        <v/>
      </c>
      <c r="L36" s="10">
        <f t="shared" si="2"/>
        <v>0</v>
      </c>
      <c r="M36" s="10" t="str">
        <f t="shared" si="3"/>
        <v/>
      </c>
      <c r="N36" s="10" t="str">
        <f t="shared" si="4"/>
        <v/>
      </c>
      <c r="O36" s="10" t="str">
        <f t="shared" si="5"/>
        <v/>
      </c>
      <c r="P36" s="10" t="str">
        <f t="shared" si="6"/>
        <v/>
      </c>
      <c r="Q36" s="10" t="str">
        <f t="shared" si="7"/>
        <v/>
      </c>
      <c r="R36" s="11" t="str">
        <f t="shared" si="8"/>
        <v/>
      </c>
      <c r="S36" s="11" t="str">
        <f t="shared" si="9"/>
        <v/>
      </c>
      <c r="T36" s="11" t="str">
        <f t="shared" si="10"/>
        <v/>
      </c>
      <c r="U36" s="4" t="s">
        <v>1196</v>
      </c>
    </row>
    <row r="37" spans="1:23" ht="75" x14ac:dyDescent="0.25">
      <c r="A37" t="s">
        <v>763</v>
      </c>
      <c r="B37">
        <v>1.7957399999999999</v>
      </c>
      <c r="C37">
        <v>3.9203500000000004E-3</v>
      </c>
      <c r="D37" t="s">
        <v>764</v>
      </c>
      <c r="I37" s="2" t="s">
        <v>826</v>
      </c>
      <c r="J37" s="10" t="str">
        <f t="shared" si="0"/>
        <v/>
      </c>
      <c r="K37" s="10" t="str">
        <f t="shared" si="1"/>
        <v/>
      </c>
      <c r="L37" s="10" t="str">
        <f t="shared" si="2"/>
        <v>x</v>
      </c>
      <c r="M37" s="10" t="str">
        <f t="shared" si="3"/>
        <v/>
      </c>
      <c r="N37" s="10" t="str">
        <f t="shared" si="4"/>
        <v/>
      </c>
      <c r="O37" s="10" t="str">
        <f t="shared" si="5"/>
        <v/>
      </c>
      <c r="P37" s="10" t="str">
        <f t="shared" si="6"/>
        <v/>
      </c>
      <c r="Q37" s="10" t="str">
        <f t="shared" si="7"/>
        <v>x</v>
      </c>
      <c r="R37" s="11" t="str">
        <f t="shared" si="8"/>
        <v/>
      </c>
      <c r="S37" s="11" t="str">
        <f t="shared" si="9"/>
        <v/>
      </c>
      <c r="T37" s="11" t="str">
        <f t="shared" si="10"/>
        <v>x</v>
      </c>
      <c r="U37" s="4" t="s">
        <v>853</v>
      </c>
      <c r="V37" s="4" t="s">
        <v>854</v>
      </c>
    </row>
    <row r="38" spans="1:23" ht="90" x14ac:dyDescent="0.25">
      <c r="A38" t="s">
        <v>761</v>
      </c>
      <c r="B38">
        <v>1.7553099999999999</v>
      </c>
      <c r="C38">
        <v>3.9203500000000004E-3</v>
      </c>
      <c r="D38" t="s">
        <v>762</v>
      </c>
      <c r="H38" s="2" t="s">
        <v>826</v>
      </c>
      <c r="I38" s="2" t="s">
        <v>826</v>
      </c>
      <c r="J38" s="10" t="str">
        <f t="shared" si="0"/>
        <v/>
      </c>
      <c r="K38" s="10" t="str">
        <f t="shared" si="1"/>
        <v>x</v>
      </c>
      <c r="L38" s="10" t="str">
        <f t="shared" si="2"/>
        <v>x</v>
      </c>
      <c r="M38" s="10" t="str">
        <f t="shared" si="3"/>
        <v/>
      </c>
      <c r="N38" s="10" t="str">
        <f t="shared" si="4"/>
        <v/>
      </c>
      <c r="O38" s="10" t="str">
        <f t="shared" si="5"/>
        <v>x</v>
      </c>
      <c r="P38" s="10" t="str">
        <f t="shared" si="6"/>
        <v/>
      </c>
      <c r="Q38" s="10" t="str">
        <f t="shared" si="7"/>
        <v>x</v>
      </c>
      <c r="R38" s="11" t="str">
        <f t="shared" si="8"/>
        <v/>
      </c>
      <c r="S38" s="11" t="str">
        <f t="shared" si="9"/>
        <v/>
      </c>
      <c r="T38" s="11" t="str">
        <f t="shared" si="10"/>
        <v/>
      </c>
      <c r="U38" s="4" t="s">
        <v>855</v>
      </c>
    </row>
    <row r="39" spans="1:23" x14ac:dyDescent="0.25">
      <c r="A39" t="s">
        <v>760</v>
      </c>
      <c r="B39">
        <v>1.75197</v>
      </c>
      <c r="C39">
        <v>3.9203500000000004E-3</v>
      </c>
      <c r="D39" t="s">
        <v>27</v>
      </c>
      <c r="J39" s="10" t="str">
        <f t="shared" si="0"/>
        <v/>
      </c>
      <c r="K39" s="10" t="str">
        <f t="shared" si="1"/>
        <v/>
      </c>
      <c r="L39" s="10">
        <f t="shared" si="2"/>
        <v>0</v>
      </c>
      <c r="M39" s="10" t="str">
        <f t="shared" si="3"/>
        <v/>
      </c>
      <c r="N39" s="10" t="str">
        <f t="shared" si="4"/>
        <v/>
      </c>
      <c r="O39" s="10" t="str">
        <f t="shared" si="5"/>
        <v/>
      </c>
      <c r="P39" s="10" t="str">
        <f t="shared" si="6"/>
        <v/>
      </c>
      <c r="Q39" s="10" t="str">
        <f t="shared" si="7"/>
        <v/>
      </c>
      <c r="R39" s="11" t="str">
        <f t="shared" si="8"/>
        <v/>
      </c>
      <c r="S39" s="11" t="str">
        <f t="shared" si="9"/>
        <v/>
      </c>
      <c r="T39" s="11" t="str">
        <f t="shared" si="10"/>
        <v/>
      </c>
      <c r="U39" s="4" t="s">
        <v>1196</v>
      </c>
    </row>
    <row r="40" spans="1:23" ht="135" x14ac:dyDescent="0.25">
      <c r="A40" t="s">
        <v>758</v>
      </c>
      <c r="B40">
        <v>1.7467900000000001</v>
      </c>
      <c r="C40">
        <v>3.9203500000000004E-3</v>
      </c>
      <c r="D40" t="s">
        <v>759</v>
      </c>
      <c r="F40" s="2" t="s">
        <v>826</v>
      </c>
      <c r="H40" s="2" t="s">
        <v>826</v>
      </c>
      <c r="I40" s="2" t="s">
        <v>826</v>
      </c>
      <c r="J40" s="10" t="str">
        <f t="shared" si="0"/>
        <v>x</v>
      </c>
      <c r="K40" s="10" t="str">
        <f t="shared" si="1"/>
        <v>x</v>
      </c>
      <c r="L40" s="10" t="str">
        <f t="shared" si="2"/>
        <v>x</v>
      </c>
      <c r="M40" s="10" t="str">
        <f t="shared" si="3"/>
        <v>x</v>
      </c>
      <c r="N40" s="10" t="str">
        <f t="shared" si="4"/>
        <v>x</v>
      </c>
      <c r="O40" s="10" t="str">
        <f t="shared" si="5"/>
        <v>x</v>
      </c>
      <c r="P40" s="10" t="str">
        <f t="shared" si="6"/>
        <v>x</v>
      </c>
      <c r="Q40" s="10" t="str">
        <f t="shared" si="7"/>
        <v>x</v>
      </c>
      <c r="R40" s="11" t="str">
        <f t="shared" si="8"/>
        <v/>
      </c>
      <c r="S40" s="11" t="str">
        <f t="shared" si="9"/>
        <v/>
      </c>
      <c r="T40" s="11" t="str">
        <f t="shared" si="10"/>
        <v/>
      </c>
      <c r="U40" s="4" t="s">
        <v>856</v>
      </c>
      <c r="V40" s="7" t="s">
        <v>857</v>
      </c>
      <c r="W40" s="17" t="s">
        <v>858</v>
      </c>
    </row>
    <row r="41" spans="1:23" ht="60" x14ac:dyDescent="0.25">
      <c r="A41" s="5" t="s">
        <v>756</v>
      </c>
      <c r="B41" s="5">
        <v>1.7466600000000001</v>
      </c>
      <c r="C41" s="5">
        <v>3.9203500000000004E-3</v>
      </c>
      <c r="D41" s="5" t="s">
        <v>757</v>
      </c>
      <c r="E41" s="6"/>
      <c r="F41" s="6"/>
      <c r="G41" s="6"/>
      <c r="H41" s="6"/>
      <c r="I41" s="6" t="s">
        <v>826</v>
      </c>
      <c r="J41" s="10" t="str">
        <f t="shared" si="0"/>
        <v/>
      </c>
      <c r="K41" s="10" t="str">
        <f t="shared" si="1"/>
        <v/>
      </c>
      <c r="L41" s="10" t="str">
        <f t="shared" si="2"/>
        <v>x</v>
      </c>
      <c r="M41" s="10" t="str">
        <f t="shared" si="3"/>
        <v/>
      </c>
      <c r="N41" s="10" t="str">
        <f t="shared" si="4"/>
        <v/>
      </c>
      <c r="O41" s="10" t="str">
        <f t="shared" si="5"/>
        <v/>
      </c>
      <c r="P41" s="10" t="str">
        <f t="shared" si="6"/>
        <v/>
      </c>
      <c r="Q41" s="10" t="str">
        <f t="shared" si="7"/>
        <v>x</v>
      </c>
      <c r="R41" s="11" t="str">
        <f t="shared" si="8"/>
        <v/>
      </c>
      <c r="S41" s="11" t="str">
        <f t="shared" si="9"/>
        <v/>
      </c>
      <c r="T41" s="11" t="str">
        <f t="shared" si="10"/>
        <v>x</v>
      </c>
      <c r="U41" s="15" t="s">
        <v>859</v>
      </c>
      <c r="V41" s="15"/>
      <c r="W41" s="15"/>
    </row>
    <row r="42" spans="1:23" ht="75" x14ac:dyDescent="0.25">
      <c r="A42" t="s">
        <v>754</v>
      </c>
      <c r="B42">
        <v>1.7411399999999999</v>
      </c>
      <c r="C42">
        <v>3.9203500000000004E-3</v>
      </c>
      <c r="D42" t="s">
        <v>755</v>
      </c>
      <c r="I42" s="2" t="s">
        <v>826</v>
      </c>
      <c r="J42" s="10" t="str">
        <f t="shared" si="0"/>
        <v/>
      </c>
      <c r="K42" s="10" t="str">
        <f t="shared" si="1"/>
        <v/>
      </c>
      <c r="L42" s="10" t="str">
        <f t="shared" si="2"/>
        <v>x</v>
      </c>
      <c r="M42" s="10" t="str">
        <f t="shared" si="3"/>
        <v/>
      </c>
      <c r="N42" s="10" t="str">
        <f t="shared" si="4"/>
        <v/>
      </c>
      <c r="O42" s="10" t="str">
        <f t="shared" si="5"/>
        <v/>
      </c>
      <c r="P42" s="10" t="str">
        <f t="shared" si="6"/>
        <v/>
      </c>
      <c r="Q42" s="10" t="str">
        <f t="shared" si="7"/>
        <v>x</v>
      </c>
      <c r="R42" s="11" t="str">
        <f t="shared" si="8"/>
        <v/>
      </c>
      <c r="S42" s="11" t="str">
        <f t="shared" si="9"/>
        <v/>
      </c>
      <c r="T42" s="11" t="str">
        <f t="shared" si="10"/>
        <v>x</v>
      </c>
      <c r="U42" s="4" t="s">
        <v>860</v>
      </c>
      <c r="V42" s="15"/>
    </row>
    <row r="43" spans="1:23" x14ac:dyDescent="0.25">
      <c r="A43" t="s">
        <v>723</v>
      </c>
      <c r="B43">
        <v>1.73299</v>
      </c>
      <c r="C43">
        <v>3.9203500000000004E-3</v>
      </c>
      <c r="D43" t="s">
        <v>27</v>
      </c>
      <c r="J43" s="10" t="str">
        <f t="shared" si="0"/>
        <v/>
      </c>
      <c r="K43" s="10" t="str">
        <f t="shared" si="1"/>
        <v/>
      </c>
      <c r="L43" s="10">
        <f t="shared" si="2"/>
        <v>0</v>
      </c>
      <c r="M43" s="10" t="str">
        <f t="shared" si="3"/>
        <v/>
      </c>
      <c r="N43" s="10" t="str">
        <f t="shared" si="4"/>
        <v/>
      </c>
      <c r="O43" s="10" t="str">
        <f t="shared" si="5"/>
        <v/>
      </c>
      <c r="P43" s="10" t="str">
        <f t="shared" si="6"/>
        <v/>
      </c>
      <c r="Q43" s="10" t="str">
        <f t="shared" si="7"/>
        <v/>
      </c>
      <c r="R43" s="11" t="str">
        <f t="shared" si="8"/>
        <v/>
      </c>
      <c r="S43" s="11" t="str">
        <f t="shared" si="9"/>
        <v/>
      </c>
      <c r="T43" s="11" t="str">
        <f t="shared" si="10"/>
        <v/>
      </c>
      <c r="U43" s="4" t="s">
        <v>1196</v>
      </c>
    </row>
    <row r="44" spans="1:23" x14ac:dyDescent="0.25">
      <c r="A44" t="s">
        <v>752</v>
      </c>
      <c r="B44">
        <v>1.7278199999999999</v>
      </c>
      <c r="C44">
        <v>3.9203500000000004E-3</v>
      </c>
      <c r="D44" t="s">
        <v>753</v>
      </c>
      <c r="J44" s="10" t="str">
        <f t="shared" si="0"/>
        <v/>
      </c>
      <c r="K44" s="10" t="str">
        <f t="shared" si="1"/>
        <v/>
      </c>
      <c r="L44" s="10">
        <f t="shared" si="2"/>
        <v>0</v>
      </c>
      <c r="M44" s="10" t="str">
        <f t="shared" si="3"/>
        <v/>
      </c>
      <c r="N44" s="10" t="str">
        <f t="shared" si="4"/>
        <v/>
      </c>
      <c r="O44" s="10" t="str">
        <f t="shared" si="5"/>
        <v/>
      </c>
      <c r="P44" s="10" t="str">
        <f t="shared" si="6"/>
        <v/>
      </c>
      <c r="Q44" s="10" t="str">
        <f t="shared" si="7"/>
        <v/>
      </c>
      <c r="R44" s="11" t="str">
        <f t="shared" si="8"/>
        <v/>
      </c>
      <c r="S44" s="11" t="str">
        <f t="shared" si="9"/>
        <v/>
      </c>
      <c r="T44" s="11" t="str">
        <f t="shared" si="10"/>
        <v/>
      </c>
      <c r="U44" s="4" t="s">
        <v>1197</v>
      </c>
    </row>
    <row r="45" spans="1:23" ht="90" x14ac:dyDescent="0.25">
      <c r="A45" t="s">
        <v>751</v>
      </c>
      <c r="B45">
        <v>1.7247300000000001</v>
      </c>
      <c r="C45">
        <v>3.9203500000000004E-3</v>
      </c>
      <c r="D45" t="s">
        <v>27</v>
      </c>
      <c r="I45" s="2" t="s">
        <v>826</v>
      </c>
      <c r="J45" s="10" t="str">
        <f t="shared" si="0"/>
        <v/>
      </c>
      <c r="K45" s="10" t="str">
        <f t="shared" si="1"/>
        <v/>
      </c>
      <c r="L45" s="10" t="str">
        <f t="shared" si="2"/>
        <v>x</v>
      </c>
      <c r="M45" s="10" t="str">
        <f t="shared" si="3"/>
        <v/>
      </c>
      <c r="N45" s="10" t="str">
        <f t="shared" si="4"/>
        <v/>
      </c>
      <c r="O45" s="10" t="str">
        <f t="shared" si="5"/>
        <v/>
      </c>
      <c r="P45" s="10" t="str">
        <f t="shared" si="6"/>
        <v/>
      </c>
      <c r="Q45" s="10" t="str">
        <f t="shared" si="7"/>
        <v>x</v>
      </c>
      <c r="R45" s="11" t="str">
        <f t="shared" si="8"/>
        <v/>
      </c>
      <c r="S45" s="11" t="str">
        <f t="shared" si="9"/>
        <v/>
      </c>
      <c r="T45" s="11" t="str">
        <f t="shared" si="10"/>
        <v>x</v>
      </c>
      <c r="U45" s="4" t="s">
        <v>863</v>
      </c>
    </row>
    <row r="46" spans="1:23" ht="60" x14ac:dyDescent="0.25">
      <c r="A46" t="s">
        <v>749</v>
      </c>
      <c r="B46">
        <v>1.7181</v>
      </c>
      <c r="C46">
        <v>3.9203500000000004E-3</v>
      </c>
      <c r="D46" t="s">
        <v>750</v>
      </c>
      <c r="I46" s="2" t="s">
        <v>826</v>
      </c>
      <c r="J46" s="10" t="str">
        <f t="shared" si="0"/>
        <v/>
      </c>
      <c r="K46" s="10" t="str">
        <f t="shared" si="1"/>
        <v/>
      </c>
      <c r="L46" s="10" t="str">
        <f t="shared" si="2"/>
        <v>x</v>
      </c>
      <c r="M46" s="10" t="str">
        <f t="shared" si="3"/>
        <v/>
      </c>
      <c r="N46" s="10" t="str">
        <f t="shared" si="4"/>
        <v/>
      </c>
      <c r="O46" s="10" t="str">
        <f t="shared" si="5"/>
        <v/>
      </c>
      <c r="P46" s="10" t="str">
        <f t="shared" si="6"/>
        <v/>
      </c>
      <c r="Q46" s="10" t="str">
        <f t="shared" si="7"/>
        <v>x</v>
      </c>
      <c r="R46" s="11" t="str">
        <f t="shared" si="8"/>
        <v/>
      </c>
      <c r="S46" s="11" t="str">
        <f t="shared" si="9"/>
        <v/>
      </c>
      <c r="T46" s="11" t="str">
        <f t="shared" si="10"/>
        <v>x</v>
      </c>
      <c r="U46" s="4" t="s">
        <v>864</v>
      </c>
    </row>
    <row r="47" spans="1:23" x14ac:dyDescent="0.25">
      <c r="A47" t="s">
        <v>747</v>
      </c>
      <c r="B47">
        <v>1.7136499999999999</v>
      </c>
      <c r="C47">
        <v>3.9203500000000004E-3</v>
      </c>
      <c r="D47" t="s">
        <v>748</v>
      </c>
      <c r="J47" s="10" t="str">
        <f t="shared" si="0"/>
        <v/>
      </c>
      <c r="K47" s="10" t="str">
        <f t="shared" si="1"/>
        <v/>
      </c>
      <c r="L47" s="10">
        <f t="shared" si="2"/>
        <v>0</v>
      </c>
      <c r="M47" s="10" t="str">
        <f t="shared" si="3"/>
        <v/>
      </c>
      <c r="N47" s="10" t="str">
        <f t="shared" si="4"/>
        <v/>
      </c>
      <c r="O47" s="10" t="str">
        <f t="shared" si="5"/>
        <v/>
      </c>
      <c r="P47" s="10" t="str">
        <f t="shared" si="6"/>
        <v/>
      </c>
      <c r="Q47" s="10" t="str">
        <f t="shared" si="7"/>
        <v/>
      </c>
      <c r="R47" s="11" t="str">
        <f t="shared" si="8"/>
        <v/>
      </c>
      <c r="S47" s="11" t="str">
        <f t="shared" si="9"/>
        <v/>
      </c>
      <c r="T47" s="11" t="str">
        <f t="shared" si="10"/>
        <v/>
      </c>
      <c r="U47" s="4" t="s">
        <v>1196</v>
      </c>
    </row>
    <row r="48" spans="1:23" ht="105" x14ac:dyDescent="0.25">
      <c r="A48" t="s">
        <v>745</v>
      </c>
      <c r="B48">
        <v>1.7092799999999999</v>
      </c>
      <c r="C48">
        <v>3.9203500000000004E-3</v>
      </c>
      <c r="D48" t="s">
        <v>746</v>
      </c>
      <c r="I48" s="2" t="s">
        <v>826</v>
      </c>
      <c r="J48" s="10" t="str">
        <f t="shared" si="0"/>
        <v/>
      </c>
      <c r="K48" s="10" t="str">
        <f t="shared" si="1"/>
        <v/>
      </c>
      <c r="L48" s="10" t="str">
        <f t="shared" si="2"/>
        <v>x</v>
      </c>
      <c r="M48" s="10" t="str">
        <f t="shared" si="3"/>
        <v/>
      </c>
      <c r="N48" s="10" t="str">
        <f t="shared" si="4"/>
        <v/>
      </c>
      <c r="O48" s="10" t="str">
        <f t="shared" si="5"/>
        <v/>
      </c>
      <c r="P48" s="10" t="str">
        <f t="shared" si="6"/>
        <v/>
      </c>
      <c r="Q48" s="10" t="str">
        <f t="shared" si="7"/>
        <v>x</v>
      </c>
      <c r="R48" s="11" t="str">
        <f t="shared" si="8"/>
        <v/>
      </c>
      <c r="S48" s="11" t="str">
        <f t="shared" si="9"/>
        <v/>
      </c>
      <c r="T48" s="11" t="str">
        <f t="shared" si="10"/>
        <v>x</v>
      </c>
      <c r="U48" s="4" t="s">
        <v>865</v>
      </c>
    </row>
    <row r="49" spans="1:22" x14ac:dyDescent="0.25">
      <c r="A49" t="s">
        <v>743</v>
      </c>
      <c r="B49">
        <v>1.70319</v>
      </c>
      <c r="C49">
        <v>3.9203500000000004E-3</v>
      </c>
      <c r="D49" t="s">
        <v>744</v>
      </c>
      <c r="J49" s="10" t="str">
        <f t="shared" si="0"/>
        <v/>
      </c>
      <c r="K49" s="10" t="str">
        <f t="shared" si="1"/>
        <v/>
      </c>
      <c r="L49" s="10">
        <f t="shared" si="2"/>
        <v>0</v>
      </c>
      <c r="M49" s="10" t="str">
        <f t="shared" si="3"/>
        <v/>
      </c>
      <c r="N49" s="10" t="str">
        <f t="shared" si="4"/>
        <v/>
      </c>
      <c r="O49" s="10" t="str">
        <f t="shared" si="5"/>
        <v/>
      </c>
      <c r="P49" s="10" t="str">
        <f t="shared" si="6"/>
        <v/>
      </c>
      <c r="Q49" s="10" t="str">
        <f t="shared" si="7"/>
        <v/>
      </c>
      <c r="R49" s="11" t="str">
        <f t="shared" si="8"/>
        <v/>
      </c>
      <c r="S49" s="11" t="str">
        <f t="shared" si="9"/>
        <v/>
      </c>
      <c r="T49" s="11" t="str">
        <f t="shared" si="10"/>
        <v/>
      </c>
      <c r="U49" s="4" t="s">
        <v>1198</v>
      </c>
    </row>
    <row r="50" spans="1:22" ht="105" x14ac:dyDescent="0.25">
      <c r="A50" t="s">
        <v>742</v>
      </c>
      <c r="B50">
        <v>1.6836100000000001</v>
      </c>
      <c r="C50">
        <v>3.9203500000000004E-3</v>
      </c>
      <c r="D50" t="s">
        <v>27</v>
      </c>
      <c r="I50" s="2" t="s">
        <v>826</v>
      </c>
      <c r="J50" s="10" t="str">
        <f t="shared" si="0"/>
        <v/>
      </c>
      <c r="K50" s="10" t="str">
        <f t="shared" si="1"/>
        <v/>
      </c>
      <c r="L50" s="10" t="str">
        <f t="shared" si="2"/>
        <v>x</v>
      </c>
      <c r="M50" s="10" t="str">
        <f t="shared" si="3"/>
        <v/>
      </c>
      <c r="N50" s="10" t="str">
        <f t="shared" si="4"/>
        <v/>
      </c>
      <c r="O50" s="10" t="str">
        <f t="shared" si="5"/>
        <v/>
      </c>
      <c r="P50" s="10" t="str">
        <f t="shared" si="6"/>
        <v/>
      </c>
      <c r="Q50" s="10" t="str">
        <f t="shared" si="7"/>
        <v>x</v>
      </c>
      <c r="R50" s="11" t="str">
        <f t="shared" si="8"/>
        <v/>
      </c>
      <c r="S50" s="11" t="str">
        <f t="shared" si="9"/>
        <v/>
      </c>
      <c r="T50" s="11" t="str">
        <f t="shared" si="10"/>
        <v>x</v>
      </c>
      <c r="U50" s="4" t="s">
        <v>866</v>
      </c>
      <c r="V50" s="4" t="s">
        <v>867</v>
      </c>
    </row>
    <row r="51" spans="1:22" x14ac:dyDescent="0.25">
      <c r="A51" t="s">
        <v>740</v>
      </c>
      <c r="B51">
        <v>1.6588799999999999</v>
      </c>
      <c r="C51">
        <v>3.9203500000000004E-3</v>
      </c>
      <c r="D51" t="s">
        <v>741</v>
      </c>
      <c r="J51" s="10" t="str">
        <f t="shared" si="0"/>
        <v/>
      </c>
      <c r="K51" s="10" t="str">
        <f t="shared" si="1"/>
        <v/>
      </c>
      <c r="L51" s="10">
        <f t="shared" si="2"/>
        <v>0</v>
      </c>
      <c r="M51" s="10" t="str">
        <f t="shared" si="3"/>
        <v/>
      </c>
      <c r="N51" s="10" t="str">
        <f t="shared" si="4"/>
        <v/>
      </c>
      <c r="O51" s="10" t="str">
        <f t="shared" si="5"/>
        <v/>
      </c>
      <c r="P51" s="10" t="str">
        <f t="shared" si="6"/>
        <v/>
      </c>
      <c r="Q51" s="10" t="str">
        <f t="shared" si="7"/>
        <v/>
      </c>
      <c r="R51" s="11" t="str">
        <f t="shared" si="8"/>
        <v/>
      </c>
      <c r="S51" s="11" t="str">
        <f t="shared" si="9"/>
        <v/>
      </c>
      <c r="T51" s="11" t="str">
        <f t="shared" si="10"/>
        <v/>
      </c>
      <c r="U51" s="4" t="s">
        <v>1196</v>
      </c>
    </row>
    <row r="52" spans="1:22" ht="75" x14ac:dyDescent="0.25">
      <c r="A52" t="s">
        <v>738</v>
      </c>
      <c r="B52">
        <v>1.65872</v>
      </c>
      <c r="C52">
        <v>3.9203500000000004E-3</v>
      </c>
      <c r="D52" t="s">
        <v>739</v>
      </c>
      <c r="H52" s="2" t="s">
        <v>826</v>
      </c>
      <c r="I52" s="2" t="s">
        <v>826</v>
      </c>
      <c r="J52" s="10" t="str">
        <f t="shared" si="0"/>
        <v/>
      </c>
      <c r="K52" s="10" t="str">
        <f t="shared" si="1"/>
        <v>x</v>
      </c>
      <c r="L52" s="10" t="str">
        <f t="shared" si="2"/>
        <v>x</v>
      </c>
      <c r="M52" s="10" t="str">
        <f t="shared" si="3"/>
        <v/>
      </c>
      <c r="N52" s="10" t="str">
        <f t="shared" si="4"/>
        <v/>
      </c>
      <c r="O52" s="10" t="str">
        <f t="shared" si="5"/>
        <v>x</v>
      </c>
      <c r="P52" s="10" t="str">
        <f t="shared" si="6"/>
        <v/>
      </c>
      <c r="Q52" s="10" t="str">
        <f t="shared" si="7"/>
        <v>x</v>
      </c>
      <c r="R52" s="11" t="str">
        <f t="shared" si="8"/>
        <v/>
      </c>
      <c r="S52" s="11" t="str">
        <f t="shared" si="9"/>
        <v/>
      </c>
      <c r="T52" s="11" t="str">
        <f t="shared" si="10"/>
        <v/>
      </c>
      <c r="U52" s="4" t="s">
        <v>868</v>
      </c>
      <c r="V52" s="17" t="s">
        <v>869</v>
      </c>
    </row>
    <row r="53" spans="1:22" ht="60" x14ac:dyDescent="0.25">
      <c r="A53" t="s">
        <v>736</v>
      </c>
      <c r="B53">
        <v>1.65557</v>
      </c>
      <c r="C53">
        <v>3.9203500000000004E-3</v>
      </c>
      <c r="D53" t="s">
        <v>737</v>
      </c>
      <c r="H53" s="2" t="s">
        <v>826</v>
      </c>
      <c r="I53" s="2" t="s">
        <v>826</v>
      </c>
      <c r="J53" s="10" t="str">
        <f t="shared" si="0"/>
        <v/>
      </c>
      <c r="K53" s="10" t="str">
        <f t="shared" si="1"/>
        <v>x</v>
      </c>
      <c r="L53" s="10" t="str">
        <f t="shared" si="2"/>
        <v>x</v>
      </c>
      <c r="M53" s="10" t="str">
        <f t="shared" si="3"/>
        <v/>
      </c>
      <c r="N53" s="10" t="str">
        <f t="shared" si="4"/>
        <v/>
      </c>
      <c r="O53" s="10" t="str">
        <f t="shared" si="5"/>
        <v>x</v>
      </c>
      <c r="P53" s="10" t="str">
        <f t="shared" si="6"/>
        <v/>
      </c>
      <c r="Q53" s="10" t="str">
        <f t="shared" si="7"/>
        <v>x</v>
      </c>
      <c r="R53" s="11" t="str">
        <f t="shared" si="8"/>
        <v/>
      </c>
      <c r="S53" s="11" t="str">
        <f t="shared" si="9"/>
        <v/>
      </c>
      <c r="T53" s="11" t="str">
        <f t="shared" si="10"/>
        <v/>
      </c>
      <c r="U53" s="4" t="s">
        <v>870</v>
      </c>
      <c r="V53" s="4" t="s">
        <v>871</v>
      </c>
    </row>
    <row r="54" spans="1:22" ht="105" x14ac:dyDescent="0.25">
      <c r="A54" t="s">
        <v>734</v>
      </c>
      <c r="B54">
        <v>1.6507499999999999</v>
      </c>
      <c r="C54">
        <v>3.9203500000000004E-3</v>
      </c>
      <c r="D54" t="s">
        <v>735</v>
      </c>
      <c r="E54" s="2" t="s">
        <v>826</v>
      </c>
      <c r="J54" s="10" t="str">
        <f t="shared" si="0"/>
        <v>x</v>
      </c>
      <c r="K54" s="10" t="str">
        <f t="shared" si="1"/>
        <v/>
      </c>
      <c r="L54" s="10">
        <f t="shared" si="2"/>
        <v>0</v>
      </c>
      <c r="M54" s="10" t="str">
        <f t="shared" si="3"/>
        <v/>
      </c>
      <c r="N54" s="10" t="str">
        <f t="shared" si="4"/>
        <v/>
      </c>
      <c r="O54" s="10" t="str">
        <f t="shared" si="5"/>
        <v/>
      </c>
      <c r="P54" s="10" t="str">
        <f t="shared" si="6"/>
        <v/>
      </c>
      <c r="Q54" s="10" t="str">
        <f t="shared" si="7"/>
        <v/>
      </c>
      <c r="R54" s="11" t="str">
        <f t="shared" si="8"/>
        <v>x</v>
      </c>
      <c r="S54" s="11" t="str">
        <f t="shared" si="9"/>
        <v/>
      </c>
      <c r="T54" s="11" t="str">
        <f t="shared" si="10"/>
        <v/>
      </c>
      <c r="U54" s="4" t="s">
        <v>872</v>
      </c>
      <c r="V54" s="4" t="s">
        <v>873</v>
      </c>
    </row>
    <row r="55" spans="1:22" ht="90" x14ac:dyDescent="0.25">
      <c r="A55" t="s">
        <v>732</v>
      </c>
      <c r="B55">
        <v>1.63978</v>
      </c>
      <c r="C55">
        <v>3.9203500000000004E-3</v>
      </c>
      <c r="D55" t="s">
        <v>733</v>
      </c>
      <c r="H55" s="2" t="s">
        <v>826</v>
      </c>
      <c r="J55" s="10" t="str">
        <f t="shared" si="0"/>
        <v/>
      </c>
      <c r="K55" s="10" t="str">
        <f t="shared" si="1"/>
        <v>x</v>
      </c>
      <c r="L55" s="10">
        <f t="shared" si="2"/>
        <v>0</v>
      </c>
      <c r="M55" s="10" t="str">
        <f t="shared" si="3"/>
        <v/>
      </c>
      <c r="N55" s="10" t="str">
        <f t="shared" si="4"/>
        <v/>
      </c>
      <c r="O55" s="10" t="str">
        <f t="shared" si="5"/>
        <v/>
      </c>
      <c r="P55" s="10" t="str">
        <f t="shared" si="6"/>
        <v/>
      </c>
      <c r="Q55" s="10" t="str">
        <f t="shared" si="7"/>
        <v>x</v>
      </c>
      <c r="R55" s="11" t="str">
        <f t="shared" si="8"/>
        <v/>
      </c>
      <c r="S55" s="11" t="str">
        <f t="shared" si="9"/>
        <v>x</v>
      </c>
      <c r="T55" s="11" t="str">
        <f t="shared" si="10"/>
        <v/>
      </c>
      <c r="U55" s="4" t="s">
        <v>874</v>
      </c>
    </row>
    <row r="56" spans="1:22" x14ac:dyDescent="0.25">
      <c r="A56" t="s">
        <v>730</v>
      </c>
      <c r="B56">
        <v>1.6313899999999999</v>
      </c>
      <c r="C56">
        <v>3.9203500000000004E-3</v>
      </c>
      <c r="D56" t="s">
        <v>731</v>
      </c>
      <c r="J56" s="10" t="str">
        <f t="shared" si="0"/>
        <v/>
      </c>
      <c r="K56" s="10" t="str">
        <f t="shared" si="1"/>
        <v/>
      </c>
      <c r="L56" s="10">
        <f t="shared" si="2"/>
        <v>0</v>
      </c>
      <c r="M56" s="10" t="str">
        <f t="shared" si="3"/>
        <v/>
      </c>
      <c r="N56" s="10" t="str">
        <f t="shared" si="4"/>
        <v/>
      </c>
      <c r="O56" s="10" t="str">
        <f t="shared" si="5"/>
        <v/>
      </c>
      <c r="P56" s="10" t="str">
        <f t="shared" si="6"/>
        <v/>
      </c>
      <c r="Q56" s="10" t="str">
        <f t="shared" si="7"/>
        <v/>
      </c>
      <c r="R56" s="11" t="str">
        <f t="shared" si="8"/>
        <v/>
      </c>
      <c r="S56" s="11" t="str">
        <f t="shared" si="9"/>
        <v/>
      </c>
      <c r="T56" s="11" t="str">
        <f t="shared" si="10"/>
        <v/>
      </c>
      <c r="U56" s="4" t="s">
        <v>1196</v>
      </c>
    </row>
    <row r="57" spans="1:22" ht="75" x14ac:dyDescent="0.25">
      <c r="A57" t="s">
        <v>728</v>
      </c>
      <c r="B57">
        <v>1.61537</v>
      </c>
      <c r="C57">
        <v>3.9203500000000004E-3</v>
      </c>
      <c r="D57" t="s">
        <v>729</v>
      </c>
      <c r="H57" s="2" t="s">
        <v>826</v>
      </c>
      <c r="J57" s="10" t="str">
        <f t="shared" si="0"/>
        <v/>
      </c>
      <c r="K57" s="10" t="str">
        <f t="shared" si="1"/>
        <v>x</v>
      </c>
      <c r="L57" s="10">
        <f t="shared" si="2"/>
        <v>0</v>
      </c>
      <c r="M57" s="10" t="str">
        <f t="shared" si="3"/>
        <v/>
      </c>
      <c r="N57" s="10" t="str">
        <f t="shared" si="4"/>
        <v/>
      </c>
      <c r="O57" s="10" t="str">
        <f t="shared" si="5"/>
        <v/>
      </c>
      <c r="P57" s="10" t="str">
        <f t="shared" si="6"/>
        <v/>
      </c>
      <c r="Q57" s="10" t="str">
        <f t="shared" si="7"/>
        <v>x</v>
      </c>
      <c r="R57" s="11" t="str">
        <f t="shared" si="8"/>
        <v/>
      </c>
      <c r="S57" s="11" t="str">
        <f t="shared" si="9"/>
        <v>x</v>
      </c>
      <c r="T57" s="11" t="str">
        <f t="shared" si="10"/>
        <v/>
      </c>
      <c r="U57" s="4" t="s">
        <v>875</v>
      </c>
    </row>
    <row r="58" spans="1:22" x14ac:dyDescent="0.25">
      <c r="A58" t="s">
        <v>726</v>
      </c>
      <c r="B58">
        <v>1.6034200000000001</v>
      </c>
      <c r="C58">
        <v>3.9203500000000004E-3</v>
      </c>
      <c r="D58" t="s">
        <v>727</v>
      </c>
      <c r="J58" s="10" t="str">
        <f t="shared" si="0"/>
        <v/>
      </c>
      <c r="K58" s="10" t="str">
        <f t="shared" si="1"/>
        <v/>
      </c>
      <c r="L58" s="10">
        <f t="shared" si="2"/>
        <v>0</v>
      </c>
      <c r="M58" s="10" t="str">
        <f t="shared" si="3"/>
        <v/>
      </c>
      <c r="N58" s="10" t="str">
        <f t="shared" si="4"/>
        <v/>
      </c>
      <c r="O58" s="10" t="str">
        <f t="shared" si="5"/>
        <v/>
      </c>
      <c r="P58" s="10" t="str">
        <f t="shared" si="6"/>
        <v/>
      </c>
      <c r="Q58" s="10" t="str">
        <f t="shared" si="7"/>
        <v/>
      </c>
      <c r="R58" s="11" t="str">
        <f t="shared" si="8"/>
        <v/>
      </c>
      <c r="S58" s="11" t="str">
        <f t="shared" si="9"/>
        <v/>
      </c>
      <c r="T58" s="11" t="str">
        <f t="shared" si="10"/>
        <v/>
      </c>
      <c r="U58" s="4" t="s">
        <v>1196</v>
      </c>
    </row>
    <row r="59" spans="1:22" x14ac:dyDescent="0.25">
      <c r="A59" t="s">
        <v>724</v>
      </c>
      <c r="B59">
        <v>1.60063</v>
      </c>
      <c r="C59">
        <v>3.9203500000000004E-3</v>
      </c>
      <c r="D59" t="s">
        <v>725</v>
      </c>
      <c r="J59" s="10" t="str">
        <f t="shared" si="0"/>
        <v/>
      </c>
      <c r="K59" s="10" t="str">
        <f t="shared" si="1"/>
        <v/>
      </c>
      <c r="L59" s="10">
        <f t="shared" si="2"/>
        <v>0</v>
      </c>
      <c r="M59" s="10" t="str">
        <f t="shared" si="3"/>
        <v/>
      </c>
      <c r="N59" s="10" t="str">
        <f t="shared" si="4"/>
        <v/>
      </c>
      <c r="O59" s="10" t="str">
        <f t="shared" si="5"/>
        <v/>
      </c>
      <c r="P59" s="10" t="str">
        <f t="shared" si="6"/>
        <v/>
      </c>
      <c r="Q59" s="10" t="str">
        <f t="shared" si="7"/>
        <v/>
      </c>
      <c r="R59" s="11" t="str">
        <f t="shared" si="8"/>
        <v/>
      </c>
      <c r="S59" s="11" t="str">
        <f t="shared" si="9"/>
        <v/>
      </c>
      <c r="T59" s="11" t="str">
        <f t="shared" si="10"/>
        <v/>
      </c>
      <c r="U59" s="4" t="s">
        <v>1196</v>
      </c>
    </row>
    <row r="60" spans="1:22" x14ac:dyDescent="0.25">
      <c r="A60" t="s">
        <v>723</v>
      </c>
      <c r="B60">
        <v>1.5846899999999999</v>
      </c>
      <c r="C60">
        <v>3.9203500000000004E-3</v>
      </c>
      <c r="D60" t="s">
        <v>27</v>
      </c>
      <c r="J60" s="10" t="str">
        <f t="shared" si="0"/>
        <v/>
      </c>
      <c r="K60" s="10" t="str">
        <f t="shared" si="1"/>
        <v/>
      </c>
      <c r="L60" s="10">
        <f t="shared" si="2"/>
        <v>0</v>
      </c>
      <c r="M60" s="10" t="str">
        <f t="shared" si="3"/>
        <v/>
      </c>
      <c r="N60" s="10" t="str">
        <f t="shared" si="4"/>
        <v/>
      </c>
      <c r="O60" s="10" t="str">
        <f t="shared" si="5"/>
        <v/>
      </c>
      <c r="P60" s="10" t="str">
        <f t="shared" si="6"/>
        <v/>
      </c>
      <c r="Q60" s="10" t="str">
        <f t="shared" si="7"/>
        <v/>
      </c>
      <c r="R60" s="11" t="str">
        <f t="shared" si="8"/>
        <v/>
      </c>
      <c r="S60" s="11" t="str">
        <f t="shared" si="9"/>
        <v/>
      </c>
      <c r="T60" s="11" t="str">
        <f t="shared" si="10"/>
        <v/>
      </c>
      <c r="U60" s="4" t="s">
        <v>1196</v>
      </c>
    </row>
    <row r="61" spans="1:22" x14ac:dyDescent="0.25">
      <c r="A61" t="s">
        <v>721</v>
      </c>
      <c r="B61">
        <v>1.58029</v>
      </c>
      <c r="C61">
        <v>3.9203500000000004E-3</v>
      </c>
      <c r="D61" t="s">
        <v>722</v>
      </c>
      <c r="J61" s="10" t="str">
        <f t="shared" si="0"/>
        <v/>
      </c>
      <c r="K61" s="10" t="str">
        <f t="shared" si="1"/>
        <v/>
      </c>
      <c r="L61" s="10">
        <f t="shared" si="2"/>
        <v>0</v>
      </c>
      <c r="M61" s="10" t="str">
        <f t="shared" si="3"/>
        <v/>
      </c>
      <c r="N61" s="10" t="str">
        <f t="shared" si="4"/>
        <v/>
      </c>
      <c r="O61" s="10" t="str">
        <f t="shared" si="5"/>
        <v/>
      </c>
      <c r="P61" s="10" t="str">
        <f t="shared" si="6"/>
        <v/>
      </c>
      <c r="Q61" s="10" t="str">
        <f t="shared" si="7"/>
        <v/>
      </c>
      <c r="R61" s="11" t="str">
        <f t="shared" si="8"/>
        <v/>
      </c>
      <c r="S61" s="11" t="str">
        <f t="shared" si="9"/>
        <v/>
      </c>
      <c r="T61" s="11" t="str">
        <f t="shared" si="10"/>
        <v/>
      </c>
      <c r="U61" s="4" t="s">
        <v>1196</v>
      </c>
    </row>
    <row r="62" spans="1:22" ht="75" x14ac:dyDescent="0.25">
      <c r="A62" t="s">
        <v>719</v>
      </c>
      <c r="B62">
        <v>1.5409600000000001</v>
      </c>
      <c r="C62">
        <v>3.9203500000000004E-3</v>
      </c>
      <c r="D62" t="s">
        <v>720</v>
      </c>
      <c r="E62" s="2" t="s">
        <v>826</v>
      </c>
      <c r="J62" s="10" t="str">
        <f t="shared" si="0"/>
        <v>x</v>
      </c>
      <c r="K62" s="10" t="str">
        <f t="shared" si="1"/>
        <v/>
      </c>
      <c r="L62" s="10">
        <f t="shared" si="2"/>
        <v>0</v>
      </c>
      <c r="M62" s="10" t="str">
        <f t="shared" si="3"/>
        <v/>
      </c>
      <c r="N62" s="10" t="str">
        <f t="shared" si="4"/>
        <v/>
      </c>
      <c r="O62" s="10" t="str">
        <f t="shared" si="5"/>
        <v/>
      </c>
      <c r="P62" s="10" t="str">
        <f t="shared" si="6"/>
        <v/>
      </c>
      <c r="Q62" s="10" t="str">
        <f t="shared" si="7"/>
        <v/>
      </c>
      <c r="R62" s="11" t="str">
        <f t="shared" si="8"/>
        <v>x</v>
      </c>
      <c r="S62" s="11" t="str">
        <f t="shared" si="9"/>
        <v/>
      </c>
      <c r="T62" s="11" t="str">
        <f t="shared" si="10"/>
        <v/>
      </c>
      <c r="U62" s="4" t="s">
        <v>876</v>
      </c>
    </row>
    <row r="63" spans="1:22" ht="90" x14ac:dyDescent="0.25">
      <c r="A63" t="s">
        <v>717</v>
      </c>
      <c r="B63">
        <v>1.53701</v>
      </c>
      <c r="C63">
        <v>3.9203500000000004E-3</v>
      </c>
      <c r="D63" t="s">
        <v>718</v>
      </c>
      <c r="E63" s="2" t="s">
        <v>826</v>
      </c>
      <c r="J63" s="10" t="str">
        <f t="shared" si="0"/>
        <v>x</v>
      </c>
      <c r="K63" s="10" t="str">
        <f t="shared" si="1"/>
        <v/>
      </c>
      <c r="L63" s="10">
        <f t="shared" si="2"/>
        <v>0</v>
      </c>
      <c r="M63" s="10" t="str">
        <f t="shared" si="3"/>
        <v/>
      </c>
      <c r="N63" s="10" t="str">
        <f t="shared" si="4"/>
        <v/>
      </c>
      <c r="O63" s="10" t="str">
        <f t="shared" si="5"/>
        <v/>
      </c>
      <c r="P63" s="10" t="str">
        <f t="shared" si="6"/>
        <v/>
      </c>
      <c r="Q63" s="10" t="str">
        <f t="shared" si="7"/>
        <v/>
      </c>
      <c r="R63" s="11" t="str">
        <f t="shared" si="8"/>
        <v>x</v>
      </c>
      <c r="S63" s="11" t="str">
        <f t="shared" si="9"/>
        <v/>
      </c>
      <c r="T63" s="11" t="str">
        <f t="shared" si="10"/>
        <v/>
      </c>
      <c r="U63" s="4" t="s">
        <v>877</v>
      </c>
      <c r="V63" s="4" t="s">
        <v>878</v>
      </c>
    </row>
    <row r="64" spans="1:22" ht="75" x14ac:dyDescent="0.25">
      <c r="A64" t="s">
        <v>715</v>
      </c>
      <c r="B64">
        <v>1.5266900000000001</v>
      </c>
      <c r="C64">
        <v>3.9203500000000004E-3</v>
      </c>
      <c r="D64" t="s">
        <v>716</v>
      </c>
      <c r="I64" s="2" t="s">
        <v>826</v>
      </c>
      <c r="J64" s="10" t="str">
        <f t="shared" si="0"/>
        <v/>
      </c>
      <c r="K64" s="10" t="str">
        <f t="shared" si="1"/>
        <v/>
      </c>
      <c r="L64" s="10" t="str">
        <f t="shared" si="2"/>
        <v>x</v>
      </c>
      <c r="M64" s="10" t="str">
        <f t="shared" si="3"/>
        <v/>
      </c>
      <c r="N64" s="10" t="str">
        <f t="shared" si="4"/>
        <v/>
      </c>
      <c r="O64" s="10" t="str">
        <f t="shared" si="5"/>
        <v/>
      </c>
      <c r="P64" s="10" t="str">
        <f t="shared" si="6"/>
        <v/>
      </c>
      <c r="Q64" s="10" t="str">
        <f t="shared" si="7"/>
        <v>x</v>
      </c>
      <c r="R64" s="11" t="str">
        <f t="shared" si="8"/>
        <v/>
      </c>
      <c r="S64" s="11" t="str">
        <f t="shared" si="9"/>
        <v/>
      </c>
      <c r="T64" s="11" t="str">
        <f t="shared" si="10"/>
        <v>x</v>
      </c>
      <c r="U64" s="4" t="s">
        <v>879</v>
      </c>
    </row>
    <row r="65" spans="1:24" ht="75" x14ac:dyDescent="0.25">
      <c r="A65" t="s">
        <v>713</v>
      </c>
      <c r="B65">
        <v>1.51736</v>
      </c>
      <c r="C65">
        <v>3.9203500000000004E-3</v>
      </c>
      <c r="D65" t="s">
        <v>714</v>
      </c>
      <c r="H65" s="2" t="s">
        <v>826</v>
      </c>
      <c r="J65" s="10" t="str">
        <f t="shared" si="0"/>
        <v/>
      </c>
      <c r="K65" s="10" t="str">
        <f t="shared" si="1"/>
        <v>x</v>
      </c>
      <c r="L65" s="10">
        <f t="shared" si="2"/>
        <v>0</v>
      </c>
      <c r="M65" s="10" t="str">
        <f t="shared" si="3"/>
        <v/>
      </c>
      <c r="N65" s="10" t="str">
        <f t="shared" si="4"/>
        <v/>
      </c>
      <c r="O65" s="10" t="str">
        <f t="shared" si="5"/>
        <v/>
      </c>
      <c r="P65" s="10" t="str">
        <f t="shared" si="6"/>
        <v/>
      </c>
      <c r="Q65" s="10" t="str">
        <f t="shared" si="7"/>
        <v>x</v>
      </c>
      <c r="R65" s="11" t="str">
        <f t="shared" si="8"/>
        <v/>
      </c>
      <c r="S65" s="11" t="str">
        <f t="shared" si="9"/>
        <v>x</v>
      </c>
      <c r="T65" s="11" t="str">
        <f t="shared" si="10"/>
        <v/>
      </c>
      <c r="U65" s="4" t="s">
        <v>880</v>
      </c>
      <c r="V65" s="4" t="s">
        <v>881</v>
      </c>
    </row>
    <row r="66" spans="1:24" ht="45" x14ac:dyDescent="0.25">
      <c r="A66" t="s">
        <v>711</v>
      </c>
      <c r="B66">
        <v>1.5172399999999999</v>
      </c>
      <c r="C66">
        <v>3.9203500000000004E-3</v>
      </c>
      <c r="D66" t="s">
        <v>712</v>
      </c>
      <c r="I66" s="2" t="s">
        <v>826</v>
      </c>
      <c r="J66" s="10" t="str">
        <f t="shared" si="0"/>
        <v/>
      </c>
      <c r="K66" s="10" t="str">
        <f t="shared" si="1"/>
        <v/>
      </c>
      <c r="L66" s="10" t="str">
        <f t="shared" si="2"/>
        <v>x</v>
      </c>
      <c r="M66" s="10" t="str">
        <f t="shared" si="3"/>
        <v/>
      </c>
      <c r="N66" s="10" t="str">
        <f t="shared" si="4"/>
        <v/>
      </c>
      <c r="O66" s="10" t="str">
        <f t="shared" si="5"/>
        <v/>
      </c>
      <c r="P66" s="10" t="str">
        <f t="shared" si="6"/>
        <v/>
      </c>
      <c r="Q66" s="10" t="str">
        <f t="shared" si="7"/>
        <v>x</v>
      </c>
      <c r="R66" s="11" t="str">
        <f t="shared" si="8"/>
        <v/>
      </c>
      <c r="S66" s="11" t="str">
        <f t="shared" si="9"/>
        <v/>
      </c>
      <c r="T66" s="11" t="str">
        <f t="shared" si="10"/>
        <v>x</v>
      </c>
      <c r="U66" s="4" t="s">
        <v>882</v>
      </c>
    </row>
    <row r="67" spans="1:24" x14ac:dyDescent="0.25">
      <c r="A67" t="s">
        <v>709</v>
      </c>
      <c r="B67">
        <v>1.5071399999999999</v>
      </c>
      <c r="C67">
        <v>3.9203500000000004E-3</v>
      </c>
      <c r="D67" t="s">
        <v>710</v>
      </c>
      <c r="J67" s="10" t="str">
        <f t="shared" si="0"/>
        <v/>
      </c>
      <c r="K67" s="10" t="str">
        <f t="shared" si="1"/>
        <v/>
      </c>
      <c r="L67" s="10">
        <f t="shared" si="2"/>
        <v>0</v>
      </c>
      <c r="M67" s="10" t="str">
        <f t="shared" si="3"/>
        <v/>
      </c>
      <c r="N67" s="10" t="str">
        <f t="shared" si="4"/>
        <v/>
      </c>
      <c r="O67" s="10" t="str">
        <f t="shared" si="5"/>
        <v/>
      </c>
      <c r="P67" s="10" t="str">
        <f t="shared" si="6"/>
        <v/>
      </c>
      <c r="Q67" s="10" t="str">
        <f t="shared" si="7"/>
        <v/>
      </c>
      <c r="R67" s="11" t="str">
        <f t="shared" si="8"/>
        <v/>
      </c>
      <c r="S67" s="11" t="str">
        <f t="shared" si="9"/>
        <v/>
      </c>
      <c r="T67" s="11" t="str">
        <f t="shared" si="10"/>
        <v/>
      </c>
      <c r="U67" s="4" t="s">
        <v>1196</v>
      </c>
    </row>
    <row r="68" spans="1:24" x14ac:dyDescent="0.25">
      <c r="A68" t="s">
        <v>707</v>
      </c>
      <c r="B68">
        <v>1.50173</v>
      </c>
      <c r="C68">
        <v>3.9203500000000004E-3</v>
      </c>
      <c r="D68" t="s">
        <v>708</v>
      </c>
      <c r="J68" s="10" t="str">
        <f t="shared" si="0"/>
        <v/>
      </c>
      <c r="K68" s="10" t="str">
        <f t="shared" si="1"/>
        <v/>
      </c>
      <c r="L68" s="10">
        <f t="shared" si="2"/>
        <v>0</v>
      </c>
      <c r="M68" s="10" t="str">
        <f t="shared" si="3"/>
        <v/>
      </c>
      <c r="N68" s="10" t="str">
        <f t="shared" si="4"/>
        <v/>
      </c>
      <c r="O68" s="10" t="str">
        <f t="shared" si="5"/>
        <v/>
      </c>
      <c r="P68" s="10" t="str">
        <f t="shared" si="6"/>
        <v/>
      </c>
      <c r="Q68" s="10" t="str">
        <f t="shared" si="7"/>
        <v/>
      </c>
      <c r="R68" s="11" t="str">
        <f t="shared" si="8"/>
        <v/>
      </c>
      <c r="S68" s="11" t="str">
        <f t="shared" si="9"/>
        <v/>
      </c>
      <c r="T68" s="11" t="str">
        <f t="shared" si="10"/>
        <v/>
      </c>
      <c r="U68" s="4" t="s">
        <v>1196</v>
      </c>
    </row>
    <row r="69" spans="1:24" x14ac:dyDescent="0.25">
      <c r="A69" t="s">
        <v>705</v>
      </c>
      <c r="B69">
        <v>1.4816100000000001</v>
      </c>
      <c r="C69">
        <v>3.9203500000000004E-3</v>
      </c>
      <c r="D69" t="s">
        <v>706</v>
      </c>
      <c r="J69" s="10" t="str">
        <f t="shared" si="0"/>
        <v/>
      </c>
      <c r="K69" s="10" t="str">
        <f t="shared" si="1"/>
        <v/>
      </c>
      <c r="L69" s="10">
        <f t="shared" si="2"/>
        <v>0</v>
      </c>
      <c r="M69" s="10" t="str">
        <f t="shared" si="3"/>
        <v/>
      </c>
      <c r="N69" s="10" t="str">
        <f t="shared" si="4"/>
        <v/>
      </c>
      <c r="O69" s="10" t="str">
        <f t="shared" si="5"/>
        <v/>
      </c>
      <c r="P69" s="10" t="str">
        <f t="shared" si="6"/>
        <v/>
      </c>
      <c r="Q69" s="10" t="str">
        <f t="shared" si="7"/>
        <v/>
      </c>
      <c r="R69" s="11" t="str">
        <f t="shared" si="8"/>
        <v/>
      </c>
      <c r="S69" s="11" t="str">
        <f t="shared" si="9"/>
        <v/>
      </c>
      <c r="T69" s="11" t="str">
        <f t="shared" si="10"/>
        <v/>
      </c>
      <c r="U69" s="4" t="s">
        <v>1196</v>
      </c>
    </row>
    <row r="70" spans="1:24" x14ac:dyDescent="0.25">
      <c r="A70" t="s">
        <v>703</v>
      </c>
      <c r="B70">
        <v>1.4716800000000001</v>
      </c>
      <c r="C70">
        <v>3.9203500000000004E-3</v>
      </c>
      <c r="D70" t="s">
        <v>704</v>
      </c>
      <c r="J70" s="10" t="str">
        <f t="shared" ref="J70:J133" si="11">IF(OR(E70="x",F70="x"),"x","")</f>
        <v/>
      </c>
      <c r="K70" s="10" t="str">
        <f t="shared" ref="K70:K133" si="12">IF(OR(G70="x",H70="x"),"x","")</f>
        <v/>
      </c>
      <c r="L70" s="10">
        <f t="shared" ref="L70:L133" si="13">I70</f>
        <v>0</v>
      </c>
      <c r="M70" s="10" t="str">
        <f t="shared" ref="M70:M133" si="14">IF(AND(J70="x",K70="x"),"x","")</f>
        <v/>
      </c>
      <c r="N70" s="10" t="str">
        <f t="shared" ref="N70:N133" si="15">IF(AND(J70="x",L70="x"),"x","")</f>
        <v/>
      </c>
      <c r="O70" s="10" t="str">
        <f t="shared" ref="O70:O133" si="16">IF(AND(K70="x",L70="x"),"x","")</f>
        <v/>
      </c>
      <c r="P70" s="10" t="str">
        <f t="shared" ref="P70:P133" si="17">IF(AND(J70="x",K70="x",L70="x"),"x","")</f>
        <v/>
      </c>
      <c r="Q70" s="10" t="str">
        <f t="shared" ref="Q70:Q133" si="18">IF(OR(K70="x",L70="x",M70="x"),"x","")</f>
        <v/>
      </c>
      <c r="R70" s="11" t="str">
        <f t="shared" ref="R70:R133" si="19">IF(AND(J70="x",K70&lt;&gt;"x",L70&lt;&gt;"x"),"x","")</f>
        <v/>
      </c>
      <c r="S70" s="11" t="str">
        <f t="shared" ref="S70:S133" si="20">IF(AND(K70="x",L70&lt;&gt;"x",J70&lt;&gt;"x"),"x","")</f>
        <v/>
      </c>
      <c r="T70" s="11" t="str">
        <f t="shared" ref="T70:T133" si="21">IF(AND(L70="x",J70&lt;&gt;"x",K70&lt;&gt;"x"),"x","")</f>
        <v/>
      </c>
      <c r="U70" s="4" t="s">
        <v>1196</v>
      </c>
    </row>
    <row r="71" spans="1:24" ht="45" x14ac:dyDescent="0.25">
      <c r="A71" t="s">
        <v>701</v>
      </c>
      <c r="B71">
        <v>1.4692499999999999</v>
      </c>
      <c r="C71">
        <v>3.9203500000000004E-3</v>
      </c>
      <c r="D71" t="s">
        <v>702</v>
      </c>
      <c r="H71" s="2" t="s">
        <v>826</v>
      </c>
      <c r="J71" s="10" t="str">
        <f t="shared" si="11"/>
        <v/>
      </c>
      <c r="K71" s="10" t="str">
        <f t="shared" si="12"/>
        <v>x</v>
      </c>
      <c r="L71" s="10">
        <f t="shared" si="13"/>
        <v>0</v>
      </c>
      <c r="M71" s="10" t="str">
        <f t="shared" si="14"/>
        <v/>
      </c>
      <c r="N71" s="10" t="str">
        <f t="shared" si="15"/>
        <v/>
      </c>
      <c r="O71" s="10" t="str">
        <f t="shared" si="16"/>
        <v/>
      </c>
      <c r="P71" s="10" t="str">
        <f t="shared" si="17"/>
        <v/>
      </c>
      <c r="Q71" s="10" t="str">
        <f t="shared" si="18"/>
        <v>x</v>
      </c>
      <c r="R71" s="11" t="str">
        <f t="shared" si="19"/>
        <v/>
      </c>
      <c r="S71" s="11" t="str">
        <f t="shared" si="20"/>
        <v>x</v>
      </c>
      <c r="T71" s="11" t="str">
        <f t="shared" si="21"/>
        <v/>
      </c>
      <c r="U71" s="4" t="s">
        <v>883</v>
      </c>
    </row>
    <row r="72" spans="1:24" x14ac:dyDescent="0.25">
      <c r="A72" t="s">
        <v>699</v>
      </c>
      <c r="B72">
        <v>1.46254</v>
      </c>
      <c r="C72">
        <v>3.9203500000000004E-3</v>
      </c>
      <c r="D72" t="s">
        <v>700</v>
      </c>
      <c r="J72" s="10" t="str">
        <f t="shared" si="11"/>
        <v/>
      </c>
      <c r="K72" s="10" t="str">
        <f t="shared" si="12"/>
        <v/>
      </c>
      <c r="L72" s="10">
        <f t="shared" si="13"/>
        <v>0</v>
      </c>
      <c r="M72" s="10" t="str">
        <f t="shared" si="14"/>
        <v/>
      </c>
      <c r="N72" s="10" t="str">
        <f t="shared" si="15"/>
        <v/>
      </c>
      <c r="O72" s="10" t="str">
        <f t="shared" si="16"/>
        <v/>
      </c>
      <c r="P72" s="10" t="str">
        <f t="shared" si="17"/>
        <v/>
      </c>
      <c r="Q72" s="10" t="str">
        <f t="shared" si="18"/>
        <v/>
      </c>
      <c r="R72" s="11" t="str">
        <f t="shared" si="19"/>
        <v/>
      </c>
      <c r="S72" s="11" t="str">
        <f t="shared" si="20"/>
        <v/>
      </c>
      <c r="T72" s="11" t="str">
        <f t="shared" si="21"/>
        <v/>
      </c>
      <c r="U72" s="4" t="s">
        <v>1196</v>
      </c>
    </row>
    <row r="73" spans="1:24" x14ac:dyDescent="0.25">
      <c r="A73" t="s">
        <v>697</v>
      </c>
      <c r="B73">
        <v>1.46248</v>
      </c>
      <c r="C73">
        <v>3.9203500000000004E-3</v>
      </c>
      <c r="D73" t="s">
        <v>698</v>
      </c>
      <c r="J73" s="10" t="str">
        <f t="shared" si="11"/>
        <v/>
      </c>
      <c r="K73" s="10" t="str">
        <f t="shared" si="12"/>
        <v/>
      </c>
      <c r="L73" s="10">
        <f t="shared" si="13"/>
        <v>0</v>
      </c>
      <c r="M73" s="10" t="str">
        <f t="shared" si="14"/>
        <v/>
      </c>
      <c r="N73" s="10" t="str">
        <f t="shared" si="15"/>
        <v/>
      </c>
      <c r="O73" s="10" t="str">
        <f t="shared" si="16"/>
        <v/>
      </c>
      <c r="P73" s="10" t="str">
        <f t="shared" si="17"/>
        <v/>
      </c>
      <c r="Q73" s="10" t="str">
        <f t="shared" si="18"/>
        <v/>
      </c>
      <c r="R73" s="11" t="str">
        <f t="shared" si="19"/>
        <v/>
      </c>
      <c r="S73" s="11" t="str">
        <f t="shared" si="20"/>
        <v/>
      </c>
      <c r="T73" s="11" t="str">
        <f t="shared" si="21"/>
        <v/>
      </c>
      <c r="U73" s="4" t="s">
        <v>1196</v>
      </c>
    </row>
    <row r="74" spans="1:24" ht="90" x14ac:dyDescent="0.25">
      <c r="A74" t="s">
        <v>695</v>
      </c>
      <c r="B74">
        <v>1.45635</v>
      </c>
      <c r="C74">
        <v>3.9203500000000004E-3</v>
      </c>
      <c r="D74" t="s">
        <v>696</v>
      </c>
      <c r="E74" s="2" t="s">
        <v>826</v>
      </c>
      <c r="F74" s="2" t="s">
        <v>826</v>
      </c>
      <c r="H74" s="2" t="s">
        <v>826</v>
      </c>
      <c r="I74" s="2" t="s">
        <v>826</v>
      </c>
      <c r="J74" s="10" t="str">
        <f t="shared" si="11"/>
        <v>x</v>
      </c>
      <c r="K74" s="10" t="str">
        <f t="shared" si="12"/>
        <v>x</v>
      </c>
      <c r="L74" s="10" t="str">
        <f t="shared" si="13"/>
        <v>x</v>
      </c>
      <c r="M74" s="10" t="str">
        <f t="shared" si="14"/>
        <v>x</v>
      </c>
      <c r="N74" s="10" t="str">
        <f t="shared" si="15"/>
        <v>x</v>
      </c>
      <c r="O74" s="10" t="str">
        <f t="shared" si="16"/>
        <v>x</v>
      </c>
      <c r="P74" s="10" t="str">
        <f t="shared" si="17"/>
        <v>x</v>
      </c>
      <c r="Q74" s="10" t="str">
        <f t="shared" si="18"/>
        <v>x</v>
      </c>
      <c r="R74" s="11" t="str">
        <f t="shared" si="19"/>
        <v/>
      </c>
      <c r="S74" s="11" t="str">
        <f t="shared" si="20"/>
        <v/>
      </c>
      <c r="T74" s="11" t="str">
        <f t="shared" si="21"/>
        <v/>
      </c>
      <c r="U74" s="4" t="s">
        <v>884</v>
      </c>
      <c r="V74" s="4" t="s">
        <v>885</v>
      </c>
      <c r="W74" s="17" t="s">
        <v>886</v>
      </c>
      <c r="X74" s="4" t="s">
        <v>887</v>
      </c>
    </row>
    <row r="75" spans="1:24" x14ac:dyDescent="0.25">
      <c r="A75" t="s">
        <v>693</v>
      </c>
      <c r="B75">
        <v>1.4503600000000001</v>
      </c>
      <c r="C75">
        <v>3.9203500000000004E-3</v>
      </c>
      <c r="D75" t="s">
        <v>694</v>
      </c>
      <c r="J75" s="10" t="str">
        <f t="shared" si="11"/>
        <v/>
      </c>
      <c r="K75" s="10" t="str">
        <f t="shared" si="12"/>
        <v/>
      </c>
      <c r="L75" s="10">
        <f t="shared" si="13"/>
        <v>0</v>
      </c>
      <c r="M75" s="10" t="str">
        <f t="shared" si="14"/>
        <v/>
      </c>
      <c r="N75" s="10" t="str">
        <f t="shared" si="15"/>
        <v/>
      </c>
      <c r="O75" s="10" t="str">
        <f t="shared" si="16"/>
        <v/>
      </c>
      <c r="P75" s="10" t="str">
        <f t="shared" si="17"/>
        <v/>
      </c>
      <c r="Q75" s="10" t="str">
        <f t="shared" si="18"/>
        <v/>
      </c>
      <c r="R75" s="11" t="str">
        <f t="shared" si="19"/>
        <v/>
      </c>
      <c r="S75" s="11" t="str">
        <f t="shared" si="20"/>
        <v/>
      </c>
      <c r="T75" s="11" t="str">
        <f t="shared" si="21"/>
        <v/>
      </c>
      <c r="U75" s="4" t="s">
        <v>1196</v>
      </c>
    </row>
    <row r="76" spans="1:24" x14ac:dyDescent="0.25">
      <c r="A76" t="s">
        <v>691</v>
      </c>
      <c r="B76">
        <v>1.44276</v>
      </c>
      <c r="C76">
        <v>3.9203500000000004E-3</v>
      </c>
      <c r="D76" t="s">
        <v>692</v>
      </c>
      <c r="J76" s="10" t="str">
        <f t="shared" si="11"/>
        <v/>
      </c>
      <c r="K76" s="10" t="str">
        <f t="shared" si="12"/>
        <v/>
      </c>
      <c r="L76" s="10">
        <f t="shared" si="13"/>
        <v>0</v>
      </c>
      <c r="M76" s="10" t="str">
        <f t="shared" si="14"/>
        <v/>
      </c>
      <c r="N76" s="10" t="str">
        <f t="shared" si="15"/>
        <v/>
      </c>
      <c r="O76" s="10" t="str">
        <f t="shared" si="16"/>
        <v/>
      </c>
      <c r="P76" s="10" t="str">
        <f t="shared" si="17"/>
        <v/>
      </c>
      <c r="Q76" s="10" t="str">
        <f t="shared" si="18"/>
        <v/>
      </c>
      <c r="R76" s="11" t="str">
        <f t="shared" si="19"/>
        <v/>
      </c>
      <c r="S76" s="11" t="str">
        <f t="shared" si="20"/>
        <v/>
      </c>
      <c r="T76" s="11" t="str">
        <f t="shared" si="21"/>
        <v/>
      </c>
      <c r="U76" s="4" t="s">
        <v>1196</v>
      </c>
    </row>
    <row r="77" spans="1:24" x14ac:dyDescent="0.25">
      <c r="A77" t="s">
        <v>690</v>
      </c>
      <c r="B77">
        <v>1.4376</v>
      </c>
      <c r="C77">
        <v>3.9203500000000004E-3</v>
      </c>
      <c r="D77" t="s">
        <v>27</v>
      </c>
      <c r="J77" s="10" t="str">
        <f t="shared" si="11"/>
        <v/>
      </c>
      <c r="K77" s="10" t="str">
        <f t="shared" si="12"/>
        <v/>
      </c>
      <c r="L77" s="10">
        <f t="shared" si="13"/>
        <v>0</v>
      </c>
      <c r="M77" s="10" t="str">
        <f t="shared" si="14"/>
        <v/>
      </c>
      <c r="N77" s="10" t="str">
        <f t="shared" si="15"/>
        <v/>
      </c>
      <c r="O77" s="10" t="str">
        <f t="shared" si="16"/>
        <v/>
      </c>
      <c r="P77" s="10" t="str">
        <f t="shared" si="17"/>
        <v/>
      </c>
      <c r="Q77" s="10" t="str">
        <f t="shared" si="18"/>
        <v/>
      </c>
      <c r="R77" s="11" t="str">
        <f t="shared" si="19"/>
        <v/>
      </c>
      <c r="S77" s="11" t="str">
        <f t="shared" si="20"/>
        <v/>
      </c>
      <c r="T77" s="11" t="str">
        <f t="shared" si="21"/>
        <v/>
      </c>
      <c r="U77" s="4" t="s">
        <v>1196</v>
      </c>
    </row>
    <row r="78" spans="1:24" x14ac:dyDescent="0.25">
      <c r="A78" t="s">
        <v>688</v>
      </c>
      <c r="B78">
        <v>1.42944</v>
      </c>
      <c r="C78">
        <v>3.9203500000000004E-3</v>
      </c>
      <c r="D78" t="s">
        <v>689</v>
      </c>
      <c r="J78" s="10" t="str">
        <f t="shared" si="11"/>
        <v/>
      </c>
      <c r="K78" s="10" t="str">
        <f t="shared" si="12"/>
        <v/>
      </c>
      <c r="L78" s="10">
        <f t="shared" si="13"/>
        <v>0</v>
      </c>
      <c r="M78" s="10" t="str">
        <f t="shared" si="14"/>
        <v/>
      </c>
      <c r="N78" s="10" t="str">
        <f t="shared" si="15"/>
        <v/>
      </c>
      <c r="O78" s="10" t="str">
        <f t="shared" si="16"/>
        <v/>
      </c>
      <c r="P78" s="10" t="str">
        <f t="shared" si="17"/>
        <v/>
      </c>
      <c r="Q78" s="10" t="str">
        <f t="shared" si="18"/>
        <v/>
      </c>
      <c r="R78" s="11" t="str">
        <f t="shared" si="19"/>
        <v/>
      </c>
      <c r="S78" s="11" t="str">
        <f t="shared" si="20"/>
        <v/>
      </c>
      <c r="T78" s="11" t="str">
        <f t="shared" si="21"/>
        <v/>
      </c>
      <c r="U78" s="4" t="s">
        <v>1196</v>
      </c>
    </row>
    <row r="79" spans="1:24" x14ac:dyDescent="0.25">
      <c r="A79" t="s">
        <v>686</v>
      </c>
      <c r="B79">
        <v>1.4257</v>
      </c>
      <c r="C79">
        <v>3.9203500000000004E-3</v>
      </c>
      <c r="D79" t="s">
        <v>687</v>
      </c>
      <c r="J79" s="10" t="str">
        <f t="shared" si="11"/>
        <v/>
      </c>
      <c r="K79" s="10" t="str">
        <f t="shared" si="12"/>
        <v/>
      </c>
      <c r="L79" s="10">
        <f t="shared" si="13"/>
        <v>0</v>
      </c>
      <c r="M79" s="10" t="str">
        <f t="shared" si="14"/>
        <v/>
      </c>
      <c r="N79" s="10" t="str">
        <f t="shared" si="15"/>
        <v/>
      </c>
      <c r="O79" s="10" t="str">
        <f t="shared" si="16"/>
        <v/>
      </c>
      <c r="P79" s="10" t="str">
        <f t="shared" si="17"/>
        <v/>
      </c>
      <c r="Q79" s="10" t="str">
        <f t="shared" si="18"/>
        <v/>
      </c>
      <c r="R79" s="11" t="str">
        <f t="shared" si="19"/>
        <v/>
      </c>
      <c r="S79" s="11" t="str">
        <f t="shared" si="20"/>
        <v/>
      </c>
      <c r="T79" s="11" t="str">
        <f t="shared" si="21"/>
        <v/>
      </c>
      <c r="U79" s="4" t="s">
        <v>1196</v>
      </c>
    </row>
    <row r="80" spans="1:24" ht="75" x14ac:dyDescent="0.25">
      <c r="A80" t="s">
        <v>684</v>
      </c>
      <c r="B80">
        <v>1.4255599999999999</v>
      </c>
      <c r="C80">
        <v>3.9203500000000004E-3</v>
      </c>
      <c r="D80" t="s">
        <v>685</v>
      </c>
      <c r="H80" s="2" t="s">
        <v>826</v>
      </c>
      <c r="J80" s="10" t="str">
        <f t="shared" si="11"/>
        <v/>
      </c>
      <c r="K80" s="10" t="str">
        <f t="shared" si="12"/>
        <v>x</v>
      </c>
      <c r="L80" s="10">
        <f t="shared" si="13"/>
        <v>0</v>
      </c>
      <c r="M80" s="10" t="str">
        <f t="shared" si="14"/>
        <v/>
      </c>
      <c r="N80" s="10" t="str">
        <f t="shared" si="15"/>
        <v/>
      </c>
      <c r="O80" s="10" t="str">
        <f t="shared" si="16"/>
        <v/>
      </c>
      <c r="P80" s="10" t="str">
        <f t="shared" si="17"/>
        <v/>
      </c>
      <c r="Q80" s="10" t="str">
        <f t="shared" si="18"/>
        <v>x</v>
      </c>
      <c r="R80" s="11" t="str">
        <f t="shared" si="19"/>
        <v/>
      </c>
      <c r="S80" s="11" t="str">
        <f t="shared" si="20"/>
        <v>x</v>
      </c>
      <c r="T80" s="11" t="str">
        <f t="shared" si="21"/>
        <v/>
      </c>
      <c r="U80" s="4" t="s">
        <v>888</v>
      </c>
    </row>
    <row r="81" spans="1:24" ht="60" x14ac:dyDescent="0.25">
      <c r="A81" t="s">
        <v>682</v>
      </c>
      <c r="B81">
        <v>1.4252899999999999</v>
      </c>
      <c r="C81">
        <v>3.9203500000000004E-3</v>
      </c>
      <c r="D81" t="s">
        <v>683</v>
      </c>
      <c r="H81" s="2" t="s">
        <v>826</v>
      </c>
      <c r="I81" s="2" t="s">
        <v>826</v>
      </c>
      <c r="J81" s="10" t="str">
        <f t="shared" si="11"/>
        <v/>
      </c>
      <c r="K81" s="10" t="str">
        <f t="shared" si="12"/>
        <v>x</v>
      </c>
      <c r="L81" s="10" t="str">
        <f t="shared" si="13"/>
        <v>x</v>
      </c>
      <c r="M81" s="10" t="str">
        <f t="shared" si="14"/>
        <v/>
      </c>
      <c r="N81" s="10" t="str">
        <f t="shared" si="15"/>
        <v/>
      </c>
      <c r="O81" s="10" t="str">
        <f t="shared" si="16"/>
        <v>x</v>
      </c>
      <c r="P81" s="10" t="str">
        <f t="shared" si="17"/>
        <v/>
      </c>
      <c r="Q81" s="10" t="str">
        <f t="shared" si="18"/>
        <v>x</v>
      </c>
      <c r="R81" s="11" t="str">
        <f t="shared" si="19"/>
        <v/>
      </c>
      <c r="S81" s="11" t="str">
        <f t="shared" si="20"/>
        <v/>
      </c>
      <c r="T81" s="11" t="str">
        <f t="shared" si="21"/>
        <v/>
      </c>
      <c r="U81" s="4" t="s">
        <v>889</v>
      </c>
    </row>
    <row r="82" spans="1:24" x14ac:dyDescent="0.25">
      <c r="A82" t="s">
        <v>680</v>
      </c>
      <c r="B82">
        <v>1.4249799999999999</v>
      </c>
      <c r="C82">
        <v>3.9203500000000004E-3</v>
      </c>
      <c r="D82" t="s">
        <v>681</v>
      </c>
      <c r="J82" s="10" t="str">
        <f t="shared" si="11"/>
        <v/>
      </c>
      <c r="K82" s="10" t="str">
        <f t="shared" si="12"/>
        <v/>
      </c>
      <c r="L82" s="10">
        <f t="shared" si="13"/>
        <v>0</v>
      </c>
      <c r="M82" s="10" t="str">
        <f t="shared" si="14"/>
        <v/>
      </c>
      <c r="N82" s="10" t="str">
        <f t="shared" si="15"/>
        <v/>
      </c>
      <c r="O82" s="10" t="str">
        <f t="shared" si="16"/>
        <v/>
      </c>
      <c r="P82" s="10" t="str">
        <f t="shared" si="17"/>
        <v/>
      </c>
      <c r="Q82" s="10" t="str">
        <f t="shared" si="18"/>
        <v/>
      </c>
      <c r="R82" s="11" t="str">
        <f t="shared" si="19"/>
        <v/>
      </c>
      <c r="S82" s="11" t="str">
        <f t="shared" si="20"/>
        <v/>
      </c>
      <c r="T82" s="11" t="str">
        <f t="shared" si="21"/>
        <v/>
      </c>
      <c r="U82" s="4" t="s">
        <v>1196</v>
      </c>
    </row>
    <row r="83" spans="1:24" x14ac:dyDescent="0.25">
      <c r="A83" t="s">
        <v>678</v>
      </c>
      <c r="B83">
        <v>1.4168799999999999</v>
      </c>
      <c r="C83">
        <v>3.9203500000000004E-3</v>
      </c>
      <c r="D83" t="s">
        <v>679</v>
      </c>
      <c r="J83" s="10" t="str">
        <f t="shared" si="11"/>
        <v/>
      </c>
      <c r="K83" s="10" t="str">
        <f t="shared" si="12"/>
        <v/>
      </c>
      <c r="L83" s="10">
        <f t="shared" si="13"/>
        <v>0</v>
      </c>
      <c r="M83" s="10" t="str">
        <f t="shared" si="14"/>
        <v/>
      </c>
      <c r="N83" s="10" t="str">
        <f t="shared" si="15"/>
        <v/>
      </c>
      <c r="O83" s="10" t="str">
        <f t="shared" si="16"/>
        <v/>
      </c>
      <c r="P83" s="10" t="str">
        <f t="shared" si="17"/>
        <v/>
      </c>
      <c r="Q83" s="10" t="str">
        <f t="shared" si="18"/>
        <v/>
      </c>
      <c r="R83" s="11" t="str">
        <f t="shared" si="19"/>
        <v/>
      </c>
      <c r="S83" s="11" t="str">
        <f t="shared" si="20"/>
        <v/>
      </c>
      <c r="T83" s="11" t="str">
        <f t="shared" si="21"/>
        <v/>
      </c>
      <c r="U83" s="4" t="s">
        <v>1196</v>
      </c>
    </row>
    <row r="84" spans="1:24" ht="90" x14ac:dyDescent="0.25">
      <c r="A84" t="s">
        <v>676</v>
      </c>
      <c r="B84">
        <v>1.41459</v>
      </c>
      <c r="C84">
        <v>3.9203500000000004E-3</v>
      </c>
      <c r="D84" t="s">
        <v>677</v>
      </c>
      <c r="E84" s="2" t="s">
        <v>826</v>
      </c>
      <c r="H84" s="2" t="s">
        <v>826</v>
      </c>
      <c r="I84" s="2" t="s">
        <v>826</v>
      </c>
      <c r="J84" s="10" t="str">
        <f t="shared" si="11"/>
        <v>x</v>
      </c>
      <c r="K84" s="10" t="str">
        <f t="shared" si="12"/>
        <v>x</v>
      </c>
      <c r="L84" s="10" t="str">
        <f t="shared" si="13"/>
        <v>x</v>
      </c>
      <c r="M84" s="10" t="str">
        <f t="shared" si="14"/>
        <v>x</v>
      </c>
      <c r="N84" s="10" t="str">
        <f t="shared" si="15"/>
        <v>x</v>
      </c>
      <c r="O84" s="10" t="str">
        <f t="shared" si="16"/>
        <v>x</v>
      </c>
      <c r="P84" s="10" t="str">
        <f t="shared" si="17"/>
        <v>x</v>
      </c>
      <c r="Q84" s="10" t="str">
        <f t="shared" si="18"/>
        <v>x</v>
      </c>
      <c r="R84" s="11" t="str">
        <f t="shared" si="19"/>
        <v/>
      </c>
      <c r="S84" s="11" t="str">
        <f t="shared" si="20"/>
        <v/>
      </c>
      <c r="T84" s="11" t="str">
        <f t="shared" si="21"/>
        <v/>
      </c>
      <c r="U84" s="4" t="s">
        <v>890</v>
      </c>
      <c r="V84" s="4" t="s">
        <v>891</v>
      </c>
      <c r="W84" s="7" t="s">
        <v>892</v>
      </c>
    </row>
    <row r="85" spans="1:24" ht="90" x14ac:dyDescent="0.25">
      <c r="A85" t="s">
        <v>674</v>
      </c>
      <c r="B85">
        <v>1.3838600000000001</v>
      </c>
      <c r="C85">
        <v>3.9203500000000004E-3</v>
      </c>
      <c r="D85" t="s">
        <v>675</v>
      </c>
      <c r="H85" s="2" t="s">
        <v>826</v>
      </c>
      <c r="I85" s="2" t="s">
        <v>826</v>
      </c>
      <c r="J85" s="10" t="str">
        <f t="shared" si="11"/>
        <v/>
      </c>
      <c r="K85" s="10" t="str">
        <f t="shared" si="12"/>
        <v>x</v>
      </c>
      <c r="L85" s="10" t="str">
        <f t="shared" si="13"/>
        <v>x</v>
      </c>
      <c r="M85" s="10" t="str">
        <f t="shared" si="14"/>
        <v/>
      </c>
      <c r="N85" s="10" t="str">
        <f t="shared" si="15"/>
        <v/>
      </c>
      <c r="O85" s="10" t="str">
        <f t="shared" si="16"/>
        <v>x</v>
      </c>
      <c r="P85" s="10" t="str">
        <f t="shared" si="17"/>
        <v/>
      </c>
      <c r="Q85" s="10" t="str">
        <f t="shared" si="18"/>
        <v>x</v>
      </c>
      <c r="R85" s="11" t="str">
        <f t="shared" si="19"/>
        <v/>
      </c>
      <c r="S85" s="11" t="str">
        <f t="shared" si="20"/>
        <v/>
      </c>
      <c r="T85" s="11" t="str">
        <f t="shared" si="21"/>
        <v/>
      </c>
      <c r="U85" s="4" t="s">
        <v>893</v>
      </c>
      <c r="V85" s="7" t="s">
        <v>894</v>
      </c>
    </row>
    <row r="86" spans="1:24" ht="75" x14ac:dyDescent="0.25">
      <c r="A86" t="s">
        <v>672</v>
      </c>
      <c r="B86">
        <v>1.38025</v>
      </c>
      <c r="C86">
        <v>3.9203500000000004E-3</v>
      </c>
      <c r="D86" t="s">
        <v>673</v>
      </c>
      <c r="G86" s="2" t="s">
        <v>826</v>
      </c>
      <c r="H86" s="2" t="s">
        <v>826</v>
      </c>
      <c r="J86" s="10" t="str">
        <f t="shared" si="11"/>
        <v/>
      </c>
      <c r="K86" s="10" t="str">
        <f t="shared" si="12"/>
        <v>x</v>
      </c>
      <c r="L86" s="10">
        <f t="shared" si="13"/>
        <v>0</v>
      </c>
      <c r="M86" s="10" t="str">
        <f t="shared" si="14"/>
        <v/>
      </c>
      <c r="N86" s="10" t="str">
        <f t="shared" si="15"/>
        <v/>
      </c>
      <c r="O86" s="10" t="str">
        <f t="shared" si="16"/>
        <v/>
      </c>
      <c r="P86" s="10" t="str">
        <f t="shared" si="17"/>
        <v/>
      </c>
      <c r="Q86" s="10" t="str">
        <f t="shared" si="18"/>
        <v>x</v>
      </c>
      <c r="R86" s="11" t="str">
        <f t="shared" si="19"/>
        <v/>
      </c>
      <c r="S86" s="11" t="str">
        <f t="shared" si="20"/>
        <v>x</v>
      </c>
      <c r="T86" s="11" t="str">
        <f t="shared" si="21"/>
        <v/>
      </c>
      <c r="U86" s="4" t="s">
        <v>895</v>
      </c>
    </row>
    <row r="87" spans="1:24" x14ac:dyDescent="0.25">
      <c r="A87" t="s">
        <v>670</v>
      </c>
      <c r="B87">
        <v>1.3789100000000001</v>
      </c>
      <c r="C87">
        <v>3.9203500000000004E-3</v>
      </c>
      <c r="D87" t="s">
        <v>671</v>
      </c>
      <c r="J87" s="10" t="str">
        <f t="shared" si="11"/>
        <v/>
      </c>
      <c r="K87" s="10" t="str">
        <f t="shared" si="12"/>
        <v/>
      </c>
      <c r="L87" s="10">
        <f t="shared" si="13"/>
        <v>0</v>
      </c>
      <c r="M87" s="10" t="str">
        <f t="shared" si="14"/>
        <v/>
      </c>
      <c r="N87" s="10" t="str">
        <f t="shared" si="15"/>
        <v/>
      </c>
      <c r="O87" s="10" t="str">
        <f t="shared" si="16"/>
        <v/>
      </c>
      <c r="P87" s="10" t="str">
        <f t="shared" si="17"/>
        <v/>
      </c>
      <c r="Q87" s="10" t="str">
        <f t="shared" si="18"/>
        <v/>
      </c>
      <c r="R87" s="11" t="str">
        <f t="shared" si="19"/>
        <v/>
      </c>
      <c r="S87" s="11" t="str">
        <f t="shared" si="20"/>
        <v/>
      </c>
      <c r="T87" s="11" t="str">
        <f t="shared" si="21"/>
        <v/>
      </c>
      <c r="U87" s="4" t="s">
        <v>1196</v>
      </c>
    </row>
    <row r="88" spans="1:24" ht="75" x14ac:dyDescent="0.25">
      <c r="A88" t="s">
        <v>668</v>
      </c>
      <c r="B88">
        <v>1.3750899999999999</v>
      </c>
      <c r="C88">
        <v>3.9203500000000004E-3</v>
      </c>
      <c r="D88" t="s">
        <v>669</v>
      </c>
      <c r="E88" s="2" t="s">
        <v>826</v>
      </c>
      <c r="I88" s="2" t="s">
        <v>826</v>
      </c>
      <c r="J88" s="10" t="str">
        <f t="shared" si="11"/>
        <v>x</v>
      </c>
      <c r="K88" s="10" t="str">
        <f t="shared" si="12"/>
        <v/>
      </c>
      <c r="L88" s="10" t="str">
        <f t="shared" si="13"/>
        <v>x</v>
      </c>
      <c r="M88" s="10" t="str">
        <f t="shared" si="14"/>
        <v/>
      </c>
      <c r="N88" s="10" t="str">
        <f t="shared" si="15"/>
        <v>x</v>
      </c>
      <c r="O88" s="10" t="str">
        <f t="shared" si="16"/>
        <v/>
      </c>
      <c r="P88" s="10" t="str">
        <f t="shared" si="17"/>
        <v/>
      </c>
      <c r="Q88" s="10" t="str">
        <f t="shared" si="18"/>
        <v>x</v>
      </c>
      <c r="R88" s="11" t="str">
        <f t="shared" si="19"/>
        <v/>
      </c>
      <c r="S88" s="11" t="str">
        <f t="shared" si="20"/>
        <v/>
      </c>
      <c r="T88" s="11" t="str">
        <f t="shared" si="21"/>
        <v/>
      </c>
      <c r="U88" s="4" t="s">
        <v>896</v>
      </c>
      <c r="V88" s="4" t="s">
        <v>897</v>
      </c>
      <c r="W88" s="7" t="s">
        <v>898</v>
      </c>
    </row>
    <row r="89" spans="1:24" x14ac:dyDescent="0.25">
      <c r="A89" t="s">
        <v>666</v>
      </c>
      <c r="B89">
        <v>1.3692200000000001</v>
      </c>
      <c r="C89">
        <v>3.9203500000000004E-3</v>
      </c>
      <c r="D89" t="s">
        <v>667</v>
      </c>
      <c r="J89" s="10" t="str">
        <f t="shared" si="11"/>
        <v/>
      </c>
      <c r="K89" s="10" t="str">
        <f t="shared" si="12"/>
        <v/>
      </c>
      <c r="L89" s="10">
        <f t="shared" si="13"/>
        <v>0</v>
      </c>
      <c r="M89" s="10" t="str">
        <f t="shared" si="14"/>
        <v/>
      </c>
      <c r="N89" s="10" t="str">
        <f t="shared" si="15"/>
        <v/>
      </c>
      <c r="O89" s="10" t="str">
        <f t="shared" si="16"/>
        <v/>
      </c>
      <c r="P89" s="10" t="str">
        <f t="shared" si="17"/>
        <v/>
      </c>
      <c r="Q89" s="10" t="str">
        <f t="shared" si="18"/>
        <v/>
      </c>
      <c r="R89" s="11" t="str">
        <f t="shared" si="19"/>
        <v/>
      </c>
      <c r="S89" s="11" t="str">
        <f t="shared" si="20"/>
        <v/>
      </c>
      <c r="T89" s="11" t="str">
        <f t="shared" si="21"/>
        <v/>
      </c>
      <c r="U89" s="4" t="s">
        <v>1196</v>
      </c>
    </row>
    <row r="90" spans="1:24" x14ac:dyDescent="0.25">
      <c r="A90" t="s">
        <v>664</v>
      </c>
      <c r="B90">
        <v>1.35863</v>
      </c>
      <c r="C90">
        <v>3.9203500000000004E-3</v>
      </c>
      <c r="D90" t="s">
        <v>665</v>
      </c>
      <c r="J90" s="10" t="str">
        <f t="shared" si="11"/>
        <v/>
      </c>
      <c r="K90" s="10" t="str">
        <f t="shared" si="12"/>
        <v/>
      </c>
      <c r="L90" s="10">
        <f t="shared" si="13"/>
        <v>0</v>
      </c>
      <c r="M90" s="10" t="str">
        <f t="shared" si="14"/>
        <v/>
      </c>
      <c r="N90" s="10" t="str">
        <f t="shared" si="15"/>
        <v/>
      </c>
      <c r="O90" s="10" t="str">
        <f t="shared" si="16"/>
        <v/>
      </c>
      <c r="P90" s="10" t="str">
        <f t="shared" si="17"/>
        <v/>
      </c>
      <c r="Q90" s="10" t="str">
        <f t="shared" si="18"/>
        <v/>
      </c>
      <c r="R90" s="11" t="str">
        <f t="shared" si="19"/>
        <v/>
      </c>
      <c r="S90" s="11" t="str">
        <f t="shared" si="20"/>
        <v/>
      </c>
      <c r="T90" s="11" t="str">
        <f t="shared" si="21"/>
        <v/>
      </c>
      <c r="U90" s="4" t="s">
        <v>1196</v>
      </c>
    </row>
    <row r="91" spans="1:24" ht="90" x14ac:dyDescent="0.25">
      <c r="A91" t="s">
        <v>662</v>
      </c>
      <c r="B91">
        <v>1.35541</v>
      </c>
      <c r="C91">
        <v>3.9203500000000004E-3</v>
      </c>
      <c r="D91" t="s">
        <v>663</v>
      </c>
      <c r="H91" s="2" t="s">
        <v>826</v>
      </c>
      <c r="J91" s="10" t="str">
        <f t="shared" si="11"/>
        <v/>
      </c>
      <c r="K91" s="10" t="str">
        <f t="shared" si="12"/>
        <v>x</v>
      </c>
      <c r="L91" s="10">
        <f t="shared" si="13"/>
        <v>0</v>
      </c>
      <c r="M91" s="10" t="str">
        <f t="shared" si="14"/>
        <v/>
      </c>
      <c r="N91" s="10" t="str">
        <f t="shared" si="15"/>
        <v/>
      </c>
      <c r="O91" s="10" t="str">
        <f t="shared" si="16"/>
        <v/>
      </c>
      <c r="P91" s="10" t="str">
        <f t="shared" si="17"/>
        <v/>
      </c>
      <c r="Q91" s="10" t="str">
        <f t="shared" si="18"/>
        <v>x</v>
      </c>
      <c r="R91" s="11" t="str">
        <f t="shared" si="19"/>
        <v/>
      </c>
      <c r="S91" s="11" t="str">
        <f t="shared" si="20"/>
        <v>x</v>
      </c>
      <c r="T91" s="11" t="str">
        <f t="shared" si="21"/>
        <v/>
      </c>
      <c r="U91" s="4" t="s">
        <v>899</v>
      </c>
    </row>
    <row r="92" spans="1:24" x14ac:dyDescent="0.25">
      <c r="A92" t="s">
        <v>660</v>
      </c>
      <c r="B92">
        <v>1.35537</v>
      </c>
      <c r="C92">
        <v>3.9203500000000004E-3</v>
      </c>
      <c r="D92" t="s">
        <v>661</v>
      </c>
      <c r="J92" s="10" t="str">
        <f t="shared" si="11"/>
        <v/>
      </c>
      <c r="K92" s="10" t="str">
        <f t="shared" si="12"/>
        <v/>
      </c>
      <c r="L92" s="10">
        <f t="shared" si="13"/>
        <v>0</v>
      </c>
      <c r="M92" s="10" t="str">
        <f t="shared" si="14"/>
        <v/>
      </c>
      <c r="N92" s="10" t="str">
        <f t="shared" si="15"/>
        <v/>
      </c>
      <c r="O92" s="10" t="str">
        <f t="shared" si="16"/>
        <v/>
      </c>
      <c r="P92" s="10" t="str">
        <f t="shared" si="17"/>
        <v/>
      </c>
      <c r="Q92" s="10" t="str">
        <f t="shared" si="18"/>
        <v/>
      </c>
      <c r="R92" s="11" t="str">
        <f t="shared" si="19"/>
        <v/>
      </c>
      <c r="S92" s="11" t="str">
        <f t="shared" si="20"/>
        <v/>
      </c>
      <c r="T92" s="11" t="str">
        <f t="shared" si="21"/>
        <v/>
      </c>
      <c r="U92" s="4" t="s">
        <v>1196</v>
      </c>
    </row>
    <row r="93" spans="1:24" x14ac:dyDescent="0.25">
      <c r="A93" t="s">
        <v>658</v>
      </c>
      <c r="B93">
        <v>1.35486</v>
      </c>
      <c r="C93">
        <v>3.9203500000000004E-3</v>
      </c>
      <c r="D93" t="s">
        <v>659</v>
      </c>
      <c r="J93" s="10" t="str">
        <f t="shared" si="11"/>
        <v/>
      </c>
      <c r="K93" s="10" t="str">
        <f t="shared" si="12"/>
        <v/>
      </c>
      <c r="L93" s="10">
        <f t="shared" si="13"/>
        <v>0</v>
      </c>
      <c r="M93" s="10" t="str">
        <f t="shared" si="14"/>
        <v/>
      </c>
      <c r="N93" s="10" t="str">
        <f t="shared" si="15"/>
        <v/>
      </c>
      <c r="O93" s="10" t="str">
        <f t="shared" si="16"/>
        <v/>
      </c>
      <c r="P93" s="10" t="str">
        <f t="shared" si="17"/>
        <v/>
      </c>
      <c r="Q93" s="10" t="str">
        <f t="shared" si="18"/>
        <v/>
      </c>
      <c r="R93" s="11" t="str">
        <f t="shared" si="19"/>
        <v/>
      </c>
      <c r="S93" s="11" t="str">
        <f t="shared" si="20"/>
        <v/>
      </c>
      <c r="T93" s="11" t="str">
        <f t="shared" si="21"/>
        <v/>
      </c>
      <c r="U93" s="4" t="s">
        <v>1196</v>
      </c>
    </row>
    <row r="94" spans="1:24" x14ac:dyDescent="0.25">
      <c r="A94" t="s">
        <v>657</v>
      </c>
      <c r="B94">
        <v>1.3517600000000001</v>
      </c>
      <c r="C94">
        <v>3.9203500000000004E-3</v>
      </c>
      <c r="D94" t="s">
        <v>27</v>
      </c>
      <c r="J94" s="10" t="str">
        <f t="shared" si="11"/>
        <v/>
      </c>
      <c r="K94" s="10" t="str">
        <f t="shared" si="12"/>
        <v/>
      </c>
      <c r="L94" s="10">
        <f t="shared" si="13"/>
        <v>0</v>
      </c>
      <c r="M94" s="10" t="str">
        <f t="shared" si="14"/>
        <v/>
      </c>
      <c r="N94" s="10" t="str">
        <f t="shared" si="15"/>
        <v/>
      </c>
      <c r="O94" s="10" t="str">
        <f t="shared" si="16"/>
        <v/>
      </c>
      <c r="P94" s="10" t="str">
        <f t="shared" si="17"/>
        <v/>
      </c>
      <c r="Q94" s="10" t="str">
        <f t="shared" si="18"/>
        <v/>
      </c>
      <c r="R94" s="11" t="str">
        <f t="shared" si="19"/>
        <v/>
      </c>
      <c r="S94" s="11" t="str">
        <f t="shared" si="20"/>
        <v/>
      </c>
      <c r="T94" s="11" t="str">
        <f t="shared" si="21"/>
        <v/>
      </c>
      <c r="U94" s="4" t="s">
        <v>1196</v>
      </c>
    </row>
    <row r="95" spans="1:24" ht="105" x14ac:dyDescent="0.25">
      <c r="A95" t="s">
        <v>655</v>
      </c>
      <c r="B95">
        <v>1.3514299999999999</v>
      </c>
      <c r="C95">
        <v>3.9203500000000004E-3</v>
      </c>
      <c r="D95" t="s">
        <v>656</v>
      </c>
      <c r="G95" s="2" t="s">
        <v>826</v>
      </c>
      <c r="H95" s="2" t="s">
        <v>826</v>
      </c>
      <c r="I95" s="2" t="s">
        <v>826</v>
      </c>
      <c r="J95" s="10" t="str">
        <f t="shared" si="11"/>
        <v/>
      </c>
      <c r="K95" s="10" t="str">
        <f t="shared" si="12"/>
        <v>x</v>
      </c>
      <c r="L95" s="10" t="str">
        <f t="shared" si="13"/>
        <v>x</v>
      </c>
      <c r="M95" s="10" t="str">
        <f t="shared" si="14"/>
        <v/>
      </c>
      <c r="N95" s="10" t="str">
        <f t="shared" si="15"/>
        <v/>
      </c>
      <c r="O95" s="10" t="str">
        <f t="shared" si="16"/>
        <v>x</v>
      </c>
      <c r="P95" s="10" t="str">
        <f t="shared" si="17"/>
        <v/>
      </c>
      <c r="Q95" s="10" t="str">
        <f t="shared" si="18"/>
        <v>x</v>
      </c>
      <c r="R95" s="11" t="str">
        <f t="shared" si="19"/>
        <v/>
      </c>
      <c r="S95" s="11" t="str">
        <f t="shared" si="20"/>
        <v/>
      </c>
      <c r="T95" s="11" t="str">
        <f t="shared" si="21"/>
        <v/>
      </c>
      <c r="U95" s="4" t="s">
        <v>900</v>
      </c>
      <c r="V95" s="4" t="s">
        <v>901</v>
      </c>
      <c r="W95" s="7" t="s">
        <v>902</v>
      </c>
      <c r="X95" s="4" t="s">
        <v>903</v>
      </c>
    </row>
    <row r="96" spans="1:24" x14ac:dyDescent="0.25">
      <c r="A96" t="s">
        <v>654</v>
      </c>
      <c r="B96">
        <v>1.35036</v>
      </c>
      <c r="C96">
        <v>3.9203500000000004E-3</v>
      </c>
      <c r="D96" t="s">
        <v>27</v>
      </c>
      <c r="J96" s="10" t="str">
        <f t="shared" si="11"/>
        <v/>
      </c>
      <c r="K96" s="10" t="str">
        <f t="shared" si="12"/>
        <v/>
      </c>
      <c r="L96" s="10">
        <f t="shared" si="13"/>
        <v>0</v>
      </c>
      <c r="M96" s="10" t="str">
        <f t="shared" si="14"/>
        <v/>
      </c>
      <c r="N96" s="10" t="str">
        <f t="shared" si="15"/>
        <v/>
      </c>
      <c r="O96" s="10" t="str">
        <f t="shared" si="16"/>
        <v/>
      </c>
      <c r="P96" s="10" t="str">
        <f t="shared" si="17"/>
        <v/>
      </c>
      <c r="Q96" s="10" t="str">
        <f t="shared" si="18"/>
        <v/>
      </c>
      <c r="R96" s="11" t="str">
        <f t="shared" si="19"/>
        <v/>
      </c>
      <c r="S96" s="11" t="str">
        <f t="shared" si="20"/>
        <v/>
      </c>
      <c r="T96" s="11" t="str">
        <f t="shared" si="21"/>
        <v/>
      </c>
      <c r="U96" s="4" t="s">
        <v>1196</v>
      </c>
    </row>
    <row r="97" spans="1:25" x14ac:dyDescent="0.25">
      <c r="A97" t="s">
        <v>652</v>
      </c>
      <c r="B97">
        <v>1.3502000000000001</v>
      </c>
      <c r="C97">
        <v>3.9203500000000004E-3</v>
      </c>
      <c r="D97" t="s">
        <v>653</v>
      </c>
      <c r="J97" s="10" t="str">
        <f t="shared" si="11"/>
        <v/>
      </c>
      <c r="K97" s="10" t="str">
        <f t="shared" si="12"/>
        <v/>
      </c>
      <c r="L97" s="10">
        <f t="shared" si="13"/>
        <v>0</v>
      </c>
      <c r="M97" s="10" t="str">
        <f t="shared" si="14"/>
        <v/>
      </c>
      <c r="N97" s="10" t="str">
        <f t="shared" si="15"/>
        <v/>
      </c>
      <c r="O97" s="10" t="str">
        <f t="shared" si="16"/>
        <v/>
      </c>
      <c r="P97" s="10" t="str">
        <f t="shared" si="17"/>
        <v/>
      </c>
      <c r="Q97" s="10" t="str">
        <f t="shared" si="18"/>
        <v/>
      </c>
      <c r="R97" s="11" t="str">
        <f t="shared" si="19"/>
        <v/>
      </c>
      <c r="S97" s="11" t="str">
        <f t="shared" si="20"/>
        <v/>
      </c>
      <c r="T97" s="11" t="str">
        <f t="shared" si="21"/>
        <v/>
      </c>
      <c r="U97" s="4" t="s">
        <v>1196</v>
      </c>
    </row>
    <row r="98" spans="1:25" x14ac:dyDescent="0.25">
      <c r="A98" t="s">
        <v>650</v>
      </c>
      <c r="B98">
        <v>1.3494600000000001</v>
      </c>
      <c r="C98">
        <v>3.9203500000000004E-3</v>
      </c>
      <c r="D98" t="s">
        <v>651</v>
      </c>
      <c r="J98" s="10" t="str">
        <f t="shared" si="11"/>
        <v/>
      </c>
      <c r="K98" s="10" t="str">
        <f t="shared" si="12"/>
        <v/>
      </c>
      <c r="L98" s="10">
        <f t="shared" si="13"/>
        <v>0</v>
      </c>
      <c r="M98" s="10" t="str">
        <f t="shared" si="14"/>
        <v/>
      </c>
      <c r="N98" s="10" t="str">
        <f t="shared" si="15"/>
        <v/>
      </c>
      <c r="O98" s="10" t="str">
        <f t="shared" si="16"/>
        <v/>
      </c>
      <c r="P98" s="10" t="str">
        <f t="shared" si="17"/>
        <v/>
      </c>
      <c r="Q98" s="10" t="str">
        <f t="shared" si="18"/>
        <v/>
      </c>
      <c r="R98" s="11" t="str">
        <f t="shared" si="19"/>
        <v/>
      </c>
      <c r="S98" s="11" t="str">
        <f t="shared" si="20"/>
        <v/>
      </c>
      <c r="T98" s="11" t="str">
        <f t="shared" si="21"/>
        <v/>
      </c>
      <c r="U98" s="4" t="s">
        <v>1196</v>
      </c>
    </row>
    <row r="99" spans="1:25" ht="60" x14ac:dyDescent="0.25">
      <c r="A99" t="s">
        <v>648</v>
      </c>
      <c r="B99">
        <v>1.34301</v>
      </c>
      <c r="C99">
        <v>3.9203500000000004E-3</v>
      </c>
      <c r="D99" t="s">
        <v>649</v>
      </c>
      <c r="H99" s="2" t="s">
        <v>826</v>
      </c>
      <c r="J99" s="10" t="str">
        <f t="shared" si="11"/>
        <v/>
      </c>
      <c r="K99" s="10" t="str">
        <f t="shared" si="12"/>
        <v>x</v>
      </c>
      <c r="L99" s="10">
        <f t="shared" si="13"/>
        <v>0</v>
      </c>
      <c r="M99" s="10" t="str">
        <f t="shared" si="14"/>
        <v/>
      </c>
      <c r="N99" s="10" t="str">
        <f t="shared" si="15"/>
        <v/>
      </c>
      <c r="O99" s="10" t="str">
        <f t="shared" si="16"/>
        <v/>
      </c>
      <c r="P99" s="10" t="str">
        <f t="shared" si="17"/>
        <v/>
      </c>
      <c r="Q99" s="10" t="str">
        <f t="shared" si="18"/>
        <v>x</v>
      </c>
      <c r="R99" s="11" t="str">
        <f t="shared" si="19"/>
        <v/>
      </c>
      <c r="S99" s="11" t="str">
        <f t="shared" si="20"/>
        <v>x</v>
      </c>
      <c r="T99" s="11" t="str">
        <f t="shared" si="21"/>
        <v/>
      </c>
      <c r="U99" s="4" t="s">
        <v>904</v>
      </c>
    </row>
    <row r="100" spans="1:25" x14ac:dyDescent="0.25">
      <c r="A100" t="s">
        <v>646</v>
      </c>
      <c r="B100">
        <v>1.33117</v>
      </c>
      <c r="C100">
        <v>3.9203500000000004E-3</v>
      </c>
      <c r="D100" t="s">
        <v>647</v>
      </c>
      <c r="J100" s="10" t="str">
        <f t="shared" si="11"/>
        <v/>
      </c>
      <c r="K100" s="10" t="str">
        <f t="shared" si="12"/>
        <v/>
      </c>
      <c r="L100" s="10">
        <f t="shared" si="13"/>
        <v>0</v>
      </c>
      <c r="M100" s="10" t="str">
        <f t="shared" si="14"/>
        <v/>
      </c>
      <c r="N100" s="10" t="str">
        <f t="shared" si="15"/>
        <v/>
      </c>
      <c r="O100" s="10" t="str">
        <f t="shared" si="16"/>
        <v/>
      </c>
      <c r="P100" s="10" t="str">
        <f t="shared" si="17"/>
        <v/>
      </c>
      <c r="Q100" s="10" t="str">
        <f t="shared" si="18"/>
        <v/>
      </c>
      <c r="R100" s="11" t="str">
        <f t="shared" si="19"/>
        <v/>
      </c>
      <c r="S100" s="11" t="str">
        <f t="shared" si="20"/>
        <v/>
      </c>
      <c r="T100" s="11" t="str">
        <f t="shared" si="21"/>
        <v/>
      </c>
      <c r="U100" s="4" t="s">
        <v>1196</v>
      </c>
    </row>
    <row r="101" spans="1:25" x14ac:dyDescent="0.25">
      <c r="A101" t="s">
        <v>645</v>
      </c>
      <c r="B101">
        <v>1.32718</v>
      </c>
      <c r="C101">
        <v>3.9203500000000004E-3</v>
      </c>
      <c r="D101" t="s">
        <v>27</v>
      </c>
      <c r="J101" s="10" t="str">
        <f t="shared" si="11"/>
        <v/>
      </c>
      <c r="K101" s="10" t="str">
        <f t="shared" si="12"/>
        <v/>
      </c>
      <c r="L101" s="10">
        <f t="shared" si="13"/>
        <v>0</v>
      </c>
      <c r="M101" s="10" t="str">
        <f t="shared" si="14"/>
        <v/>
      </c>
      <c r="N101" s="10" t="str">
        <f t="shared" si="15"/>
        <v/>
      </c>
      <c r="O101" s="10" t="str">
        <f t="shared" si="16"/>
        <v/>
      </c>
      <c r="P101" s="10" t="str">
        <f t="shared" si="17"/>
        <v/>
      </c>
      <c r="Q101" s="10" t="str">
        <f t="shared" si="18"/>
        <v/>
      </c>
      <c r="R101" s="11" t="str">
        <f t="shared" si="19"/>
        <v/>
      </c>
      <c r="S101" s="11" t="str">
        <f t="shared" si="20"/>
        <v/>
      </c>
      <c r="T101" s="11" t="str">
        <f t="shared" si="21"/>
        <v/>
      </c>
      <c r="U101" s="4" t="s">
        <v>1196</v>
      </c>
    </row>
    <row r="102" spans="1:25" x14ac:dyDescent="0.25">
      <c r="A102" t="s">
        <v>643</v>
      </c>
      <c r="B102">
        <v>1.3099499999999999</v>
      </c>
      <c r="C102">
        <v>3.9203500000000004E-3</v>
      </c>
      <c r="D102" t="s">
        <v>644</v>
      </c>
      <c r="J102" s="10" t="str">
        <f t="shared" si="11"/>
        <v/>
      </c>
      <c r="K102" s="10" t="str">
        <f t="shared" si="12"/>
        <v/>
      </c>
      <c r="L102" s="10">
        <f t="shared" si="13"/>
        <v>0</v>
      </c>
      <c r="M102" s="10" t="str">
        <f t="shared" si="14"/>
        <v/>
      </c>
      <c r="N102" s="10" t="str">
        <f t="shared" si="15"/>
        <v/>
      </c>
      <c r="O102" s="10" t="str">
        <f t="shared" si="16"/>
        <v/>
      </c>
      <c r="P102" s="10" t="str">
        <f t="shared" si="17"/>
        <v/>
      </c>
      <c r="Q102" s="10" t="str">
        <f t="shared" si="18"/>
        <v/>
      </c>
      <c r="R102" s="11" t="str">
        <f t="shared" si="19"/>
        <v/>
      </c>
      <c r="S102" s="11" t="str">
        <f t="shared" si="20"/>
        <v/>
      </c>
      <c r="T102" s="11" t="str">
        <f t="shared" si="21"/>
        <v/>
      </c>
      <c r="U102" s="4" t="s">
        <v>1196</v>
      </c>
    </row>
    <row r="103" spans="1:25" ht="75" x14ac:dyDescent="0.25">
      <c r="A103" t="s">
        <v>641</v>
      </c>
      <c r="B103">
        <v>1.3034699999999999</v>
      </c>
      <c r="C103">
        <v>3.9203500000000004E-3</v>
      </c>
      <c r="D103" t="s">
        <v>642</v>
      </c>
      <c r="E103" s="2" t="s">
        <v>826</v>
      </c>
      <c r="G103" s="2" t="s">
        <v>826</v>
      </c>
      <c r="H103" s="2" t="s">
        <v>826</v>
      </c>
      <c r="J103" s="10" t="str">
        <f t="shared" si="11"/>
        <v>x</v>
      </c>
      <c r="K103" s="10" t="str">
        <f t="shared" si="12"/>
        <v>x</v>
      </c>
      <c r="L103" s="10">
        <f t="shared" si="13"/>
        <v>0</v>
      </c>
      <c r="M103" s="10" t="str">
        <f t="shared" si="14"/>
        <v>x</v>
      </c>
      <c r="N103" s="10" t="str">
        <f t="shared" si="15"/>
        <v/>
      </c>
      <c r="O103" s="10" t="str">
        <f t="shared" si="16"/>
        <v/>
      </c>
      <c r="P103" s="10" t="str">
        <f t="shared" si="17"/>
        <v/>
      </c>
      <c r="Q103" s="10" t="str">
        <f t="shared" si="18"/>
        <v>x</v>
      </c>
      <c r="R103" s="11" t="str">
        <f t="shared" si="19"/>
        <v/>
      </c>
      <c r="S103" s="11" t="str">
        <f t="shared" si="20"/>
        <v/>
      </c>
      <c r="T103" s="11" t="str">
        <f t="shared" si="21"/>
        <v/>
      </c>
      <c r="U103" s="4" t="s">
        <v>905</v>
      </c>
      <c r="V103" s="4" t="s">
        <v>906</v>
      </c>
      <c r="W103" s="7" t="s">
        <v>907</v>
      </c>
    </row>
    <row r="104" spans="1:25" x14ac:dyDescent="0.25">
      <c r="A104" t="s">
        <v>639</v>
      </c>
      <c r="B104">
        <v>1.28786</v>
      </c>
      <c r="C104">
        <v>3.9203500000000004E-3</v>
      </c>
      <c r="D104" t="s">
        <v>640</v>
      </c>
      <c r="J104" s="10" t="str">
        <f t="shared" si="11"/>
        <v/>
      </c>
      <c r="K104" s="10" t="str">
        <f t="shared" si="12"/>
        <v/>
      </c>
      <c r="L104" s="10">
        <f t="shared" si="13"/>
        <v>0</v>
      </c>
      <c r="M104" s="10" t="str">
        <f t="shared" si="14"/>
        <v/>
      </c>
      <c r="N104" s="10" t="str">
        <f t="shared" si="15"/>
        <v/>
      </c>
      <c r="O104" s="10" t="str">
        <f t="shared" si="16"/>
        <v/>
      </c>
      <c r="P104" s="10" t="str">
        <f t="shared" si="17"/>
        <v/>
      </c>
      <c r="Q104" s="10" t="str">
        <f t="shared" si="18"/>
        <v/>
      </c>
      <c r="R104" s="11" t="str">
        <f t="shared" si="19"/>
        <v/>
      </c>
      <c r="S104" s="11" t="str">
        <f t="shared" si="20"/>
        <v/>
      </c>
      <c r="T104" s="11" t="str">
        <f t="shared" si="21"/>
        <v/>
      </c>
      <c r="U104" s="4" t="s">
        <v>1196</v>
      </c>
      <c r="W104" s="7"/>
    </row>
    <row r="105" spans="1:25" x14ac:dyDescent="0.25">
      <c r="A105" t="s">
        <v>637</v>
      </c>
      <c r="B105">
        <v>1.2823</v>
      </c>
      <c r="C105">
        <v>3.9203500000000004E-3</v>
      </c>
      <c r="D105" t="s">
        <v>638</v>
      </c>
      <c r="J105" s="10" t="str">
        <f t="shared" si="11"/>
        <v/>
      </c>
      <c r="K105" s="10" t="str">
        <f t="shared" si="12"/>
        <v/>
      </c>
      <c r="L105" s="10">
        <f t="shared" si="13"/>
        <v>0</v>
      </c>
      <c r="M105" s="10" t="str">
        <f t="shared" si="14"/>
        <v/>
      </c>
      <c r="N105" s="10" t="str">
        <f t="shared" si="15"/>
        <v/>
      </c>
      <c r="O105" s="10" t="str">
        <f t="shared" si="16"/>
        <v/>
      </c>
      <c r="P105" s="10" t="str">
        <f t="shared" si="17"/>
        <v/>
      </c>
      <c r="Q105" s="10" t="str">
        <f t="shared" si="18"/>
        <v/>
      </c>
      <c r="R105" s="11" t="str">
        <f t="shared" si="19"/>
        <v/>
      </c>
      <c r="S105" s="11" t="str">
        <f t="shared" si="20"/>
        <v/>
      </c>
      <c r="T105" s="11" t="str">
        <f t="shared" si="21"/>
        <v/>
      </c>
      <c r="U105" s="4" t="s">
        <v>1196</v>
      </c>
      <c r="W105" s="7"/>
    </row>
    <row r="106" spans="1:25" x14ac:dyDescent="0.25">
      <c r="A106" t="s">
        <v>635</v>
      </c>
      <c r="B106">
        <v>1.27088</v>
      </c>
      <c r="C106">
        <v>3.9203500000000004E-3</v>
      </c>
      <c r="D106" t="s">
        <v>636</v>
      </c>
      <c r="J106" s="10" t="str">
        <f t="shared" si="11"/>
        <v/>
      </c>
      <c r="K106" s="10" t="str">
        <f t="shared" si="12"/>
        <v/>
      </c>
      <c r="L106" s="10">
        <f t="shared" si="13"/>
        <v>0</v>
      </c>
      <c r="M106" s="10" t="str">
        <f t="shared" si="14"/>
        <v/>
      </c>
      <c r="N106" s="10" t="str">
        <f t="shared" si="15"/>
        <v/>
      </c>
      <c r="O106" s="10" t="str">
        <f t="shared" si="16"/>
        <v/>
      </c>
      <c r="P106" s="10" t="str">
        <f t="shared" si="17"/>
        <v/>
      </c>
      <c r="Q106" s="10" t="str">
        <f t="shared" si="18"/>
        <v/>
      </c>
      <c r="R106" s="11" t="str">
        <f t="shared" si="19"/>
        <v/>
      </c>
      <c r="S106" s="11" t="str">
        <f t="shared" si="20"/>
        <v/>
      </c>
      <c r="T106" s="11" t="str">
        <f t="shared" si="21"/>
        <v/>
      </c>
      <c r="U106" s="4" t="s">
        <v>1196</v>
      </c>
      <c r="W106" s="7"/>
    </row>
    <row r="107" spans="1:25" x14ac:dyDescent="0.25">
      <c r="A107" t="s">
        <v>633</v>
      </c>
      <c r="B107">
        <v>1.2697099999999999</v>
      </c>
      <c r="C107">
        <v>3.9203500000000004E-3</v>
      </c>
      <c r="D107" t="s">
        <v>634</v>
      </c>
      <c r="J107" s="10" t="str">
        <f t="shared" si="11"/>
        <v/>
      </c>
      <c r="K107" s="10" t="str">
        <f t="shared" si="12"/>
        <v/>
      </c>
      <c r="L107" s="10">
        <f t="shared" si="13"/>
        <v>0</v>
      </c>
      <c r="M107" s="10" t="str">
        <f t="shared" si="14"/>
        <v/>
      </c>
      <c r="N107" s="10" t="str">
        <f t="shared" si="15"/>
        <v/>
      </c>
      <c r="O107" s="10" t="str">
        <f t="shared" si="16"/>
        <v/>
      </c>
      <c r="P107" s="10" t="str">
        <f t="shared" si="17"/>
        <v/>
      </c>
      <c r="Q107" s="10" t="str">
        <f t="shared" si="18"/>
        <v/>
      </c>
      <c r="R107" s="11" t="str">
        <f t="shared" si="19"/>
        <v/>
      </c>
      <c r="S107" s="11" t="str">
        <f t="shared" si="20"/>
        <v/>
      </c>
      <c r="T107" s="11" t="str">
        <f t="shared" si="21"/>
        <v/>
      </c>
      <c r="U107" s="4" t="s">
        <v>1196</v>
      </c>
      <c r="W107" s="7"/>
    </row>
    <row r="108" spans="1:25" ht="120" x14ac:dyDescent="0.25">
      <c r="A108" t="s">
        <v>631</v>
      </c>
      <c r="B108">
        <v>1.2669699999999999</v>
      </c>
      <c r="C108">
        <v>3.9203500000000004E-3</v>
      </c>
      <c r="D108" t="s">
        <v>632</v>
      </c>
      <c r="E108" s="2" t="s">
        <v>826</v>
      </c>
      <c r="F108" s="2" t="s">
        <v>826</v>
      </c>
      <c r="G108" s="2" t="s">
        <v>826</v>
      </c>
      <c r="H108" s="2" t="s">
        <v>826</v>
      </c>
      <c r="I108" s="2" t="s">
        <v>826</v>
      </c>
      <c r="J108" s="10" t="str">
        <f t="shared" si="11"/>
        <v>x</v>
      </c>
      <c r="K108" s="10" t="str">
        <f t="shared" si="12"/>
        <v>x</v>
      </c>
      <c r="L108" s="10" t="str">
        <f t="shared" si="13"/>
        <v>x</v>
      </c>
      <c r="M108" s="10" t="str">
        <f t="shared" si="14"/>
        <v>x</v>
      </c>
      <c r="N108" s="10" t="str">
        <f t="shared" si="15"/>
        <v>x</v>
      </c>
      <c r="O108" s="10" t="str">
        <f t="shared" si="16"/>
        <v>x</v>
      </c>
      <c r="P108" s="10" t="str">
        <f t="shared" si="17"/>
        <v>x</v>
      </c>
      <c r="Q108" s="10" t="str">
        <f t="shared" si="18"/>
        <v>x</v>
      </c>
      <c r="R108" s="11" t="str">
        <f t="shared" si="19"/>
        <v/>
      </c>
      <c r="S108" s="11" t="str">
        <f t="shared" si="20"/>
        <v/>
      </c>
      <c r="T108" s="11" t="str">
        <f t="shared" si="21"/>
        <v/>
      </c>
      <c r="U108" s="4" t="s">
        <v>908</v>
      </c>
      <c r="V108" s="4" t="s">
        <v>909</v>
      </c>
      <c r="W108" s="7" t="s">
        <v>910</v>
      </c>
      <c r="X108" s="4" t="s">
        <v>911</v>
      </c>
      <c r="Y108" s="4" t="s">
        <v>912</v>
      </c>
    </row>
    <row r="109" spans="1:25" x14ac:dyDescent="0.25">
      <c r="A109" t="s">
        <v>629</v>
      </c>
      <c r="B109">
        <v>1.256</v>
      </c>
      <c r="C109">
        <v>3.9203500000000004E-3</v>
      </c>
      <c r="D109" t="s">
        <v>630</v>
      </c>
      <c r="J109" s="10" t="str">
        <f t="shared" si="11"/>
        <v/>
      </c>
      <c r="K109" s="10" t="str">
        <f t="shared" si="12"/>
        <v/>
      </c>
      <c r="L109" s="10">
        <f t="shared" si="13"/>
        <v>0</v>
      </c>
      <c r="M109" s="10" t="str">
        <f t="shared" si="14"/>
        <v/>
      </c>
      <c r="N109" s="10" t="str">
        <f t="shared" si="15"/>
        <v/>
      </c>
      <c r="O109" s="10" t="str">
        <f t="shared" si="16"/>
        <v/>
      </c>
      <c r="P109" s="10" t="str">
        <f t="shared" si="17"/>
        <v/>
      </c>
      <c r="Q109" s="10" t="str">
        <f t="shared" si="18"/>
        <v/>
      </c>
      <c r="R109" s="11" t="str">
        <f t="shared" si="19"/>
        <v/>
      </c>
      <c r="S109" s="11" t="str">
        <f t="shared" si="20"/>
        <v/>
      </c>
      <c r="T109" s="11" t="str">
        <f t="shared" si="21"/>
        <v/>
      </c>
      <c r="U109" s="4" t="s">
        <v>1196</v>
      </c>
    </row>
    <row r="110" spans="1:25" x14ac:dyDescent="0.25">
      <c r="A110" t="s">
        <v>627</v>
      </c>
      <c r="B110">
        <v>1.2483900000000001</v>
      </c>
      <c r="C110">
        <v>3.9203500000000004E-3</v>
      </c>
      <c r="D110" t="s">
        <v>628</v>
      </c>
      <c r="J110" s="10" t="str">
        <f t="shared" si="11"/>
        <v/>
      </c>
      <c r="K110" s="10" t="str">
        <f t="shared" si="12"/>
        <v/>
      </c>
      <c r="L110" s="10">
        <f t="shared" si="13"/>
        <v>0</v>
      </c>
      <c r="M110" s="10" t="str">
        <f t="shared" si="14"/>
        <v/>
      </c>
      <c r="N110" s="10" t="str">
        <f t="shared" si="15"/>
        <v/>
      </c>
      <c r="O110" s="10" t="str">
        <f t="shared" si="16"/>
        <v/>
      </c>
      <c r="P110" s="10" t="str">
        <f t="shared" si="17"/>
        <v/>
      </c>
      <c r="Q110" s="10" t="str">
        <f t="shared" si="18"/>
        <v/>
      </c>
      <c r="R110" s="11" t="str">
        <f t="shared" si="19"/>
        <v/>
      </c>
      <c r="S110" s="11" t="str">
        <f t="shared" si="20"/>
        <v/>
      </c>
      <c r="T110" s="11" t="str">
        <f t="shared" si="21"/>
        <v/>
      </c>
      <c r="U110" s="4" t="s">
        <v>1196</v>
      </c>
    </row>
    <row r="111" spans="1:25" x14ac:dyDescent="0.25">
      <c r="A111" t="s">
        <v>625</v>
      </c>
      <c r="B111">
        <v>1.23088</v>
      </c>
      <c r="C111">
        <v>3.9203500000000004E-3</v>
      </c>
      <c r="D111" t="s">
        <v>626</v>
      </c>
      <c r="J111" s="10" t="str">
        <f t="shared" si="11"/>
        <v/>
      </c>
      <c r="K111" s="10" t="str">
        <f t="shared" si="12"/>
        <v/>
      </c>
      <c r="L111" s="10">
        <f t="shared" si="13"/>
        <v>0</v>
      </c>
      <c r="M111" s="10" t="str">
        <f t="shared" si="14"/>
        <v/>
      </c>
      <c r="N111" s="10" t="str">
        <f t="shared" si="15"/>
        <v/>
      </c>
      <c r="O111" s="10" t="str">
        <f t="shared" si="16"/>
        <v/>
      </c>
      <c r="P111" s="10" t="str">
        <f t="shared" si="17"/>
        <v/>
      </c>
      <c r="Q111" s="10" t="str">
        <f t="shared" si="18"/>
        <v/>
      </c>
      <c r="R111" s="11" t="str">
        <f t="shared" si="19"/>
        <v/>
      </c>
      <c r="S111" s="11" t="str">
        <f t="shared" si="20"/>
        <v/>
      </c>
      <c r="T111" s="11" t="str">
        <f t="shared" si="21"/>
        <v/>
      </c>
      <c r="U111" s="4" t="s">
        <v>1196</v>
      </c>
    </row>
    <row r="112" spans="1:25" ht="45" x14ac:dyDescent="0.25">
      <c r="A112" t="s">
        <v>623</v>
      </c>
      <c r="B112">
        <v>1.22098</v>
      </c>
      <c r="C112">
        <v>3.9203500000000004E-3</v>
      </c>
      <c r="D112" t="s">
        <v>624</v>
      </c>
      <c r="I112" s="2" t="s">
        <v>826</v>
      </c>
      <c r="J112" s="10" t="str">
        <f t="shared" si="11"/>
        <v/>
      </c>
      <c r="K112" s="10" t="str">
        <f t="shared" si="12"/>
        <v/>
      </c>
      <c r="L112" s="10" t="str">
        <f t="shared" si="13"/>
        <v>x</v>
      </c>
      <c r="M112" s="10" t="str">
        <f t="shared" si="14"/>
        <v/>
      </c>
      <c r="N112" s="10" t="str">
        <f t="shared" si="15"/>
        <v/>
      </c>
      <c r="O112" s="10" t="str">
        <f t="shared" si="16"/>
        <v/>
      </c>
      <c r="P112" s="10" t="str">
        <f t="shared" si="17"/>
        <v/>
      </c>
      <c r="Q112" s="10" t="str">
        <f t="shared" si="18"/>
        <v>x</v>
      </c>
      <c r="R112" s="11" t="str">
        <f t="shared" si="19"/>
        <v/>
      </c>
      <c r="S112" s="11" t="str">
        <f t="shared" si="20"/>
        <v/>
      </c>
      <c r="T112" s="11" t="str">
        <f t="shared" si="21"/>
        <v>x</v>
      </c>
      <c r="U112" s="4" t="s">
        <v>913</v>
      </c>
    </row>
    <row r="113" spans="1:24" x14ac:dyDescent="0.25">
      <c r="A113" t="s">
        <v>621</v>
      </c>
      <c r="B113">
        <v>1.2127300000000001</v>
      </c>
      <c r="C113">
        <v>3.9203500000000004E-3</v>
      </c>
      <c r="D113" t="s">
        <v>622</v>
      </c>
      <c r="J113" s="10" t="str">
        <f t="shared" si="11"/>
        <v/>
      </c>
      <c r="K113" s="10" t="str">
        <f t="shared" si="12"/>
        <v/>
      </c>
      <c r="L113" s="10">
        <f t="shared" si="13"/>
        <v>0</v>
      </c>
      <c r="M113" s="10" t="str">
        <f t="shared" si="14"/>
        <v/>
      </c>
      <c r="N113" s="10" t="str">
        <f t="shared" si="15"/>
        <v/>
      </c>
      <c r="O113" s="10" t="str">
        <f t="shared" si="16"/>
        <v/>
      </c>
      <c r="P113" s="10" t="str">
        <f t="shared" si="17"/>
        <v/>
      </c>
      <c r="Q113" s="10" t="str">
        <f t="shared" si="18"/>
        <v/>
      </c>
      <c r="R113" s="11" t="str">
        <f t="shared" si="19"/>
        <v/>
      </c>
      <c r="S113" s="11" t="str">
        <f t="shared" si="20"/>
        <v/>
      </c>
      <c r="T113" s="11" t="str">
        <f t="shared" si="21"/>
        <v/>
      </c>
      <c r="U113" s="4" t="s">
        <v>1196</v>
      </c>
    </row>
    <row r="114" spans="1:24" x14ac:dyDescent="0.25">
      <c r="A114" t="s">
        <v>619</v>
      </c>
      <c r="B114">
        <v>1.20936</v>
      </c>
      <c r="C114">
        <v>3.9203500000000004E-3</v>
      </c>
      <c r="D114" t="s">
        <v>620</v>
      </c>
      <c r="J114" s="10" t="str">
        <f t="shared" si="11"/>
        <v/>
      </c>
      <c r="K114" s="10" t="str">
        <f t="shared" si="12"/>
        <v/>
      </c>
      <c r="L114" s="10">
        <f t="shared" si="13"/>
        <v>0</v>
      </c>
      <c r="M114" s="10" t="str">
        <f t="shared" si="14"/>
        <v/>
      </c>
      <c r="N114" s="10" t="str">
        <f t="shared" si="15"/>
        <v/>
      </c>
      <c r="O114" s="10" t="str">
        <f t="shared" si="16"/>
        <v/>
      </c>
      <c r="P114" s="10" t="str">
        <f t="shared" si="17"/>
        <v/>
      </c>
      <c r="Q114" s="10" t="str">
        <f t="shared" si="18"/>
        <v/>
      </c>
      <c r="R114" s="11" t="str">
        <f t="shared" si="19"/>
        <v/>
      </c>
      <c r="S114" s="11" t="str">
        <f t="shared" si="20"/>
        <v/>
      </c>
      <c r="T114" s="11" t="str">
        <f t="shared" si="21"/>
        <v/>
      </c>
      <c r="U114" s="4" t="s">
        <v>1196</v>
      </c>
    </row>
    <row r="115" spans="1:24" x14ac:dyDescent="0.25">
      <c r="A115" t="s">
        <v>617</v>
      </c>
      <c r="B115">
        <v>1.2083299999999999</v>
      </c>
      <c r="C115">
        <v>3.9203500000000004E-3</v>
      </c>
      <c r="D115" t="s">
        <v>618</v>
      </c>
      <c r="J115" s="10" t="str">
        <f t="shared" si="11"/>
        <v/>
      </c>
      <c r="K115" s="10" t="str">
        <f t="shared" si="12"/>
        <v/>
      </c>
      <c r="L115" s="10">
        <f t="shared" si="13"/>
        <v>0</v>
      </c>
      <c r="M115" s="10" t="str">
        <f t="shared" si="14"/>
        <v/>
      </c>
      <c r="N115" s="10" t="str">
        <f t="shared" si="15"/>
        <v/>
      </c>
      <c r="O115" s="10" t="str">
        <f t="shared" si="16"/>
        <v/>
      </c>
      <c r="P115" s="10" t="str">
        <f t="shared" si="17"/>
        <v/>
      </c>
      <c r="Q115" s="10" t="str">
        <f t="shared" si="18"/>
        <v/>
      </c>
      <c r="R115" s="11" t="str">
        <f t="shared" si="19"/>
        <v/>
      </c>
      <c r="S115" s="11" t="str">
        <f t="shared" si="20"/>
        <v/>
      </c>
      <c r="T115" s="11" t="str">
        <f t="shared" si="21"/>
        <v/>
      </c>
      <c r="U115" s="4" t="s">
        <v>1196</v>
      </c>
    </row>
    <row r="116" spans="1:24" ht="90" x14ac:dyDescent="0.25">
      <c r="A116" t="s">
        <v>615</v>
      </c>
      <c r="B116">
        <v>1.2023900000000001</v>
      </c>
      <c r="C116">
        <v>3.9203500000000004E-3</v>
      </c>
      <c r="D116" t="s">
        <v>616</v>
      </c>
      <c r="E116" s="2" t="s">
        <v>826</v>
      </c>
      <c r="J116" s="10" t="str">
        <f t="shared" si="11"/>
        <v>x</v>
      </c>
      <c r="K116" s="10" t="str">
        <f t="shared" si="12"/>
        <v/>
      </c>
      <c r="L116" s="10">
        <f t="shared" si="13"/>
        <v>0</v>
      </c>
      <c r="M116" s="10" t="str">
        <f t="shared" si="14"/>
        <v/>
      </c>
      <c r="N116" s="10" t="str">
        <f t="shared" si="15"/>
        <v/>
      </c>
      <c r="O116" s="10" t="str">
        <f t="shared" si="16"/>
        <v/>
      </c>
      <c r="P116" s="10" t="str">
        <f t="shared" si="17"/>
        <v/>
      </c>
      <c r="Q116" s="10" t="str">
        <f t="shared" si="18"/>
        <v/>
      </c>
      <c r="R116" s="11" t="str">
        <f t="shared" si="19"/>
        <v>x</v>
      </c>
      <c r="S116" s="11" t="str">
        <f t="shared" si="20"/>
        <v/>
      </c>
      <c r="T116" s="11" t="str">
        <f t="shared" si="21"/>
        <v/>
      </c>
      <c r="U116" s="4" t="s">
        <v>914</v>
      </c>
    </row>
    <row r="117" spans="1:24" ht="60" x14ac:dyDescent="0.25">
      <c r="A117" t="s">
        <v>613</v>
      </c>
      <c r="B117">
        <v>1.20167</v>
      </c>
      <c r="C117">
        <v>3.9203500000000004E-3</v>
      </c>
      <c r="D117" t="s">
        <v>614</v>
      </c>
      <c r="H117" s="2" t="s">
        <v>826</v>
      </c>
      <c r="I117" s="2" t="s">
        <v>826</v>
      </c>
      <c r="J117" s="10" t="str">
        <f t="shared" si="11"/>
        <v/>
      </c>
      <c r="K117" s="10" t="str">
        <f t="shared" si="12"/>
        <v>x</v>
      </c>
      <c r="L117" s="10" t="str">
        <f t="shared" si="13"/>
        <v>x</v>
      </c>
      <c r="M117" s="10" t="str">
        <f t="shared" si="14"/>
        <v/>
      </c>
      <c r="N117" s="10" t="str">
        <f t="shared" si="15"/>
        <v/>
      </c>
      <c r="O117" s="10" t="str">
        <f t="shared" si="16"/>
        <v>x</v>
      </c>
      <c r="P117" s="10" t="str">
        <f t="shared" si="17"/>
        <v/>
      </c>
      <c r="Q117" s="10" t="str">
        <f t="shared" si="18"/>
        <v>x</v>
      </c>
      <c r="R117" s="11" t="str">
        <f t="shared" si="19"/>
        <v/>
      </c>
      <c r="S117" s="11" t="str">
        <f t="shared" si="20"/>
        <v/>
      </c>
      <c r="T117" s="11" t="str">
        <f t="shared" si="21"/>
        <v/>
      </c>
      <c r="U117" s="4" t="s">
        <v>915</v>
      </c>
      <c r="V117" s="4" t="s">
        <v>916</v>
      </c>
      <c r="W117" s="7" t="s">
        <v>917</v>
      </c>
    </row>
    <row r="118" spans="1:24" ht="90" x14ac:dyDescent="0.25">
      <c r="A118" t="s">
        <v>611</v>
      </c>
      <c r="B118">
        <v>1.1923299999999999</v>
      </c>
      <c r="C118">
        <v>3.9203500000000004E-3</v>
      </c>
      <c r="D118" t="s">
        <v>612</v>
      </c>
      <c r="G118" s="2" t="s">
        <v>826</v>
      </c>
      <c r="I118" s="2" t="s">
        <v>826</v>
      </c>
      <c r="J118" s="10" t="str">
        <f t="shared" si="11"/>
        <v/>
      </c>
      <c r="K118" s="10" t="str">
        <f t="shared" si="12"/>
        <v>x</v>
      </c>
      <c r="L118" s="10" t="str">
        <f t="shared" si="13"/>
        <v>x</v>
      </c>
      <c r="M118" s="10" t="str">
        <f t="shared" si="14"/>
        <v/>
      </c>
      <c r="N118" s="10" t="str">
        <f t="shared" si="15"/>
        <v/>
      </c>
      <c r="O118" s="10" t="str">
        <f t="shared" si="16"/>
        <v>x</v>
      </c>
      <c r="P118" s="10" t="str">
        <f t="shared" si="17"/>
        <v/>
      </c>
      <c r="Q118" s="10" t="str">
        <f t="shared" si="18"/>
        <v>x</v>
      </c>
      <c r="R118" s="11" t="str">
        <f t="shared" si="19"/>
        <v/>
      </c>
      <c r="S118" s="11" t="str">
        <f t="shared" si="20"/>
        <v/>
      </c>
      <c r="T118" s="11" t="str">
        <f t="shared" si="21"/>
        <v/>
      </c>
      <c r="U118" s="4" t="s">
        <v>918</v>
      </c>
      <c r="V118" s="7" t="s">
        <v>919</v>
      </c>
    </row>
    <row r="119" spans="1:24" ht="75" x14ac:dyDescent="0.25">
      <c r="A119" t="s">
        <v>609</v>
      </c>
      <c r="B119">
        <v>1.19198</v>
      </c>
      <c r="C119">
        <v>3.9203500000000004E-3</v>
      </c>
      <c r="D119" t="s">
        <v>610</v>
      </c>
      <c r="G119" s="2" t="s">
        <v>826</v>
      </c>
      <c r="J119" s="10" t="str">
        <f t="shared" si="11"/>
        <v/>
      </c>
      <c r="K119" s="10" t="str">
        <f t="shared" si="12"/>
        <v>x</v>
      </c>
      <c r="L119" s="10">
        <f t="shared" si="13"/>
        <v>0</v>
      </c>
      <c r="M119" s="10" t="str">
        <f t="shared" si="14"/>
        <v/>
      </c>
      <c r="N119" s="10" t="str">
        <f t="shared" si="15"/>
        <v/>
      </c>
      <c r="O119" s="10" t="str">
        <f t="shared" si="16"/>
        <v/>
      </c>
      <c r="P119" s="10" t="str">
        <f t="shared" si="17"/>
        <v/>
      </c>
      <c r="Q119" s="10" t="str">
        <f t="shared" si="18"/>
        <v>x</v>
      </c>
      <c r="R119" s="11" t="str">
        <f t="shared" si="19"/>
        <v/>
      </c>
      <c r="S119" s="11" t="str">
        <f t="shared" si="20"/>
        <v>x</v>
      </c>
      <c r="T119" s="11" t="str">
        <f t="shared" si="21"/>
        <v/>
      </c>
      <c r="U119" s="4" t="s">
        <v>920</v>
      </c>
      <c r="V119" s="4" t="s">
        <v>921</v>
      </c>
    </row>
    <row r="120" spans="1:24" x14ac:dyDescent="0.25">
      <c r="A120" t="s">
        <v>607</v>
      </c>
      <c r="B120">
        <v>1.19035</v>
      </c>
      <c r="C120">
        <v>3.9203500000000004E-3</v>
      </c>
      <c r="D120" t="s">
        <v>608</v>
      </c>
      <c r="J120" s="10" t="str">
        <f t="shared" si="11"/>
        <v/>
      </c>
      <c r="K120" s="10" t="str">
        <f t="shared" si="12"/>
        <v/>
      </c>
      <c r="L120" s="10">
        <f t="shared" si="13"/>
        <v>0</v>
      </c>
      <c r="M120" s="10" t="str">
        <f t="shared" si="14"/>
        <v/>
      </c>
      <c r="N120" s="10" t="str">
        <f t="shared" si="15"/>
        <v/>
      </c>
      <c r="O120" s="10" t="str">
        <f t="shared" si="16"/>
        <v/>
      </c>
      <c r="P120" s="10" t="str">
        <f t="shared" si="17"/>
        <v/>
      </c>
      <c r="Q120" s="10" t="str">
        <f t="shared" si="18"/>
        <v/>
      </c>
      <c r="R120" s="11" t="str">
        <f t="shared" si="19"/>
        <v/>
      </c>
      <c r="S120" s="11" t="str">
        <f t="shared" si="20"/>
        <v/>
      </c>
      <c r="T120" s="11" t="str">
        <f t="shared" si="21"/>
        <v/>
      </c>
      <c r="U120" s="4" t="s">
        <v>1196</v>
      </c>
    </row>
    <row r="121" spans="1:24" ht="60" x14ac:dyDescent="0.25">
      <c r="A121" t="s">
        <v>605</v>
      </c>
      <c r="B121">
        <v>1.1892</v>
      </c>
      <c r="C121">
        <v>3.9203500000000004E-3</v>
      </c>
      <c r="D121" t="s">
        <v>606</v>
      </c>
      <c r="E121" s="2" t="s">
        <v>826</v>
      </c>
      <c r="J121" s="10" t="str">
        <f t="shared" si="11"/>
        <v>x</v>
      </c>
      <c r="K121" s="10" t="str">
        <f t="shared" si="12"/>
        <v/>
      </c>
      <c r="L121" s="10">
        <f t="shared" si="13"/>
        <v>0</v>
      </c>
      <c r="M121" s="10" t="str">
        <f t="shared" si="14"/>
        <v/>
      </c>
      <c r="N121" s="10" t="str">
        <f t="shared" si="15"/>
        <v/>
      </c>
      <c r="O121" s="10" t="str">
        <f t="shared" si="16"/>
        <v/>
      </c>
      <c r="P121" s="10" t="str">
        <f t="shared" si="17"/>
        <v/>
      </c>
      <c r="Q121" s="10" t="str">
        <f t="shared" si="18"/>
        <v/>
      </c>
      <c r="R121" s="11" t="str">
        <f t="shared" si="19"/>
        <v>x</v>
      </c>
      <c r="S121" s="11" t="str">
        <f t="shared" si="20"/>
        <v/>
      </c>
      <c r="T121" s="11" t="str">
        <f t="shared" si="21"/>
        <v/>
      </c>
      <c r="U121" s="4" t="s">
        <v>922</v>
      </c>
      <c r="V121" s="4" t="s">
        <v>923</v>
      </c>
    </row>
    <row r="122" spans="1:24" ht="150" x14ac:dyDescent="0.25">
      <c r="A122" t="s">
        <v>603</v>
      </c>
      <c r="B122">
        <v>1.1885600000000001</v>
      </c>
      <c r="C122">
        <v>3.9203500000000004E-3</v>
      </c>
      <c r="D122" t="s">
        <v>604</v>
      </c>
      <c r="E122" s="2" t="s">
        <v>826</v>
      </c>
      <c r="H122" s="2" t="s">
        <v>826</v>
      </c>
      <c r="I122" s="2" t="s">
        <v>826</v>
      </c>
      <c r="J122" s="10" t="str">
        <f t="shared" si="11"/>
        <v>x</v>
      </c>
      <c r="K122" s="10" t="str">
        <f t="shared" si="12"/>
        <v>x</v>
      </c>
      <c r="L122" s="10" t="str">
        <f t="shared" si="13"/>
        <v>x</v>
      </c>
      <c r="M122" s="10" t="str">
        <f t="shared" si="14"/>
        <v>x</v>
      </c>
      <c r="N122" s="10" t="str">
        <f t="shared" si="15"/>
        <v>x</v>
      </c>
      <c r="O122" s="10" t="str">
        <f t="shared" si="16"/>
        <v>x</v>
      </c>
      <c r="P122" s="10" t="str">
        <f t="shared" si="17"/>
        <v>x</v>
      </c>
      <c r="Q122" s="10" t="str">
        <f t="shared" si="18"/>
        <v>x</v>
      </c>
      <c r="R122" s="11" t="str">
        <f t="shared" si="19"/>
        <v/>
      </c>
      <c r="S122" s="11" t="str">
        <f t="shared" si="20"/>
        <v/>
      </c>
      <c r="T122" s="11" t="str">
        <f t="shared" si="21"/>
        <v/>
      </c>
      <c r="U122" s="4" t="s">
        <v>924</v>
      </c>
      <c r="V122" s="4" t="s">
        <v>925</v>
      </c>
      <c r="W122" s="7" t="s">
        <v>926</v>
      </c>
      <c r="X122" s="4" t="s">
        <v>927</v>
      </c>
    </row>
    <row r="123" spans="1:24" x14ac:dyDescent="0.25">
      <c r="A123" t="s">
        <v>601</v>
      </c>
      <c r="B123">
        <v>1.18594</v>
      </c>
      <c r="C123">
        <v>3.9203500000000004E-3</v>
      </c>
      <c r="D123" t="s">
        <v>602</v>
      </c>
      <c r="J123" s="10" t="str">
        <f t="shared" si="11"/>
        <v/>
      </c>
      <c r="K123" s="10" t="str">
        <f t="shared" si="12"/>
        <v/>
      </c>
      <c r="L123" s="10">
        <f t="shared" si="13"/>
        <v>0</v>
      </c>
      <c r="M123" s="10" t="str">
        <f t="shared" si="14"/>
        <v/>
      </c>
      <c r="N123" s="10" t="str">
        <f t="shared" si="15"/>
        <v/>
      </c>
      <c r="O123" s="10" t="str">
        <f t="shared" si="16"/>
        <v/>
      </c>
      <c r="P123" s="10" t="str">
        <f t="shared" si="17"/>
        <v/>
      </c>
      <c r="Q123" s="10" t="str">
        <f t="shared" si="18"/>
        <v/>
      </c>
      <c r="R123" s="11" t="str">
        <f t="shared" si="19"/>
        <v/>
      </c>
      <c r="S123" s="11" t="str">
        <f t="shared" si="20"/>
        <v/>
      </c>
      <c r="T123" s="11" t="str">
        <f t="shared" si="21"/>
        <v/>
      </c>
      <c r="U123" s="4" t="s">
        <v>1196</v>
      </c>
    </row>
    <row r="124" spans="1:24" ht="90" x14ac:dyDescent="0.25">
      <c r="A124" t="s">
        <v>599</v>
      </c>
      <c r="B124">
        <v>1.1848799999999999</v>
      </c>
      <c r="C124">
        <v>3.9203500000000004E-3</v>
      </c>
      <c r="D124" t="s">
        <v>600</v>
      </c>
      <c r="E124" s="2" t="s">
        <v>826</v>
      </c>
      <c r="I124" s="2" t="s">
        <v>826</v>
      </c>
      <c r="J124" s="10" t="str">
        <f t="shared" si="11"/>
        <v>x</v>
      </c>
      <c r="K124" s="10" t="str">
        <f t="shared" si="12"/>
        <v/>
      </c>
      <c r="L124" s="10" t="str">
        <f t="shared" si="13"/>
        <v>x</v>
      </c>
      <c r="M124" s="10" t="str">
        <f t="shared" si="14"/>
        <v/>
      </c>
      <c r="N124" s="10" t="str">
        <f t="shared" si="15"/>
        <v>x</v>
      </c>
      <c r="O124" s="10" t="str">
        <f t="shared" si="16"/>
        <v/>
      </c>
      <c r="P124" s="10" t="str">
        <f t="shared" si="17"/>
        <v/>
      </c>
      <c r="Q124" s="10" t="str">
        <f t="shared" si="18"/>
        <v>x</v>
      </c>
      <c r="R124" s="11" t="str">
        <f t="shared" si="19"/>
        <v/>
      </c>
      <c r="S124" s="11" t="str">
        <f t="shared" si="20"/>
        <v/>
      </c>
      <c r="T124" s="11" t="str">
        <f t="shared" si="21"/>
        <v/>
      </c>
      <c r="U124" s="4" t="s">
        <v>928</v>
      </c>
      <c r="V124" s="4" t="s">
        <v>929</v>
      </c>
    </row>
    <row r="125" spans="1:24" ht="60" x14ac:dyDescent="0.25">
      <c r="A125" t="s">
        <v>598</v>
      </c>
      <c r="B125">
        <v>1.1783300000000001</v>
      </c>
      <c r="C125">
        <v>3.9203500000000004E-3</v>
      </c>
      <c r="D125" t="s">
        <v>27</v>
      </c>
      <c r="I125" s="2" t="s">
        <v>826</v>
      </c>
      <c r="J125" s="10" t="str">
        <f t="shared" si="11"/>
        <v/>
      </c>
      <c r="K125" s="10" t="str">
        <f t="shared" si="12"/>
        <v/>
      </c>
      <c r="L125" s="10" t="str">
        <f t="shared" si="13"/>
        <v>x</v>
      </c>
      <c r="M125" s="10" t="str">
        <f t="shared" si="14"/>
        <v/>
      </c>
      <c r="N125" s="10" t="str">
        <f t="shared" si="15"/>
        <v/>
      </c>
      <c r="O125" s="10" t="str">
        <f t="shared" si="16"/>
        <v/>
      </c>
      <c r="P125" s="10" t="str">
        <f t="shared" si="17"/>
        <v/>
      </c>
      <c r="Q125" s="10" t="str">
        <f t="shared" si="18"/>
        <v>x</v>
      </c>
      <c r="R125" s="11" t="str">
        <f t="shared" si="19"/>
        <v/>
      </c>
      <c r="S125" s="11" t="str">
        <f t="shared" si="20"/>
        <v/>
      </c>
      <c r="T125" s="11" t="str">
        <f t="shared" si="21"/>
        <v>x</v>
      </c>
      <c r="U125" s="4" t="s">
        <v>930</v>
      </c>
    </row>
    <row r="126" spans="1:24" ht="105" x14ac:dyDescent="0.25">
      <c r="A126" t="s">
        <v>596</v>
      </c>
      <c r="B126">
        <v>1.1773499999999999</v>
      </c>
      <c r="C126">
        <v>3.9203500000000004E-3</v>
      </c>
      <c r="D126" t="s">
        <v>597</v>
      </c>
      <c r="I126" s="2" t="s">
        <v>826</v>
      </c>
      <c r="J126" s="10" t="str">
        <f t="shared" si="11"/>
        <v/>
      </c>
      <c r="K126" s="10" t="str">
        <f t="shared" si="12"/>
        <v/>
      </c>
      <c r="L126" s="10" t="str">
        <f t="shared" si="13"/>
        <v>x</v>
      </c>
      <c r="M126" s="10" t="str">
        <f t="shared" si="14"/>
        <v/>
      </c>
      <c r="N126" s="10" t="str">
        <f t="shared" si="15"/>
        <v/>
      </c>
      <c r="O126" s="10" t="str">
        <f t="shared" si="16"/>
        <v/>
      </c>
      <c r="P126" s="10" t="str">
        <f t="shared" si="17"/>
        <v/>
      </c>
      <c r="Q126" s="10" t="str">
        <f t="shared" si="18"/>
        <v>x</v>
      </c>
      <c r="R126" s="11" t="str">
        <f t="shared" si="19"/>
        <v/>
      </c>
      <c r="S126" s="11" t="str">
        <f t="shared" si="20"/>
        <v/>
      </c>
      <c r="T126" s="11" t="str">
        <f t="shared" si="21"/>
        <v>x</v>
      </c>
      <c r="U126" s="4" t="s">
        <v>931</v>
      </c>
      <c r="V126" s="4" t="s">
        <v>932</v>
      </c>
      <c r="W126" s="18" t="s">
        <v>933</v>
      </c>
    </row>
    <row r="127" spans="1:24" x14ac:dyDescent="0.25">
      <c r="A127" t="s">
        <v>595</v>
      </c>
      <c r="B127">
        <v>1.1734500000000001</v>
      </c>
      <c r="C127">
        <v>3.9203500000000004E-3</v>
      </c>
      <c r="D127" t="s">
        <v>27</v>
      </c>
      <c r="J127" s="10" t="str">
        <f t="shared" si="11"/>
        <v/>
      </c>
      <c r="K127" s="10" t="str">
        <f t="shared" si="12"/>
        <v/>
      </c>
      <c r="L127" s="10">
        <f t="shared" si="13"/>
        <v>0</v>
      </c>
      <c r="M127" s="10" t="str">
        <f t="shared" si="14"/>
        <v/>
      </c>
      <c r="N127" s="10" t="str">
        <f t="shared" si="15"/>
        <v/>
      </c>
      <c r="O127" s="10" t="str">
        <f t="shared" si="16"/>
        <v/>
      </c>
      <c r="P127" s="10" t="str">
        <f t="shared" si="17"/>
        <v/>
      </c>
      <c r="Q127" s="10" t="str">
        <f t="shared" si="18"/>
        <v/>
      </c>
      <c r="R127" s="11" t="str">
        <f t="shared" si="19"/>
        <v/>
      </c>
      <c r="S127" s="11" t="str">
        <f t="shared" si="20"/>
        <v/>
      </c>
      <c r="T127" s="11" t="str">
        <f t="shared" si="21"/>
        <v/>
      </c>
      <c r="U127" s="4" t="s">
        <v>1196</v>
      </c>
    </row>
    <row r="128" spans="1:24" x14ac:dyDescent="0.25">
      <c r="A128" t="s">
        <v>593</v>
      </c>
      <c r="B128">
        <v>1.1714500000000001</v>
      </c>
      <c r="C128">
        <v>3.9203500000000004E-3</v>
      </c>
      <c r="D128" t="s">
        <v>594</v>
      </c>
      <c r="J128" s="10" t="str">
        <f t="shared" si="11"/>
        <v/>
      </c>
      <c r="K128" s="10" t="str">
        <f t="shared" si="12"/>
        <v/>
      </c>
      <c r="L128" s="10">
        <f t="shared" si="13"/>
        <v>0</v>
      </c>
      <c r="M128" s="10" t="str">
        <f t="shared" si="14"/>
        <v/>
      </c>
      <c r="N128" s="10" t="str">
        <f t="shared" si="15"/>
        <v/>
      </c>
      <c r="O128" s="10" t="str">
        <f t="shared" si="16"/>
        <v/>
      </c>
      <c r="P128" s="10" t="str">
        <f t="shared" si="17"/>
        <v/>
      </c>
      <c r="Q128" s="10" t="str">
        <f t="shared" si="18"/>
        <v/>
      </c>
      <c r="R128" s="11" t="str">
        <f t="shared" si="19"/>
        <v/>
      </c>
      <c r="S128" s="11" t="str">
        <f t="shared" si="20"/>
        <v/>
      </c>
      <c r="T128" s="11" t="str">
        <f t="shared" si="21"/>
        <v/>
      </c>
      <c r="U128" s="4" t="s">
        <v>1199</v>
      </c>
    </row>
    <row r="129" spans="1:22" x14ac:dyDescent="0.25">
      <c r="A129" t="s">
        <v>591</v>
      </c>
      <c r="B129">
        <v>1.16872</v>
      </c>
      <c r="C129">
        <v>3.9203500000000004E-3</v>
      </c>
      <c r="D129" t="s">
        <v>592</v>
      </c>
      <c r="J129" s="10" t="str">
        <f t="shared" si="11"/>
        <v/>
      </c>
      <c r="K129" s="10" t="str">
        <f t="shared" si="12"/>
        <v/>
      </c>
      <c r="L129" s="10">
        <f t="shared" si="13"/>
        <v>0</v>
      </c>
      <c r="M129" s="10" t="str">
        <f t="shared" si="14"/>
        <v/>
      </c>
      <c r="N129" s="10" t="str">
        <f t="shared" si="15"/>
        <v/>
      </c>
      <c r="O129" s="10" t="str">
        <f t="shared" si="16"/>
        <v/>
      </c>
      <c r="P129" s="10" t="str">
        <f t="shared" si="17"/>
        <v/>
      </c>
      <c r="Q129" s="10" t="str">
        <f t="shared" si="18"/>
        <v/>
      </c>
      <c r="R129" s="11" t="str">
        <f t="shared" si="19"/>
        <v/>
      </c>
      <c r="S129" s="11" t="str">
        <f t="shared" si="20"/>
        <v/>
      </c>
      <c r="T129" s="11" t="str">
        <f t="shared" si="21"/>
        <v/>
      </c>
      <c r="U129" s="4" t="s">
        <v>1196</v>
      </c>
    </row>
    <row r="130" spans="1:22" ht="45" x14ac:dyDescent="0.25">
      <c r="A130" t="s">
        <v>589</v>
      </c>
      <c r="B130">
        <v>1.1668499999999999</v>
      </c>
      <c r="C130">
        <v>3.9203500000000004E-3</v>
      </c>
      <c r="D130" t="s">
        <v>590</v>
      </c>
      <c r="I130" s="2" t="s">
        <v>826</v>
      </c>
      <c r="J130" s="10" t="str">
        <f t="shared" si="11"/>
        <v/>
      </c>
      <c r="K130" s="10" t="str">
        <f t="shared" si="12"/>
        <v/>
      </c>
      <c r="L130" s="10" t="str">
        <f t="shared" si="13"/>
        <v>x</v>
      </c>
      <c r="M130" s="10" t="str">
        <f t="shared" si="14"/>
        <v/>
      </c>
      <c r="N130" s="10" t="str">
        <f t="shared" si="15"/>
        <v/>
      </c>
      <c r="O130" s="10" t="str">
        <f t="shared" si="16"/>
        <v/>
      </c>
      <c r="P130" s="10" t="str">
        <f t="shared" si="17"/>
        <v/>
      </c>
      <c r="Q130" s="10" t="str">
        <f t="shared" si="18"/>
        <v>x</v>
      </c>
      <c r="R130" s="11" t="str">
        <f t="shared" si="19"/>
        <v/>
      </c>
      <c r="S130" s="11" t="str">
        <f t="shared" si="20"/>
        <v/>
      </c>
      <c r="T130" s="11" t="str">
        <f t="shared" si="21"/>
        <v>x</v>
      </c>
      <c r="U130" s="4" t="s">
        <v>934</v>
      </c>
    </row>
    <row r="131" spans="1:22" x14ac:dyDescent="0.25">
      <c r="A131" t="s">
        <v>587</v>
      </c>
      <c r="B131">
        <v>1.1628700000000001</v>
      </c>
      <c r="C131">
        <v>3.9203500000000004E-3</v>
      </c>
      <c r="D131" t="s">
        <v>588</v>
      </c>
      <c r="J131" s="10" t="str">
        <f t="shared" si="11"/>
        <v/>
      </c>
      <c r="K131" s="10" t="str">
        <f t="shared" si="12"/>
        <v/>
      </c>
      <c r="L131" s="10">
        <f t="shared" si="13"/>
        <v>0</v>
      </c>
      <c r="M131" s="10" t="str">
        <f t="shared" si="14"/>
        <v/>
      </c>
      <c r="N131" s="10" t="str">
        <f t="shared" si="15"/>
        <v/>
      </c>
      <c r="O131" s="10" t="str">
        <f t="shared" si="16"/>
        <v/>
      </c>
      <c r="P131" s="10" t="str">
        <f t="shared" si="17"/>
        <v/>
      </c>
      <c r="Q131" s="10" t="str">
        <f t="shared" si="18"/>
        <v/>
      </c>
      <c r="R131" s="11" t="str">
        <f t="shared" si="19"/>
        <v/>
      </c>
      <c r="S131" s="11" t="str">
        <f t="shared" si="20"/>
        <v/>
      </c>
      <c r="T131" s="11" t="str">
        <f t="shared" si="21"/>
        <v/>
      </c>
      <c r="U131" s="4" t="s">
        <v>1199</v>
      </c>
    </row>
    <row r="132" spans="1:22" x14ac:dyDescent="0.25">
      <c r="A132" t="s">
        <v>585</v>
      </c>
      <c r="B132">
        <v>1.16188</v>
      </c>
      <c r="C132">
        <v>3.9203500000000004E-3</v>
      </c>
      <c r="D132" t="s">
        <v>586</v>
      </c>
      <c r="J132" s="10" t="str">
        <f t="shared" si="11"/>
        <v/>
      </c>
      <c r="K132" s="10" t="str">
        <f t="shared" si="12"/>
        <v/>
      </c>
      <c r="L132" s="10">
        <f t="shared" si="13"/>
        <v>0</v>
      </c>
      <c r="M132" s="10" t="str">
        <f t="shared" si="14"/>
        <v/>
      </c>
      <c r="N132" s="10" t="str">
        <f t="shared" si="15"/>
        <v/>
      </c>
      <c r="O132" s="10" t="str">
        <f t="shared" si="16"/>
        <v/>
      </c>
      <c r="P132" s="10" t="str">
        <f t="shared" si="17"/>
        <v/>
      </c>
      <c r="Q132" s="10" t="str">
        <f t="shared" si="18"/>
        <v/>
      </c>
      <c r="R132" s="11" t="str">
        <f t="shared" si="19"/>
        <v/>
      </c>
      <c r="S132" s="11" t="str">
        <f t="shared" si="20"/>
        <v/>
      </c>
      <c r="T132" s="11" t="str">
        <f t="shared" si="21"/>
        <v/>
      </c>
      <c r="U132" s="4" t="s">
        <v>1196</v>
      </c>
    </row>
    <row r="133" spans="1:22" ht="75" x14ac:dyDescent="0.25">
      <c r="A133" t="s">
        <v>584</v>
      </c>
      <c r="B133">
        <v>1.1585700000000001</v>
      </c>
      <c r="C133">
        <v>3.9203500000000004E-3</v>
      </c>
      <c r="D133" t="s">
        <v>27</v>
      </c>
      <c r="E133" s="2" t="s">
        <v>826</v>
      </c>
      <c r="J133" s="10" t="str">
        <f t="shared" si="11"/>
        <v>x</v>
      </c>
      <c r="K133" s="10" t="str">
        <f t="shared" si="12"/>
        <v/>
      </c>
      <c r="L133" s="10">
        <f t="shared" si="13"/>
        <v>0</v>
      </c>
      <c r="M133" s="10" t="str">
        <f t="shared" si="14"/>
        <v/>
      </c>
      <c r="N133" s="10" t="str">
        <f t="shared" si="15"/>
        <v/>
      </c>
      <c r="O133" s="10" t="str">
        <f t="shared" si="16"/>
        <v/>
      </c>
      <c r="P133" s="10" t="str">
        <f t="shared" si="17"/>
        <v/>
      </c>
      <c r="Q133" s="10" t="str">
        <f t="shared" si="18"/>
        <v/>
      </c>
      <c r="R133" s="11" t="str">
        <f t="shared" si="19"/>
        <v>x</v>
      </c>
      <c r="S133" s="11" t="str">
        <f t="shared" si="20"/>
        <v/>
      </c>
      <c r="T133" s="11" t="str">
        <f t="shared" si="21"/>
        <v/>
      </c>
      <c r="U133" s="4" t="s">
        <v>935</v>
      </c>
    </row>
    <row r="134" spans="1:22" x14ac:dyDescent="0.25">
      <c r="A134" t="s">
        <v>582</v>
      </c>
      <c r="B134">
        <v>1.1579699999999999</v>
      </c>
      <c r="C134">
        <v>3.9203500000000004E-3</v>
      </c>
      <c r="D134" t="s">
        <v>583</v>
      </c>
      <c r="J134" s="10" t="str">
        <f t="shared" ref="J134:J197" si="22">IF(OR(E134="x",F134="x"),"x","")</f>
        <v/>
      </c>
      <c r="K134" s="10" t="str">
        <f t="shared" ref="K134:K197" si="23">IF(OR(G134="x",H134="x"),"x","")</f>
        <v/>
      </c>
      <c r="L134" s="10">
        <f t="shared" ref="L134:L197" si="24">I134</f>
        <v>0</v>
      </c>
      <c r="M134" s="10" t="str">
        <f t="shared" ref="M134:M197" si="25">IF(AND(J134="x",K134="x"),"x","")</f>
        <v/>
      </c>
      <c r="N134" s="10" t="str">
        <f t="shared" ref="N134:N197" si="26">IF(AND(J134="x",L134="x"),"x","")</f>
        <v/>
      </c>
      <c r="O134" s="10" t="str">
        <f t="shared" ref="O134:O197" si="27">IF(AND(K134="x",L134="x"),"x","")</f>
        <v/>
      </c>
      <c r="P134" s="10" t="str">
        <f t="shared" ref="P134:P197" si="28">IF(AND(J134="x",K134="x",L134="x"),"x","")</f>
        <v/>
      </c>
      <c r="Q134" s="10" t="str">
        <f t="shared" ref="Q134:Q197" si="29">IF(OR(K134="x",L134="x",M134="x"),"x","")</f>
        <v/>
      </c>
      <c r="R134" s="11" t="str">
        <f t="shared" ref="R134:R197" si="30">IF(AND(J134="x",K134&lt;&gt;"x",L134&lt;&gt;"x"),"x","")</f>
        <v/>
      </c>
      <c r="S134" s="11" t="str">
        <f t="shared" ref="S134:S197" si="31">IF(AND(K134="x",L134&lt;&gt;"x",J134&lt;&gt;"x"),"x","")</f>
        <v/>
      </c>
      <c r="T134" s="11" t="str">
        <f t="shared" ref="T134:T197" si="32">IF(AND(L134="x",J134&lt;&gt;"x",K134&lt;&gt;"x"),"x","")</f>
        <v/>
      </c>
      <c r="U134" s="4" t="s">
        <v>1196</v>
      </c>
    </row>
    <row r="135" spans="1:22" ht="75" x14ac:dyDescent="0.25">
      <c r="A135" t="s">
        <v>580</v>
      </c>
      <c r="B135">
        <v>1.1509400000000001</v>
      </c>
      <c r="C135">
        <v>3.9203500000000004E-3</v>
      </c>
      <c r="D135" t="s">
        <v>581</v>
      </c>
      <c r="G135" s="2" t="s">
        <v>826</v>
      </c>
      <c r="I135" s="2" t="s">
        <v>826</v>
      </c>
      <c r="J135" s="10" t="str">
        <f t="shared" si="22"/>
        <v/>
      </c>
      <c r="K135" s="10" t="str">
        <f t="shared" si="23"/>
        <v>x</v>
      </c>
      <c r="L135" s="10" t="str">
        <f t="shared" si="24"/>
        <v>x</v>
      </c>
      <c r="M135" s="10" t="str">
        <f t="shared" si="25"/>
        <v/>
      </c>
      <c r="N135" s="10" t="str">
        <f t="shared" si="26"/>
        <v/>
      </c>
      <c r="O135" s="10" t="str">
        <f t="shared" si="27"/>
        <v>x</v>
      </c>
      <c r="P135" s="10" t="str">
        <f t="shared" si="28"/>
        <v/>
      </c>
      <c r="Q135" s="10" t="str">
        <f t="shared" si="29"/>
        <v>x</v>
      </c>
      <c r="R135" s="11" t="str">
        <f t="shared" si="30"/>
        <v/>
      </c>
      <c r="S135" s="11" t="str">
        <f t="shared" si="31"/>
        <v/>
      </c>
      <c r="T135" s="11" t="str">
        <f t="shared" si="32"/>
        <v/>
      </c>
      <c r="U135" s="4" t="s">
        <v>936</v>
      </c>
      <c r="V135" s="7" t="s">
        <v>937</v>
      </c>
    </row>
    <row r="136" spans="1:22" x14ac:dyDescent="0.25">
      <c r="A136" t="s">
        <v>579</v>
      </c>
      <c r="B136">
        <v>1.1400600000000001</v>
      </c>
      <c r="C136">
        <v>3.9203500000000004E-3</v>
      </c>
      <c r="D136" t="s">
        <v>27</v>
      </c>
      <c r="J136" s="10" t="str">
        <f t="shared" si="22"/>
        <v/>
      </c>
      <c r="K136" s="10" t="str">
        <f t="shared" si="23"/>
        <v/>
      </c>
      <c r="L136" s="10">
        <f t="shared" si="24"/>
        <v>0</v>
      </c>
      <c r="M136" s="10" t="str">
        <f t="shared" si="25"/>
        <v/>
      </c>
      <c r="N136" s="10" t="str">
        <f t="shared" si="26"/>
        <v/>
      </c>
      <c r="O136" s="10" t="str">
        <f t="shared" si="27"/>
        <v/>
      </c>
      <c r="P136" s="10" t="str">
        <f t="shared" si="28"/>
        <v/>
      </c>
      <c r="Q136" s="10" t="str">
        <f t="shared" si="29"/>
        <v/>
      </c>
      <c r="R136" s="11" t="str">
        <f t="shared" si="30"/>
        <v/>
      </c>
      <c r="S136" s="11" t="str">
        <f t="shared" si="31"/>
        <v/>
      </c>
      <c r="T136" s="11" t="str">
        <f t="shared" si="32"/>
        <v/>
      </c>
      <c r="U136" s="4" t="s">
        <v>1196</v>
      </c>
    </row>
    <row r="137" spans="1:22" ht="60" x14ac:dyDescent="0.25">
      <c r="A137" t="s">
        <v>577</v>
      </c>
      <c r="B137">
        <v>1.13245</v>
      </c>
      <c r="C137">
        <v>3.9203500000000004E-3</v>
      </c>
      <c r="D137" t="s">
        <v>578</v>
      </c>
      <c r="H137" s="2" t="s">
        <v>826</v>
      </c>
      <c r="J137" s="10" t="str">
        <f t="shared" si="22"/>
        <v/>
      </c>
      <c r="K137" s="10" t="str">
        <f t="shared" si="23"/>
        <v>x</v>
      </c>
      <c r="L137" s="10">
        <f t="shared" si="24"/>
        <v>0</v>
      </c>
      <c r="M137" s="10" t="str">
        <f t="shared" si="25"/>
        <v/>
      </c>
      <c r="N137" s="10" t="str">
        <f t="shared" si="26"/>
        <v/>
      </c>
      <c r="O137" s="10" t="str">
        <f t="shared" si="27"/>
        <v/>
      </c>
      <c r="P137" s="10" t="str">
        <f t="shared" si="28"/>
        <v/>
      </c>
      <c r="Q137" s="10" t="str">
        <f t="shared" si="29"/>
        <v>x</v>
      </c>
      <c r="R137" s="11" t="str">
        <f t="shared" si="30"/>
        <v/>
      </c>
      <c r="S137" s="11" t="str">
        <f t="shared" si="31"/>
        <v>x</v>
      </c>
      <c r="T137" s="11" t="str">
        <f t="shared" si="32"/>
        <v/>
      </c>
      <c r="U137" s="4" t="s">
        <v>938</v>
      </c>
    </row>
    <row r="138" spans="1:22" x14ac:dyDescent="0.25">
      <c r="A138" t="s">
        <v>575</v>
      </c>
      <c r="B138">
        <v>1.1317600000000001</v>
      </c>
      <c r="C138">
        <v>3.9203500000000004E-3</v>
      </c>
      <c r="D138" t="s">
        <v>576</v>
      </c>
      <c r="J138" s="10" t="str">
        <f t="shared" si="22"/>
        <v/>
      </c>
      <c r="K138" s="10" t="str">
        <f t="shared" si="23"/>
        <v/>
      </c>
      <c r="L138" s="10">
        <f t="shared" si="24"/>
        <v>0</v>
      </c>
      <c r="M138" s="10" t="str">
        <f t="shared" si="25"/>
        <v/>
      </c>
      <c r="N138" s="10" t="str">
        <f t="shared" si="26"/>
        <v/>
      </c>
      <c r="O138" s="10" t="str">
        <f t="shared" si="27"/>
        <v/>
      </c>
      <c r="P138" s="10" t="str">
        <f t="shared" si="28"/>
        <v/>
      </c>
      <c r="Q138" s="10" t="str">
        <f t="shared" si="29"/>
        <v/>
      </c>
      <c r="R138" s="11" t="str">
        <f t="shared" si="30"/>
        <v/>
      </c>
      <c r="S138" s="11" t="str">
        <f t="shared" si="31"/>
        <v/>
      </c>
      <c r="T138" s="11" t="str">
        <f t="shared" si="32"/>
        <v/>
      </c>
      <c r="U138" s="4" t="s">
        <v>1196</v>
      </c>
    </row>
    <row r="139" spans="1:22" ht="60" x14ac:dyDescent="0.25">
      <c r="A139" t="s">
        <v>573</v>
      </c>
      <c r="B139">
        <v>1.1312899999999999</v>
      </c>
      <c r="C139">
        <v>3.9203500000000004E-3</v>
      </c>
      <c r="D139" t="s">
        <v>574</v>
      </c>
      <c r="H139" s="2" t="s">
        <v>826</v>
      </c>
      <c r="J139" s="10" t="str">
        <f t="shared" si="22"/>
        <v/>
      </c>
      <c r="K139" s="10" t="str">
        <f t="shared" si="23"/>
        <v>x</v>
      </c>
      <c r="L139" s="10">
        <f t="shared" si="24"/>
        <v>0</v>
      </c>
      <c r="M139" s="10" t="str">
        <f t="shared" si="25"/>
        <v/>
      </c>
      <c r="N139" s="10" t="str">
        <f t="shared" si="26"/>
        <v/>
      </c>
      <c r="O139" s="10" t="str">
        <f t="shared" si="27"/>
        <v/>
      </c>
      <c r="P139" s="10" t="str">
        <f t="shared" si="28"/>
        <v/>
      </c>
      <c r="Q139" s="10" t="str">
        <f t="shared" si="29"/>
        <v>x</v>
      </c>
      <c r="R139" s="11" t="str">
        <f t="shared" si="30"/>
        <v/>
      </c>
      <c r="S139" s="11" t="str">
        <f t="shared" si="31"/>
        <v>x</v>
      </c>
      <c r="T139" s="11" t="str">
        <f t="shared" si="32"/>
        <v/>
      </c>
      <c r="U139" s="4" t="s">
        <v>939</v>
      </c>
    </row>
    <row r="140" spans="1:22" ht="60" x14ac:dyDescent="0.25">
      <c r="A140" t="s">
        <v>571</v>
      </c>
      <c r="B140">
        <v>1.1295599999999999</v>
      </c>
      <c r="C140">
        <v>3.9203500000000004E-3</v>
      </c>
      <c r="D140" t="s">
        <v>572</v>
      </c>
      <c r="E140" s="2" t="s">
        <v>826</v>
      </c>
      <c r="I140" s="2" t="s">
        <v>826</v>
      </c>
      <c r="J140" s="10" t="str">
        <f t="shared" si="22"/>
        <v>x</v>
      </c>
      <c r="K140" s="10" t="str">
        <f t="shared" si="23"/>
        <v/>
      </c>
      <c r="L140" s="10" t="str">
        <f t="shared" si="24"/>
        <v>x</v>
      </c>
      <c r="M140" s="10" t="str">
        <f t="shared" si="25"/>
        <v/>
      </c>
      <c r="N140" s="10" t="str">
        <f t="shared" si="26"/>
        <v>x</v>
      </c>
      <c r="O140" s="10" t="str">
        <f t="shared" si="27"/>
        <v/>
      </c>
      <c r="P140" s="10" t="str">
        <f t="shared" si="28"/>
        <v/>
      </c>
      <c r="Q140" s="10" t="str">
        <f t="shared" si="29"/>
        <v>x</v>
      </c>
      <c r="R140" s="11" t="str">
        <f t="shared" si="30"/>
        <v/>
      </c>
      <c r="S140" s="11" t="str">
        <f t="shared" si="31"/>
        <v/>
      </c>
      <c r="T140" s="11" t="str">
        <f t="shared" si="32"/>
        <v/>
      </c>
      <c r="U140" s="4" t="s">
        <v>940</v>
      </c>
      <c r="V140" s="4" t="s">
        <v>941</v>
      </c>
    </row>
    <row r="141" spans="1:22" x14ac:dyDescent="0.25">
      <c r="A141" t="s">
        <v>569</v>
      </c>
      <c r="B141">
        <v>1.1294900000000001</v>
      </c>
      <c r="C141">
        <v>3.9203500000000004E-3</v>
      </c>
      <c r="D141" t="s">
        <v>570</v>
      </c>
      <c r="J141" s="10" t="str">
        <f t="shared" si="22"/>
        <v/>
      </c>
      <c r="K141" s="10" t="str">
        <f t="shared" si="23"/>
        <v/>
      </c>
      <c r="L141" s="10">
        <f t="shared" si="24"/>
        <v>0</v>
      </c>
      <c r="M141" s="10" t="str">
        <f t="shared" si="25"/>
        <v/>
      </c>
      <c r="N141" s="10" t="str">
        <f t="shared" si="26"/>
        <v/>
      </c>
      <c r="O141" s="10" t="str">
        <f t="shared" si="27"/>
        <v/>
      </c>
      <c r="P141" s="10" t="str">
        <f t="shared" si="28"/>
        <v/>
      </c>
      <c r="Q141" s="10" t="str">
        <f t="shared" si="29"/>
        <v/>
      </c>
      <c r="R141" s="11" t="str">
        <f t="shared" si="30"/>
        <v/>
      </c>
      <c r="S141" s="11" t="str">
        <f t="shared" si="31"/>
        <v/>
      </c>
      <c r="T141" s="11" t="str">
        <f t="shared" si="32"/>
        <v/>
      </c>
      <c r="U141" s="4" t="s">
        <v>1196</v>
      </c>
    </row>
    <row r="142" spans="1:22" x14ac:dyDescent="0.25">
      <c r="A142" t="s">
        <v>567</v>
      </c>
      <c r="B142">
        <v>1.12677</v>
      </c>
      <c r="C142">
        <v>3.9203500000000004E-3</v>
      </c>
      <c r="D142" t="s">
        <v>568</v>
      </c>
      <c r="J142" s="10" t="str">
        <f t="shared" si="22"/>
        <v/>
      </c>
      <c r="K142" s="10" t="str">
        <f t="shared" si="23"/>
        <v/>
      </c>
      <c r="L142" s="10">
        <f t="shared" si="24"/>
        <v>0</v>
      </c>
      <c r="M142" s="10" t="str">
        <f t="shared" si="25"/>
        <v/>
      </c>
      <c r="N142" s="10" t="str">
        <f t="shared" si="26"/>
        <v/>
      </c>
      <c r="O142" s="10" t="str">
        <f t="shared" si="27"/>
        <v/>
      </c>
      <c r="P142" s="10" t="str">
        <f t="shared" si="28"/>
        <v/>
      </c>
      <c r="Q142" s="10" t="str">
        <f t="shared" si="29"/>
        <v/>
      </c>
      <c r="R142" s="11" t="str">
        <f t="shared" si="30"/>
        <v/>
      </c>
      <c r="S142" s="11" t="str">
        <f t="shared" si="31"/>
        <v/>
      </c>
      <c r="T142" s="11" t="str">
        <f t="shared" si="32"/>
        <v/>
      </c>
      <c r="U142" s="4" t="s">
        <v>1196</v>
      </c>
    </row>
    <row r="143" spans="1:22" x14ac:dyDescent="0.25">
      <c r="A143" t="s">
        <v>566</v>
      </c>
      <c r="B143">
        <v>1.1252800000000001</v>
      </c>
      <c r="C143">
        <v>3.9203500000000004E-3</v>
      </c>
      <c r="D143" t="s">
        <v>27</v>
      </c>
      <c r="J143" s="10" t="str">
        <f t="shared" si="22"/>
        <v/>
      </c>
      <c r="K143" s="10" t="str">
        <f t="shared" si="23"/>
        <v/>
      </c>
      <c r="L143" s="10">
        <f t="shared" si="24"/>
        <v>0</v>
      </c>
      <c r="M143" s="10" t="str">
        <f t="shared" si="25"/>
        <v/>
      </c>
      <c r="N143" s="10" t="str">
        <f t="shared" si="26"/>
        <v/>
      </c>
      <c r="O143" s="10" t="str">
        <f t="shared" si="27"/>
        <v/>
      </c>
      <c r="P143" s="10" t="str">
        <f t="shared" si="28"/>
        <v/>
      </c>
      <c r="Q143" s="10" t="str">
        <f t="shared" si="29"/>
        <v/>
      </c>
      <c r="R143" s="11" t="str">
        <f t="shared" si="30"/>
        <v/>
      </c>
      <c r="S143" s="11" t="str">
        <f t="shared" si="31"/>
        <v/>
      </c>
      <c r="T143" s="11" t="str">
        <f t="shared" si="32"/>
        <v/>
      </c>
      <c r="U143" s="4" t="s">
        <v>1196</v>
      </c>
    </row>
    <row r="144" spans="1:22" ht="75" x14ac:dyDescent="0.25">
      <c r="A144" t="s">
        <v>564</v>
      </c>
      <c r="B144">
        <v>1.12347</v>
      </c>
      <c r="C144">
        <v>3.9203500000000004E-3</v>
      </c>
      <c r="D144" t="s">
        <v>565</v>
      </c>
      <c r="I144" s="2" t="s">
        <v>826</v>
      </c>
      <c r="J144" s="10" t="str">
        <f t="shared" si="22"/>
        <v/>
      </c>
      <c r="K144" s="10" t="str">
        <f t="shared" si="23"/>
        <v/>
      </c>
      <c r="L144" s="10" t="str">
        <f t="shared" si="24"/>
        <v>x</v>
      </c>
      <c r="M144" s="10" t="str">
        <f t="shared" si="25"/>
        <v/>
      </c>
      <c r="N144" s="10" t="str">
        <f t="shared" si="26"/>
        <v/>
      </c>
      <c r="O144" s="10" t="str">
        <f t="shared" si="27"/>
        <v/>
      </c>
      <c r="P144" s="10" t="str">
        <f t="shared" si="28"/>
        <v/>
      </c>
      <c r="Q144" s="10" t="str">
        <f t="shared" si="29"/>
        <v>x</v>
      </c>
      <c r="R144" s="11" t="str">
        <f t="shared" si="30"/>
        <v/>
      </c>
      <c r="S144" s="11" t="str">
        <f t="shared" si="31"/>
        <v/>
      </c>
      <c r="T144" s="11" t="str">
        <f t="shared" si="32"/>
        <v>x</v>
      </c>
      <c r="U144" s="4" t="s">
        <v>942</v>
      </c>
    </row>
    <row r="145" spans="1:27" ht="90" x14ac:dyDescent="0.25">
      <c r="A145" t="s">
        <v>562</v>
      </c>
      <c r="B145">
        <v>1.1225400000000001</v>
      </c>
      <c r="C145">
        <v>3.9203500000000004E-3</v>
      </c>
      <c r="D145" t="s">
        <v>563</v>
      </c>
      <c r="H145" s="2" t="s">
        <v>826</v>
      </c>
      <c r="J145" s="10" t="str">
        <f t="shared" si="22"/>
        <v/>
      </c>
      <c r="K145" s="10" t="str">
        <f t="shared" si="23"/>
        <v>x</v>
      </c>
      <c r="L145" s="10">
        <f t="shared" si="24"/>
        <v>0</v>
      </c>
      <c r="M145" s="10" t="str">
        <f t="shared" si="25"/>
        <v/>
      </c>
      <c r="N145" s="10" t="str">
        <f t="shared" si="26"/>
        <v/>
      </c>
      <c r="O145" s="10" t="str">
        <f t="shared" si="27"/>
        <v/>
      </c>
      <c r="P145" s="10" t="str">
        <f t="shared" si="28"/>
        <v/>
      </c>
      <c r="Q145" s="10" t="str">
        <f t="shared" si="29"/>
        <v>x</v>
      </c>
      <c r="R145" s="11" t="str">
        <f t="shared" si="30"/>
        <v/>
      </c>
      <c r="S145" s="11" t="str">
        <f t="shared" si="31"/>
        <v>x</v>
      </c>
      <c r="T145" s="11" t="str">
        <f t="shared" si="32"/>
        <v/>
      </c>
      <c r="U145" s="4" t="s">
        <v>943</v>
      </c>
    </row>
    <row r="146" spans="1:27" ht="90" x14ac:dyDescent="0.25">
      <c r="A146" t="s">
        <v>560</v>
      </c>
      <c r="B146">
        <v>1.12205</v>
      </c>
      <c r="C146">
        <v>3.9203500000000004E-3</v>
      </c>
      <c r="D146" t="s">
        <v>561</v>
      </c>
      <c r="E146" s="2" t="s">
        <v>826</v>
      </c>
      <c r="J146" s="10" t="str">
        <f t="shared" si="22"/>
        <v>x</v>
      </c>
      <c r="K146" s="10" t="str">
        <f t="shared" si="23"/>
        <v/>
      </c>
      <c r="L146" s="10">
        <f t="shared" si="24"/>
        <v>0</v>
      </c>
      <c r="M146" s="10" t="str">
        <f t="shared" si="25"/>
        <v/>
      </c>
      <c r="N146" s="10" t="str">
        <f t="shared" si="26"/>
        <v/>
      </c>
      <c r="O146" s="10" t="str">
        <f t="shared" si="27"/>
        <v/>
      </c>
      <c r="P146" s="10" t="str">
        <f t="shared" si="28"/>
        <v/>
      </c>
      <c r="Q146" s="10" t="str">
        <f t="shared" si="29"/>
        <v/>
      </c>
      <c r="R146" s="11" t="str">
        <f t="shared" si="30"/>
        <v>x</v>
      </c>
      <c r="S146" s="11" t="str">
        <f t="shared" si="31"/>
        <v/>
      </c>
      <c r="T146" s="11" t="str">
        <f t="shared" si="32"/>
        <v/>
      </c>
      <c r="U146" s="4" t="s">
        <v>944</v>
      </c>
    </row>
    <row r="147" spans="1:27" ht="105" x14ac:dyDescent="0.25">
      <c r="A147" t="s">
        <v>558</v>
      </c>
      <c r="B147">
        <v>1.1150199999999999</v>
      </c>
      <c r="C147">
        <v>3.9203500000000004E-3</v>
      </c>
      <c r="D147" t="s">
        <v>559</v>
      </c>
      <c r="E147" s="2" t="s">
        <v>826</v>
      </c>
      <c r="G147" s="2" t="s">
        <v>826</v>
      </c>
      <c r="H147" s="2" t="s">
        <v>826</v>
      </c>
      <c r="I147" s="2" t="s">
        <v>826</v>
      </c>
      <c r="J147" s="10" t="str">
        <f t="shared" si="22"/>
        <v>x</v>
      </c>
      <c r="K147" s="10" t="str">
        <f t="shared" si="23"/>
        <v>x</v>
      </c>
      <c r="L147" s="10" t="str">
        <f t="shared" si="24"/>
        <v>x</v>
      </c>
      <c r="M147" s="10" t="str">
        <f t="shared" si="25"/>
        <v>x</v>
      </c>
      <c r="N147" s="10" t="str">
        <f t="shared" si="26"/>
        <v>x</v>
      </c>
      <c r="O147" s="10" t="str">
        <f t="shared" si="27"/>
        <v>x</v>
      </c>
      <c r="P147" s="10" t="str">
        <f t="shared" si="28"/>
        <v>x</v>
      </c>
      <c r="Q147" s="10" t="str">
        <f t="shared" si="29"/>
        <v>x</v>
      </c>
      <c r="R147" s="11" t="str">
        <f t="shared" si="30"/>
        <v/>
      </c>
      <c r="S147" s="11" t="str">
        <f t="shared" si="31"/>
        <v/>
      </c>
      <c r="T147" s="11" t="str">
        <f t="shared" si="32"/>
        <v/>
      </c>
      <c r="U147" s="4" t="s">
        <v>945</v>
      </c>
      <c r="V147" s="4" t="s">
        <v>946</v>
      </c>
      <c r="W147" s="7" t="s">
        <v>947</v>
      </c>
      <c r="X147" s="4" t="s">
        <v>948</v>
      </c>
      <c r="Y147" s="4" t="s">
        <v>949</v>
      </c>
      <c r="Z147" s="4" t="s">
        <v>950</v>
      </c>
      <c r="AA147" s="4" t="s">
        <v>951</v>
      </c>
    </row>
    <row r="148" spans="1:27" ht="60" x14ac:dyDescent="0.25">
      <c r="A148" t="s">
        <v>556</v>
      </c>
      <c r="B148">
        <v>1.1124799999999999</v>
      </c>
      <c r="C148">
        <v>3.9203500000000004E-3</v>
      </c>
      <c r="D148" t="s">
        <v>557</v>
      </c>
      <c r="I148" s="2" t="s">
        <v>826</v>
      </c>
      <c r="J148" s="10" t="str">
        <f t="shared" si="22"/>
        <v/>
      </c>
      <c r="K148" s="10" t="str">
        <f t="shared" si="23"/>
        <v/>
      </c>
      <c r="L148" s="10" t="str">
        <f t="shared" si="24"/>
        <v>x</v>
      </c>
      <c r="M148" s="10" t="str">
        <f t="shared" si="25"/>
        <v/>
      </c>
      <c r="N148" s="10" t="str">
        <f t="shared" si="26"/>
        <v/>
      </c>
      <c r="O148" s="10" t="str">
        <f t="shared" si="27"/>
        <v/>
      </c>
      <c r="P148" s="10" t="str">
        <f t="shared" si="28"/>
        <v/>
      </c>
      <c r="Q148" s="10" t="str">
        <f t="shared" si="29"/>
        <v>x</v>
      </c>
      <c r="R148" s="11" t="str">
        <f t="shared" si="30"/>
        <v/>
      </c>
      <c r="S148" s="11" t="str">
        <f t="shared" si="31"/>
        <v/>
      </c>
      <c r="T148" s="11" t="str">
        <f t="shared" si="32"/>
        <v>x</v>
      </c>
      <c r="U148" s="4" t="s">
        <v>952</v>
      </c>
    </row>
    <row r="149" spans="1:27" x14ac:dyDescent="0.25">
      <c r="A149" t="s">
        <v>554</v>
      </c>
      <c r="B149">
        <v>1.10025</v>
      </c>
      <c r="C149">
        <v>3.9203500000000004E-3</v>
      </c>
      <c r="D149" t="s">
        <v>555</v>
      </c>
      <c r="J149" s="10" t="str">
        <f t="shared" si="22"/>
        <v/>
      </c>
      <c r="K149" s="10" t="str">
        <f t="shared" si="23"/>
        <v/>
      </c>
      <c r="L149" s="10">
        <f t="shared" si="24"/>
        <v>0</v>
      </c>
      <c r="M149" s="10" t="str">
        <f t="shared" si="25"/>
        <v/>
      </c>
      <c r="N149" s="10" t="str">
        <f t="shared" si="26"/>
        <v/>
      </c>
      <c r="O149" s="10" t="str">
        <f t="shared" si="27"/>
        <v/>
      </c>
      <c r="P149" s="10" t="str">
        <f t="shared" si="28"/>
        <v/>
      </c>
      <c r="Q149" s="10" t="str">
        <f t="shared" si="29"/>
        <v/>
      </c>
      <c r="R149" s="11" t="str">
        <f t="shared" si="30"/>
        <v/>
      </c>
      <c r="S149" s="11" t="str">
        <f t="shared" si="31"/>
        <v/>
      </c>
      <c r="T149" s="11" t="str">
        <f t="shared" si="32"/>
        <v/>
      </c>
      <c r="U149" s="4" t="s">
        <v>1196</v>
      </c>
    </row>
    <row r="150" spans="1:27" ht="45" x14ac:dyDescent="0.25">
      <c r="A150" t="s">
        <v>552</v>
      </c>
      <c r="B150">
        <v>1.0993999999999999</v>
      </c>
      <c r="C150">
        <v>3.9203500000000004E-3</v>
      </c>
      <c r="D150" t="s">
        <v>553</v>
      </c>
      <c r="E150" s="2" t="s">
        <v>826</v>
      </c>
      <c r="J150" s="10" t="str">
        <f t="shared" si="22"/>
        <v>x</v>
      </c>
      <c r="K150" s="10" t="str">
        <f t="shared" si="23"/>
        <v/>
      </c>
      <c r="L150" s="10">
        <f t="shared" si="24"/>
        <v>0</v>
      </c>
      <c r="M150" s="10" t="str">
        <f t="shared" si="25"/>
        <v/>
      </c>
      <c r="N150" s="10" t="str">
        <f t="shared" si="26"/>
        <v/>
      </c>
      <c r="O150" s="10" t="str">
        <f t="shared" si="27"/>
        <v/>
      </c>
      <c r="P150" s="10" t="str">
        <f t="shared" si="28"/>
        <v/>
      </c>
      <c r="Q150" s="10" t="str">
        <f t="shared" si="29"/>
        <v/>
      </c>
      <c r="R150" s="11" t="str">
        <f t="shared" si="30"/>
        <v>x</v>
      </c>
      <c r="S150" s="11" t="str">
        <f t="shared" si="31"/>
        <v/>
      </c>
      <c r="T150" s="11" t="str">
        <f t="shared" si="32"/>
        <v/>
      </c>
      <c r="U150" s="4" t="s">
        <v>913</v>
      </c>
    </row>
    <row r="151" spans="1:27" ht="75" x14ac:dyDescent="0.25">
      <c r="A151" t="s">
        <v>550</v>
      </c>
      <c r="B151">
        <v>1.09857</v>
      </c>
      <c r="C151">
        <v>3.9203500000000004E-3</v>
      </c>
      <c r="D151" t="s">
        <v>551</v>
      </c>
      <c r="H151" s="2" t="s">
        <v>826</v>
      </c>
      <c r="J151" s="10" t="str">
        <f t="shared" si="22"/>
        <v/>
      </c>
      <c r="K151" s="10" t="str">
        <f t="shared" si="23"/>
        <v>x</v>
      </c>
      <c r="L151" s="10">
        <f t="shared" si="24"/>
        <v>0</v>
      </c>
      <c r="M151" s="10" t="str">
        <f t="shared" si="25"/>
        <v/>
      </c>
      <c r="N151" s="10" t="str">
        <f t="shared" si="26"/>
        <v/>
      </c>
      <c r="O151" s="10" t="str">
        <f t="shared" si="27"/>
        <v/>
      </c>
      <c r="P151" s="10" t="str">
        <f t="shared" si="28"/>
        <v/>
      </c>
      <c r="Q151" s="10" t="str">
        <f t="shared" si="29"/>
        <v>x</v>
      </c>
      <c r="R151" s="11" t="str">
        <f t="shared" si="30"/>
        <v/>
      </c>
      <c r="S151" s="11" t="str">
        <f t="shared" si="31"/>
        <v>x</v>
      </c>
      <c r="T151" s="11" t="str">
        <f t="shared" si="32"/>
        <v/>
      </c>
      <c r="U151" s="4" t="s">
        <v>953</v>
      </c>
    </row>
    <row r="152" spans="1:27" x14ac:dyDescent="0.25">
      <c r="A152" t="s">
        <v>548</v>
      </c>
      <c r="B152">
        <v>1.0828500000000001</v>
      </c>
      <c r="C152">
        <v>3.9203500000000004E-3</v>
      </c>
      <c r="D152" t="s">
        <v>549</v>
      </c>
      <c r="J152" s="10" t="str">
        <f t="shared" si="22"/>
        <v/>
      </c>
      <c r="K152" s="10" t="str">
        <f t="shared" si="23"/>
        <v/>
      </c>
      <c r="L152" s="10">
        <f t="shared" si="24"/>
        <v>0</v>
      </c>
      <c r="M152" s="10" t="str">
        <f t="shared" si="25"/>
        <v/>
      </c>
      <c r="N152" s="10" t="str">
        <f t="shared" si="26"/>
        <v/>
      </c>
      <c r="O152" s="10" t="str">
        <f t="shared" si="27"/>
        <v/>
      </c>
      <c r="P152" s="10" t="str">
        <f t="shared" si="28"/>
        <v/>
      </c>
      <c r="Q152" s="10" t="str">
        <f t="shared" si="29"/>
        <v/>
      </c>
      <c r="R152" s="11" t="str">
        <f t="shared" si="30"/>
        <v/>
      </c>
      <c r="S152" s="11" t="str">
        <f t="shared" si="31"/>
        <v/>
      </c>
      <c r="T152" s="11" t="str">
        <f t="shared" si="32"/>
        <v/>
      </c>
      <c r="U152" s="4" t="s">
        <v>1196</v>
      </c>
    </row>
    <row r="153" spans="1:27" ht="90" x14ac:dyDescent="0.25">
      <c r="A153" t="s">
        <v>546</v>
      </c>
      <c r="B153">
        <v>1.07934</v>
      </c>
      <c r="C153">
        <v>3.9203500000000004E-3</v>
      </c>
      <c r="D153" t="s">
        <v>547</v>
      </c>
      <c r="I153" s="2" t="s">
        <v>826</v>
      </c>
      <c r="J153" s="10" t="str">
        <f t="shared" si="22"/>
        <v/>
      </c>
      <c r="K153" s="10" t="str">
        <f t="shared" si="23"/>
        <v/>
      </c>
      <c r="L153" s="10" t="str">
        <f t="shared" si="24"/>
        <v>x</v>
      </c>
      <c r="M153" s="10" t="str">
        <f t="shared" si="25"/>
        <v/>
      </c>
      <c r="N153" s="10" t="str">
        <f t="shared" si="26"/>
        <v/>
      </c>
      <c r="O153" s="10" t="str">
        <f t="shared" si="27"/>
        <v/>
      </c>
      <c r="P153" s="10" t="str">
        <f t="shared" si="28"/>
        <v/>
      </c>
      <c r="Q153" s="10" t="str">
        <f t="shared" si="29"/>
        <v>x</v>
      </c>
      <c r="R153" s="11" t="str">
        <f t="shared" si="30"/>
        <v/>
      </c>
      <c r="S153" s="11" t="str">
        <f t="shared" si="31"/>
        <v/>
      </c>
      <c r="T153" s="11" t="str">
        <f t="shared" si="32"/>
        <v>x</v>
      </c>
      <c r="U153" s="4" t="s">
        <v>954</v>
      </c>
      <c r="V153" s="4" t="s">
        <v>955</v>
      </c>
      <c r="W153" s="7" t="s">
        <v>956</v>
      </c>
    </row>
    <row r="154" spans="1:27" x14ac:dyDescent="0.25">
      <c r="A154" t="s">
        <v>544</v>
      </c>
      <c r="B154">
        <v>1.0783499999999999</v>
      </c>
      <c r="C154">
        <v>3.9203500000000004E-3</v>
      </c>
      <c r="D154" t="s">
        <v>545</v>
      </c>
      <c r="J154" s="10" t="str">
        <f t="shared" si="22"/>
        <v/>
      </c>
      <c r="K154" s="10" t="str">
        <f t="shared" si="23"/>
        <v/>
      </c>
      <c r="L154" s="10">
        <f t="shared" si="24"/>
        <v>0</v>
      </c>
      <c r="M154" s="10" t="str">
        <f t="shared" si="25"/>
        <v/>
      </c>
      <c r="N154" s="10" t="str">
        <f t="shared" si="26"/>
        <v/>
      </c>
      <c r="O154" s="10" t="str">
        <f t="shared" si="27"/>
        <v/>
      </c>
      <c r="P154" s="10" t="str">
        <f t="shared" si="28"/>
        <v/>
      </c>
      <c r="Q154" s="10" t="str">
        <f t="shared" si="29"/>
        <v/>
      </c>
      <c r="R154" s="11" t="str">
        <f t="shared" si="30"/>
        <v/>
      </c>
      <c r="S154" s="11" t="str">
        <f t="shared" si="31"/>
        <v/>
      </c>
      <c r="T154" s="11" t="str">
        <f t="shared" si="32"/>
        <v/>
      </c>
      <c r="U154" s="4" t="s">
        <v>1196</v>
      </c>
    </row>
    <row r="155" spans="1:27" ht="105" x14ac:dyDescent="0.25">
      <c r="A155" t="s">
        <v>542</v>
      </c>
      <c r="B155">
        <v>1.0729299999999999</v>
      </c>
      <c r="C155">
        <v>3.9203500000000004E-3</v>
      </c>
      <c r="D155" t="s">
        <v>543</v>
      </c>
      <c r="E155" s="2" t="s">
        <v>826</v>
      </c>
      <c r="J155" s="10" t="str">
        <f t="shared" si="22"/>
        <v>x</v>
      </c>
      <c r="K155" s="10" t="str">
        <f t="shared" si="23"/>
        <v/>
      </c>
      <c r="L155" s="10">
        <f t="shared" si="24"/>
        <v>0</v>
      </c>
      <c r="M155" s="10" t="str">
        <f t="shared" si="25"/>
        <v/>
      </c>
      <c r="N155" s="10" t="str">
        <f t="shared" si="26"/>
        <v/>
      </c>
      <c r="O155" s="10" t="str">
        <f t="shared" si="27"/>
        <v/>
      </c>
      <c r="P155" s="10" t="str">
        <f t="shared" si="28"/>
        <v/>
      </c>
      <c r="Q155" s="10" t="str">
        <f t="shared" si="29"/>
        <v/>
      </c>
      <c r="R155" s="11" t="str">
        <f t="shared" si="30"/>
        <v>x</v>
      </c>
      <c r="S155" s="11" t="str">
        <f t="shared" si="31"/>
        <v/>
      </c>
      <c r="T155" s="11" t="str">
        <f t="shared" si="32"/>
        <v/>
      </c>
      <c r="U155" s="4" t="s">
        <v>957</v>
      </c>
    </row>
    <row r="156" spans="1:27" ht="75" x14ac:dyDescent="0.25">
      <c r="A156" t="s">
        <v>541</v>
      </c>
      <c r="B156">
        <v>1.0724199999999999</v>
      </c>
      <c r="C156">
        <v>3.9203500000000004E-3</v>
      </c>
      <c r="D156" t="s">
        <v>27</v>
      </c>
      <c r="H156" s="2" t="s">
        <v>826</v>
      </c>
      <c r="J156" s="10" t="str">
        <f t="shared" si="22"/>
        <v/>
      </c>
      <c r="K156" s="10" t="str">
        <f t="shared" si="23"/>
        <v>x</v>
      </c>
      <c r="L156" s="10">
        <f t="shared" si="24"/>
        <v>0</v>
      </c>
      <c r="M156" s="10" t="str">
        <f t="shared" si="25"/>
        <v/>
      </c>
      <c r="N156" s="10" t="str">
        <f t="shared" si="26"/>
        <v/>
      </c>
      <c r="O156" s="10" t="str">
        <f t="shared" si="27"/>
        <v/>
      </c>
      <c r="P156" s="10" t="str">
        <f t="shared" si="28"/>
        <v/>
      </c>
      <c r="Q156" s="10" t="str">
        <f t="shared" si="29"/>
        <v>x</v>
      </c>
      <c r="R156" s="11" t="str">
        <f t="shared" si="30"/>
        <v/>
      </c>
      <c r="S156" s="11" t="str">
        <f t="shared" si="31"/>
        <v>x</v>
      </c>
      <c r="T156" s="11" t="str">
        <f t="shared" si="32"/>
        <v/>
      </c>
      <c r="U156" s="4" t="s">
        <v>958</v>
      </c>
    </row>
    <row r="157" spans="1:27" x14ac:dyDescent="0.25">
      <c r="A157" t="s">
        <v>539</v>
      </c>
      <c r="B157">
        <v>1.0642</v>
      </c>
      <c r="C157">
        <v>3.9203500000000004E-3</v>
      </c>
      <c r="D157" t="s">
        <v>540</v>
      </c>
      <c r="J157" s="10" t="str">
        <f t="shared" si="22"/>
        <v/>
      </c>
      <c r="K157" s="10" t="str">
        <f t="shared" si="23"/>
        <v/>
      </c>
      <c r="L157" s="10">
        <f t="shared" si="24"/>
        <v>0</v>
      </c>
      <c r="M157" s="10" t="str">
        <f t="shared" si="25"/>
        <v/>
      </c>
      <c r="N157" s="10" t="str">
        <f t="shared" si="26"/>
        <v/>
      </c>
      <c r="O157" s="10" t="str">
        <f t="shared" si="27"/>
        <v/>
      </c>
      <c r="P157" s="10" t="str">
        <f t="shared" si="28"/>
        <v/>
      </c>
      <c r="Q157" s="10" t="str">
        <f t="shared" si="29"/>
        <v/>
      </c>
      <c r="R157" s="11" t="str">
        <f t="shared" si="30"/>
        <v/>
      </c>
      <c r="S157" s="11" t="str">
        <f t="shared" si="31"/>
        <v/>
      </c>
      <c r="T157" s="11" t="str">
        <f t="shared" si="32"/>
        <v/>
      </c>
      <c r="U157" s="4" t="s">
        <v>1196</v>
      </c>
    </row>
    <row r="158" spans="1:27" ht="165" x14ac:dyDescent="0.25">
      <c r="A158" t="s">
        <v>537</v>
      </c>
      <c r="B158">
        <v>1.06111</v>
      </c>
      <c r="C158">
        <v>3.9203500000000004E-3</v>
      </c>
      <c r="D158" t="s">
        <v>538</v>
      </c>
      <c r="E158" s="2" t="s">
        <v>826</v>
      </c>
      <c r="I158" s="2" t="s">
        <v>826</v>
      </c>
      <c r="J158" s="10" t="str">
        <f t="shared" si="22"/>
        <v>x</v>
      </c>
      <c r="K158" s="10" t="str">
        <f t="shared" si="23"/>
        <v/>
      </c>
      <c r="L158" s="10" t="str">
        <f t="shared" si="24"/>
        <v>x</v>
      </c>
      <c r="M158" s="10" t="str">
        <f t="shared" si="25"/>
        <v/>
      </c>
      <c r="N158" s="10" t="str">
        <f t="shared" si="26"/>
        <v>x</v>
      </c>
      <c r="O158" s="10" t="str">
        <f t="shared" si="27"/>
        <v/>
      </c>
      <c r="P158" s="10" t="str">
        <f t="shared" si="28"/>
        <v/>
      </c>
      <c r="Q158" s="10" t="str">
        <f t="shared" si="29"/>
        <v>x</v>
      </c>
      <c r="R158" s="11" t="str">
        <f t="shared" si="30"/>
        <v/>
      </c>
      <c r="S158" s="11" t="str">
        <f t="shared" si="31"/>
        <v/>
      </c>
      <c r="T158" s="11" t="str">
        <f t="shared" si="32"/>
        <v/>
      </c>
      <c r="U158" s="4" t="s">
        <v>959</v>
      </c>
      <c r="V158" s="4" t="s">
        <v>960</v>
      </c>
    </row>
    <row r="159" spans="1:27" ht="45" x14ac:dyDescent="0.25">
      <c r="A159" t="s">
        <v>535</v>
      </c>
      <c r="B159">
        <v>1.0590599999999999</v>
      </c>
      <c r="C159">
        <v>3.9203500000000004E-3</v>
      </c>
      <c r="D159" t="s">
        <v>536</v>
      </c>
      <c r="G159" s="2" t="s">
        <v>826</v>
      </c>
      <c r="J159" s="10" t="str">
        <f t="shared" si="22"/>
        <v/>
      </c>
      <c r="K159" s="10" t="str">
        <f t="shared" si="23"/>
        <v>x</v>
      </c>
      <c r="L159" s="10">
        <f t="shared" si="24"/>
        <v>0</v>
      </c>
      <c r="M159" s="10" t="str">
        <f t="shared" si="25"/>
        <v/>
      </c>
      <c r="N159" s="10" t="str">
        <f t="shared" si="26"/>
        <v/>
      </c>
      <c r="O159" s="10" t="str">
        <f t="shared" si="27"/>
        <v/>
      </c>
      <c r="P159" s="10" t="str">
        <f t="shared" si="28"/>
        <v/>
      </c>
      <c r="Q159" s="10" t="str">
        <f t="shared" si="29"/>
        <v>x</v>
      </c>
      <c r="R159" s="11" t="str">
        <f t="shared" si="30"/>
        <v/>
      </c>
      <c r="S159" s="11" t="str">
        <f t="shared" si="31"/>
        <v>x</v>
      </c>
      <c r="T159" s="11" t="str">
        <f t="shared" si="32"/>
        <v/>
      </c>
      <c r="U159" s="4" t="s">
        <v>961</v>
      </c>
    </row>
    <row r="160" spans="1:27" x14ac:dyDescent="0.25">
      <c r="A160" t="s">
        <v>533</v>
      </c>
      <c r="B160">
        <v>1.0585800000000001</v>
      </c>
      <c r="C160">
        <v>3.9203500000000004E-3</v>
      </c>
      <c r="D160" t="s">
        <v>534</v>
      </c>
      <c r="J160" s="10" t="str">
        <f t="shared" si="22"/>
        <v/>
      </c>
      <c r="K160" s="10" t="str">
        <f t="shared" si="23"/>
        <v/>
      </c>
      <c r="L160" s="10">
        <f t="shared" si="24"/>
        <v>0</v>
      </c>
      <c r="M160" s="10" t="str">
        <f t="shared" si="25"/>
        <v/>
      </c>
      <c r="N160" s="10" t="str">
        <f t="shared" si="26"/>
        <v/>
      </c>
      <c r="O160" s="10" t="str">
        <f t="shared" si="27"/>
        <v/>
      </c>
      <c r="P160" s="10" t="str">
        <f t="shared" si="28"/>
        <v/>
      </c>
      <c r="Q160" s="10" t="str">
        <f t="shared" si="29"/>
        <v/>
      </c>
      <c r="R160" s="11" t="str">
        <f t="shared" si="30"/>
        <v/>
      </c>
      <c r="S160" s="11" t="str">
        <f t="shared" si="31"/>
        <v/>
      </c>
      <c r="T160" s="11" t="str">
        <f t="shared" si="32"/>
        <v/>
      </c>
      <c r="U160" s="4" t="s">
        <v>1196</v>
      </c>
    </row>
    <row r="161" spans="1:23" ht="75" x14ac:dyDescent="0.25">
      <c r="A161" t="s">
        <v>531</v>
      </c>
      <c r="B161">
        <v>1.0562100000000001</v>
      </c>
      <c r="C161">
        <v>3.9203500000000004E-3</v>
      </c>
      <c r="D161" t="s">
        <v>532</v>
      </c>
      <c r="I161" s="2" t="s">
        <v>826</v>
      </c>
      <c r="J161" s="10" t="str">
        <f t="shared" si="22"/>
        <v/>
      </c>
      <c r="K161" s="10" t="str">
        <f t="shared" si="23"/>
        <v/>
      </c>
      <c r="L161" s="10" t="str">
        <f t="shared" si="24"/>
        <v>x</v>
      </c>
      <c r="M161" s="10" t="str">
        <f t="shared" si="25"/>
        <v/>
      </c>
      <c r="N161" s="10" t="str">
        <f t="shared" si="26"/>
        <v/>
      </c>
      <c r="O161" s="10" t="str">
        <f t="shared" si="27"/>
        <v/>
      </c>
      <c r="P161" s="10" t="str">
        <f t="shared" si="28"/>
        <v/>
      </c>
      <c r="Q161" s="10" t="str">
        <f t="shared" si="29"/>
        <v>x</v>
      </c>
      <c r="R161" s="11" t="str">
        <f t="shared" si="30"/>
        <v/>
      </c>
      <c r="S161" s="11" t="str">
        <f t="shared" si="31"/>
        <v/>
      </c>
      <c r="T161" s="11" t="str">
        <f t="shared" si="32"/>
        <v>x</v>
      </c>
      <c r="U161" s="4" t="s">
        <v>962</v>
      </c>
      <c r="V161" s="4" t="s">
        <v>963</v>
      </c>
    </row>
    <row r="162" spans="1:23" x14ac:dyDescent="0.25">
      <c r="A162" t="s">
        <v>529</v>
      </c>
      <c r="B162">
        <v>1.05246</v>
      </c>
      <c r="C162">
        <v>3.9203500000000004E-3</v>
      </c>
      <c r="D162" t="s">
        <v>530</v>
      </c>
      <c r="J162" s="10" t="str">
        <f t="shared" si="22"/>
        <v/>
      </c>
      <c r="K162" s="10" t="str">
        <f t="shared" si="23"/>
        <v/>
      </c>
      <c r="L162" s="10">
        <f t="shared" si="24"/>
        <v>0</v>
      </c>
      <c r="M162" s="10" t="str">
        <f t="shared" si="25"/>
        <v/>
      </c>
      <c r="N162" s="10" t="str">
        <f t="shared" si="26"/>
        <v/>
      </c>
      <c r="O162" s="10" t="str">
        <f t="shared" si="27"/>
        <v/>
      </c>
      <c r="P162" s="10" t="str">
        <f t="shared" si="28"/>
        <v/>
      </c>
      <c r="Q162" s="10" t="str">
        <f t="shared" si="29"/>
        <v/>
      </c>
      <c r="R162" s="11" t="str">
        <f t="shared" si="30"/>
        <v/>
      </c>
      <c r="S162" s="11" t="str">
        <f t="shared" si="31"/>
        <v/>
      </c>
      <c r="T162" s="11" t="str">
        <f t="shared" si="32"/>
        <v/>
      </c>
      <c r="U162" s="4" t="s">
        <v>1196</v>
      </c>
    </row>
    <row r="163" spans="1:23" ht="60" x14ac:dyDescent="0.25">
      <c r="A163" t="s">
        <v>528</v>
      </c>
      <c r="B163">
        <v>1.0361899999999999</v>
      </c>
      <c r="C163">
        <v>3.9203500000000004E-3</v>
      </c>
      <c r="D163" t="s">
        <v>27</v>
      </c>
      <c r="I163" s="2" t="s">
        <v>826</v>
      </c>
      <c r="J163" s="10" t="str">
        <f t="shared" si="22"/>
        <v/>
      </c>
      <c r="K163" s="10" t="str">
        <f t="shared" si="23"/>
        <v/>
      </c>
      <c r="L163" s="10" t="str">
        <f t="shared" si="24"/>
        <v>x</v>
      </c>
      <c r="M163" s="10" t="str">
        <f t="shared" si="25"/>
        <v/>
      </c>
      <c r="N163" s="10" t="str">
        <f t="shared" si="26"/>
        <v/>
      </c>
      <c r="O163" s="10" t="str">
        <f t="shared" si="27"/>
        <v/>
      </c>
      <c r="P163" s="10" t="str">
        <f t="shared" si="28"/>
        <v/>
      </c>
      <c r="Q163" s="10" t="str">
        <f t="shared" si="29"/>
        <v>x</v>
      </c>
      <c r="R163" s="11" t="str">
        <f t="shared" si="30"/>
        <v/>
      </c>
      <c r="S163" s="11" t="str">
        <f t="shared" si="31"/>
        <v/>
      </c>
      <c r="T163" s="11" t="str">
        <f t="shared" si="32"/>
        <v>x</v>
      </c>
      <c r="U163" s="4" t="s">
        <v>964</v>
      </c>
    </row>
    <row r="164" spans="1:23" ht="45" x14ac:dyDescent="0.25">
      <c r="A164" t="s">
        <v>526</v>
      </c>
      <c r="B164">
        <v>1.0333699999999999</v>
      </c>
      <c r="C164">
        <v>3.9203500000000004E-3</v>
      </c>
      <c r="D164" t="s">
        <v>527</v>
      </c>
      <c r="I164" s="2" t="s">
        <v>826</v>
      </c>
      <c r="J164" s="10" t="str">
        <f t="shared" si="22"/>
        <v/>
      </c>
      <c r="K164" s="10" t="str">
        <f t="shared" si="23"/>
        <v/>
      </c>
      <c r="L164" s="10" t="str">
        <f t="shared" si="24"/>
        <v>x</v>
      </c>
      <c r="M164" s="10" t="str">
        <f t="shared" si="25"/>
        <v/>
      </c>
      <c r="N164" s="10" t="str">
        <f t="shared" si="26"/>
        <v/>
      </c>
      <c r="O164" s="10" t="str">
        <f t="shared" si="27"/>
        <v/>
      </c>
      <c r="P164" s="10" t="str">
        <f t="shared" si="28"/>
        <v/>
      </c>
      <c r="Q164" s="10" t="str">
        <f t="shared" si="29"/>
        <v>x</v>
      </c>
      <c r="R164" s="11" t="str">
        <f t="shared" si="30"/>
        <v/>
      </c>
      <c r="S164" s="11" t="str">
        <f t="shared" si="31"/>
        <v/>
      </c>
      <c r="T164" s="11" t="str">
        <f t="shared" si="32"/>
        <v>x</v>
      </c>
      <c r="U164" s="4" t="s">
        <v>965</v>
      </c>
    </row>
    <row r="165" spans="1:23" x14ac:dyDescent="0.25">
      <c r="A165" t="s">
        <v>524</v>
      </c>
      <c r="B165">
        <v>1.03135</v>
      </c>
      <c r="C165">
        <v>3.9203500000000004E-3</v>
      </c>
      <c r="D165" t="s">
        <v>525</v>
      </c>
      <c r="J165" s="10" t="str">
        <f t="shared" si="22"/>
        <v/>
      </c>
      <c r="K165" s="10" t="str">
        <f t="shared" si="23"/>
        <v/>
      </c>
      <c r="L165" s="10">
        <f t="shared" si="24"/>
        <v>0</v>
      </c>
      <c r="M165" s="10" t="str">
        <f t="shared" si="25"/>
        <v/>
      </c>
      <c r="N165" s="10" t="str">
        <f t="shared" si="26"/>
        <v/>
      </c>
      <c r="O165" s="10" t="str">
        <f t="shared" si="27"/>
        <v/>
      </c>
      <c r="P165" s="10" t="str">
        <f t="shared" si="28"/>
        <v/>
      </c>
      <c r="Q165" s="10" t="str">
        <f t="shared" si="29"/>
        <v/>
      </c>
      <c r="R165" s="11" t="str">
        <f t="shared" si="30"/>
        <v/>
      </c>
      <c r="S165" s="11" t="str">
        <f t="shared" si="31"/>
        <v/>
      </c>
      <c r="T165" s="11" t="str">
        <f t="shared" si="32"/>
        <v/>
      </c>
      <c r="U165" s="4" t="s">
        <v>1196</v>
      </c>
    </row>
    <row r="166" spans="1:23" x14ac:dyDescent="0.25">
      <c r="A166" t="s">
        <v>522</v>
      </c>
      <c r="B166">
        <v>1.0285</v>
      </c>
      <c r="C166">
        <v>3.9203500000000004E-3</v>
      </c>
      <c r="D166" t="s">
        <v>523</v>
      </c>
      <c r="J166" s="10" t="str">
        <f t="shared" si="22"/>
        <v/>
      </c>
      <c r="K166" s="10" t="str">
        <f t="shared" si="23"/>
        <v/>
      </c>
      <c r="L166" s="10">
        <f t="shared" si="24"/>
        <v>0</v>
      </c>
      <c r="M166" s="10" t="str">
        <f t="shared" si="25"/>
        <v/>
      </c>
      <c r="N166" s="10" t="str">
        <f t="shared" si="26"/>
        <v/>
      </c>
      <c r="O166" s="10" t="str">
        <f t="shared" si="27"/>
        <v/>
      </c>
      <c r="P166" s="10" t="str">
        <f t="shared" si="28"/>
        <v/>
      </c>
      <c r="Q166" s="10" t="str">
        <f t="shared" si="29"/>
        <v/>
      </c>
      <c r="R166" s="11" t="str">
        <f t="shared" si="30"/>
        <v/>
      </c>
      <c r="S166" s="11" t="str">
        <f t="shared" si="31"/>
        <v/>
      </c>
      <c r="T166" s="11" t="str">
        <f t="shared" si="32"/>
        <v/>
      </c>
      <c r="U166" s="4" t="s">
        <v>1196</v>
      </c>
    </row>
    <row r="167" spans="1:23" x14ac:dyDescent="0.25">
      <c r="A167" t="s">
        <v>520</v>
      </c>
      <c r="B167">
        <v>1.0267900000000001</v>
      </c>
      <c r="C167">
        <v>3.9203500000000004E-3</v>
      </c>
      <c r="D167" t="s">
        <v>521</v>
      </c>
      <c r="J167" s="10" t="str">
        <f t="shared" si="22"/>
        <v/>
      </c>
      <c r="K167" s="10" t="str">
        <f t="shared" si="23"/>
        <v/>
      </c>
      <c r="L167" s="10">
        <f t="shared" si="24"/>
        <v>0</v>
      </c>
      <c r="M167" s="10" t="str">
        <f t="shared" si="25"/>
        <v/>
      </c>
      <c r="N167" s="10" t="str">
        <f t="shared" si="26"/>
        <v/>
      </c>
      <c r="O167" s="10" t="str">
        <f t="shared" si="27"/>
        <v/>
      </c>
      <c r="P167" s="10" t="str">
        <f t="shared" si="28"/>
        <v/>
      </c>
      <c r="Q167" s="10" t="str">
        <f t="shared" si="29"/>
        <v/>
      </c>
      <c r="R167" s="11" t="str">
        <f t="shared" si="30"/>
        <v/>
      </c>
      <c r="S167" s="11" t="str">
        <f t="shared" si="31"/>
        <v/>
      </c>
      <c r="T167" s="11" t="str">
        <f t="shared" si="32"/>
        <v/>
      </c>
      <c r="U167" s="4" t="s">
        <v>1196</v>
      </c>
    </row>
    <row r="168" spans="1:23" x14ac:dyDescent="0.25">
      <c r="A168" t="s">
        <v>518</v>
      </c>
      <c r="B168">
        <v>1.0201499999999999</v>
      </c>
      <c r="C168">
        <v>3.9203500000000004E-3</v>
      </c>
      <c r="D168" t="s">
        <v>519</v>
      </c>
      <c r="J168" s="10" t="str">
        <f t="shared" si="22"/>
        <v/>
      </c>
      <c r="K168" s="10" t="str">
        <f t="shared" si="23"/>
        <v/>
      </c>
      <c r="L168" s="10">
        <f t="shared" si="24"/>
        <v>0</v>
      </c>
      <c r="M168" s="10" t="str">
        <f t="shared" si="25"/>
        <v/>
      </c>
      <c r="N168" s="10" t="str">
        <f t="shared" si="26"/>
        <v/>
      </c>
      <c r="O168" s="10" t="str">
        <f t="shared" si="27"/>
        <v/>
      </c>
      <c r="P168" s="10" t="str">
        <f t="shared" si="28"/>
        <v/>
      </c>
      <c r="Q168" s="10" t="str">
        <f t="shared" si="29"/>
        <v/>
      </c>
      <c r="R168" s="11" t="str">
        <f t="shared" si="30"/>
        <v/>
      </c>
      <c r="S168" s="11" t="str">
        <f t="shared" si="31"/>
        <v/>
      </c>
      <c r="T168" s="11" t="str">
        <f t="shared" si="32"/>
        <v/>
      </c>
      <c r="U168" s="4" t="s">
        <v>1196</v>
      </c>
    </row>
    <row r="169" spans="1:23" ht="45" x14ac:dyDescent="0.25">
      <c r="A169" t="s">
        <v>516</v>
      </c>
      <c r="B169">
        <v>1.018</v>
      </c>
      <c r="C169">
        <v>3.9203500000000004E-3</v>
      </c>
      <c r="D169" t="s">
        <v>517</v>
      </c>
      <c r="H169" s="2" t="s">
        <v>826</v>
      </c>
      <c r="J169" s="10" t="str">
        <f t="shared" si="22"/>
        <v/>
      </c>
      <c r="K169" s="10" t="str">
        <f t="shared" si="23"/>
        <v>x</v>
      </c>
      <c r="L169" s="10">
        <f t="shared" si="24"/>
        <v>0</v>
      </c>
      <c r="M169" s="10" t="str">
        <f t="shared" si="25"/>
        <v/>
      </c>
      <c r="N169" s="10" t="str">
        <f t="shared" si="26"/>
        <v/>
      </c>
      <c r="O169" s="10" t="str">
        <f t="shared" si="27"/>
        <v/>
      </c>
      <c r="P169" s="10" t="str">
        <f t="shared" si="28"/>
        <v/>
      </c>
      <c r="Q169" s="10" t="str">
        <f t="shared" si="29"/>
        <v>x</v>
      </c>
      <c r="R169" s="11" t="str">
        <f t="shared" si="30"/>
        <v/>
      </c>
      <c r="S169" s="11" t="str">
        <f t="shared" si="31"/>
        <v>x</v>
      </c>
      <c r="T169" s="11" t="str">
        <f t="shared" si="32"/>
        <v/>
      </c>
      <c r="U169" s="4" t="s">
        <v>966</v>
      </c>
    </row>
    <row r="170" spans="1:23" x14ac:dyDescent="0.25">
      <c r="A170" t="s">
        <v>514</v>
      </c>
      <c r="B170">
        <v>1.0155000000000001</v>
      </c>
      <c r="C170">
        <v>3.9203500000000004E-3</v>
      </c>
      <c r="D170" t="s">
        <v>515</v>
      </c>
      <c r="J170" s="10" t="str">
        <f t="shared" si="22"/>
        <v/>
      </c>
      <c r="K170" s="10" t="str">
        <f t="shared" si="23"/>
        <v/>
      </c>
      <c r="L170" s="10">
        <f t="shared" si="24"/>
        <v>0</v>
      </c>
      <c r="M170" s="10" t="str">
        <f t="shared" si="25"/>
        <v/>
      </c>
      <c r="N170" s="10" t="str">
        <f t="shared" si="26"/>
        <v/>
      </c>
      <c r="O170" s="10" t="str">
        <f t="shared" si="27"/>
        <v/>
      </c>
      <c r="P170" s="10" t="str">
        <f t="shared" si="28"/>
        <v/>
      </c>
      <c r="Q170" s="10" t="str">
        <f t="shared" si="29"/>
        <v/>
      </c>
      <c r="R170" s="11" t="str">
        <f t="shared" si="30"/>
        <v/>
      </c>
      <c r="S170" s="11" t="str">
        <f t="shared" si="31"/>
        <v/>
      </c>
      <c r="T170" s="11" t="str">
        <f t="shared" si="32"/>
        <v/>
      </c>
      <c r="U170" s="4" t="s">
        <v>1196</v>
      </c>
    </row>
    <row r="171" spans="1:23" ht="90" x14ac:dyDescent="0.25">
      <c r="A171" t="s">
        <v>512</v>
      </c>
      <c r="B171">
        <v>1.01302</v>
      </c>
      <c r="C171">
        <v>3.9203500000000004E-3</v>
      </c>
      <c r="D171" t="s">
        <v>513</v>
      </c>
      <c r="H171" s="2" t="s">
        <v>826</v>
      </c>
      <c r="I171" s="2" t="s">
        <v>826</v>
      </c>
      <c r="J171" s="10" t="str">
        <f t="shared" si="22"/>
        <v/>
      </c>
      <c r="K171" s="10" t="str">
        <f t="shared" si="23"/>
        <v>x</v>
      </c>
      <c r="L171" s="10" t="str">
        <f t="shared" si="24"/>
        <v>x</v>
      </c>
      <c r="M171" s="10" t="str">
        <f t="shared" si="25"/>
        <v/>
      </c>
      <c r="N171" s="10" t="str">
        <f t="shared" si="26"/>
        <v/>
      </c>
      <c r="O171" s="10" t="str">
        <f t="shared" si="27"/>
        <v>x</v>
      </c>
      <c r="P171" s="10" t="str">
        <f t="shared" si="28"/>
        <v/>
      </c>
      <c r="Q171" s="10" t="str">
        <f t="shared" si="29"/>
        <v>x</v>
      </c>
      <c r="R171" s="11" t="str">
        <f t="shared" si="30"/>
        <v/>
      </c>
      <c r="S171" s="11" t="str">
        <f t="shared" si="31"/>
        <v/>
      </c>
      <c r="T171" s="11" t="str">
        <f t="shared" si="32"/>
        <v/>
      </c>
      <c r="U171" s="4" t="s">
        <v>967</v>
      </c>
      <c r="V171" s="7" t="s">
        <v>968</v>
      </c>
      <c r="W171" s="7" t="s">
        <v>969</v>
      </c>
    </row>
    <row r="172" spans="1:23" x14ac:dyDescent="0.25">
      <c r="A172" t="s">
        <v>510</v>
      </c>
      <c r="B172">
        <v>1.0087299999999999</v>
      </c>
      <c r="C172">
        <v>3.9203500000000004E-3</v>
      </c>
      <c r="D172" t="s">
        <v>511</v>
      </c>
      <c r="J172" s="10" t="str">
        <f t="shared" si="22"/>
        <v/>
      </c>
      <c r="K172" s="10" t="str">
        <f t="shared" si="23"/>
        <v/>
      </c>
      <c r="L172" s="10">
        <f t="shared" si="24"/>
        <v>0</v>
      </c>
      <c r="M172" s="10" t="str">
        <f t="shared" si="25"/>
        <v/>
      </c>
      <c r="N172" s="10" t="str">
        <f t="shared" si="26"/>
        <v/>
      </c>
      <c r="O172" s="10" t="str">
        <f t="shared" si="27"/>
        <v/>
      </c>
      <c r="P172" s="10" t="str">
        <f t="shared" si="28"/>
        <v/>
      </c>
      <c r="Q172" s="10" t="str">
        <f t="shared" si="29"/>
        <v/>
      </c>
      <c r="R172" s="11" t="str">
        <f t="shared" si="30"/>
        <v/>
      </c>
      <c r="S172" s="11" t="str">
        <f t="shared" si="31"/>
        <v/>
      </c>
      <c r="T172" s="11" t="str">
        <f t="shared" si="32"/>
        <v/>
      </c>
      <c r="U172" s="4" t="s">
        <v>1196</v>
      </c>
    </row>
    <row r="173" spans="1:23" ht="60" x14ac:dyDescent="0.25">
      <c r="A173" t="s">
        <v>508</v>
      </c>
      <c r="B173">
        <v>1.00448</v>
      </c>
      <c r="C173">
        <v>3.9203500000000004E-3</v>
      </c>
      <c r="D173" t="s">
        <v>509</v>
      </c>
      <c r="H173" s="2" t="s">
        <v>826</v>
      </c>
      <c r="J173" s="10" t="str">
        <f t="shared" si="22"/>
        <v/>
      </c>
      <c r="K173" s="10" t="str">
        <f t="shared" si="23"/>
        <v>x</v>
      </c>
      <c r="L173" s="10">
        <f t="shared" si="24"/>
        <v>0</v>
      </c>
      <c r="M173" s="10" t="str">
        <f t="shared" si="25"/>
        <v/>
      </c>
      <c r="N173" s="10" t="str">
        <f t="shared" si="26"/>
        <v/>
      </c>
      <c r="O173" s="10" t="str">
        <f t="shared" si="27"/>
        <v/>
      </c>
      <c r="P173" s="10" t="str">
        <f t="shared" si="28"/>
        <v/>
      </c>
      <c r="Q173" s="10" t="str">
        <f t="shared" si="29"/>
        <v>x</v>
      </c>
      <c r="R173" s="11" t="str">
        <f t="shared" si="30"/>
        <v/>
      </c>
      <c r="S173" s="11" t="str">
        <f t="shared" si="31"/>
        <v>x</v>
      </c>
      <c r="T173" s="11" t="str">
        <f t="shared" si="32"/>
        <v/>
      </c>
      <c r="U173" s="4" t="s">
        <v>970</v>
      </c>
      <c r="V173" s="4" t="s">
        <v>971</v>
      </c>
    </row>
    <row r="174" spans="1:23" ht="75" x14ac:dyDescent="0.25">
      <c r="A174" t="s">
        <v>506</v>
      </c>
      <c r="B174">
        <v>1.00041</v>
      </c>
      <c r="C174">
        <v>3.9203500000000004E-3</v>
      </c>
      <c r="D174" t="s">
        <v>507</v>
      </c>
      <c r="G174" s="2" t="s">
        <v>826</v>
      </c>
      <c r="I174" s="2" t="s">
        <v>826</v>
      </c>
      <c r="J174" s="10" t="str">
        <f t="shared" si="22"/>
        <v/>
      </c>
      <c r="K174" s="10" t="str">
        <f t="shared" si="23"/>
        <v>x</v>
      </c>
      <c r="L174" s="10" t="str">
        <f t="shared" si="24"/>
        <v>x</v>
      </c>
      <c r="M174" s="10" t="str">
        <f t="shared" si="25"/>
        <v/>
      </c>
      <c r="N174" s="10" t="str">
        <f t="shared" si="26"/>
        <v/>
      </c>
      <c r="O174" s="10" t="str">
        <f t="shared" si="27"/>
        <v>x</v>
      </c>
      <c r="P174" s="10" t="str">
        <f t="shared" si="28"/>
        <v/>
      </c>
      <c r="Q174" s="10" t="str">
        <f t="shared" si="29"/>
        <v>x</v>
      </c>
      <c r="R174" s="11" t="str">
        <f t="shared" si="30"/>
        <v/>
      </c>
      <c r="S174" s="11" t="str">
        <f t="shared" si="31"/>
        <v/>
      </c>
      <c r="T174" s="11" t="str">
        <f t="shared" si="32"/>
        <v/>
      </c>
      <c r="U174" s="4" t="s">
        <v>972</v>
      </c>
      <c r="V174" s="4" t="s">
        <v>973</v>
      </c>
      <c r="W174" s="19" t="s">
        <v>974</v>
      </c>
    </row>
    <row r="175" spans="1:23" x14ac:dyDescent="0.25">
      <c r="A175" t="s">
        <v>504</v>
      </c>
      <c r="B175">
        <v>0.99156900000000003</v>
      </c>
      <c r="C175">
        <v>3.9203500000000004E-3</v>
      </c>
      <c r="D175" t="s">
        <v>505</v>
      </c>
      <c r="J175" s="10" t="str">
        <f t="shared" si="22"/>
        <v/>
      </c>
      <c r="K175" s="10" t="str">
        <f t="shared" si="23"/>
        <v/>
      </c>
      <c r="L175" s="10">
        <f t="shared" si="24"/>
        <v>0</v>
      </c>
      <c r="M175" s="10" t="str">
        <f t="shared" si="25"/>
        <v/>
      </c>
      <c r="N175" s="10" t="str">
        <f t="shared" si="26"/>
        <v/>
      </c>
      <c r="O175" s="10" t="str">
        <f t="shared" si="27"/>
        <v/>
      </c>
      <c r="P175" s="10" t="str">
        <f t="shared" si="28"/>
        <v/>
      </c>
      <c r="Q175" s="10" t="str">
        <f t="shared" si="29"/>
        <v/>
      </c>
      <c r="R175" s="11" t="str">
        <f t="shared" si="30"/>
        <v/>
      </c>
      <c r="S175" s="11" t="str">
        <f t="shared" si="31"/>
        <v/>
      </c>
      <c r="T175" s="11" t="str">
        <f t="shared" si="32"/>
        <v/>
      </c>
      <c r="U175" s="4" t="s">
        <v>1196</v>
      </c>
    </row>
    <row r="176" spans="1:23" ht="90" x14ac:dyDescent="0.25">
      <c r="A176" t="s">
        <v>502</v>
      </c>
      <c r="B176">
        <v>0.98861900000000003</v>
      </c>
      <c r="C176">
        <v>3.9203500000000004E-3</v>
      </c>
      <c r="D176" t="s">
        <v>503</v>
      </c>
      <c r="E176" s="2" t="s">
        <v>826</v>
      </c>
      <c r="J176" s="10" t="str">
        <f t="shared" si="22"/>
        <v>x</v>
      </c>
      <c r="K176" s="10" t="str">
        <f t="shared" si="23"/>
        <v/>
      </c>
      <c r="L176" s="10">
        <f t="shared" si="24"/>
        <v>0</v>
      </c>
      <c r="M176" s="10" t="str">
        <f t="shared" si="25"/>
        <v/>
      </c>
      <c r="N176" s="10" t="str">
        <f t="shared" si="26"/>
        <v/>
      </c>
      <c r="O176" s="10" t="str">
        <f t="shared" si="27"/>
        <v/>
      </c>
      <c r="P176" s="10" t="str">
        <f t="shared" si="28"/>
        <v/>
      </c>
      <c r="Q176" s="10" t="str">
        <f t="shared" si="29"/>
        <v/>
      </c>
      <c r="R176" s="11" t="str">
        <f t="shared" si="30"/>
        <v>x</v>
      </c>
      <c r="S176" s="11" t="str">
        <f t="shared" si="31"/>
        <v/>
      </c>
      <c r="T176" s="11" t="str">
        <f t="shared" si="32"/>
        <v/>
      </c>
      <c r="U176" s="4" t="s">
        <v>975</v>
      </c>
      <c r="V176" s="4" t="s">
        <v>976</v>
      </c>
    </row>
    <row r="177" spans="1:21" x14ac:dyDescent="0.25">
      <c r="A177" t="s">
        <v>500</v>
      </c>
      <c r="B177">
        <v>0.98831100000000005</v>
      </c>
      <c r="C177">
        <v>3.9203500000000004E-3</v>
      </c>
      <c r="D177" t="s">
        <v>501</v>
      </c>
      <c r="J177" s="10" t="str">
        <f t="shared" si="22"/>
        <v/>
      </c>
      <c r="K177" s="10" t="str">
        <f t="shared" si="23"/>
        <v/>
      </c>
      <c r="L177" s="10">
        <f t="shared" si="24"/>
        <v>0</v>
      </c>
      <c r="M177" s="10" t="str">
        <f t="shared" si="25"/>
        <v/>
      </c>
      <c r="N177" s="10" t="str">
        <f t="shared" si="26"/>
        <v/>
      </c>
      <c r="O177" s="10" t="str">
        <f t="shared" si="27"/>
        <v/>
      </c>
      <c r="P177" s="10" t="str">
        <f t="shared" si="28"/>
        <v/>
      </c>
      <c r="Q177" s="10" t="str">
        <f t="shared" si="29"/>
        <v/>
      </c>
      <c r="R177" s="11" t="str">
        <f t="shared" si="30"/>
        <v/>
      </c>
      <c r="S177" s="11" t="str">
        <f t="shared" si="31"/>
        <v/>
      </c>
      <c r="T177" s="11" t="str">
        <f t="shared" si="32"/>
        <v/>
      </c>
      <c r="U177" s="4" t="s">
        <v>1196</v>
      </c>
    </row>
    <row r="178" spans="1:21" x14ac:dyDescent="0.25">
      <c r="A178" t="s">
        <v>498</v>
      </c>
      <c r="B178">
        <v>0.98074499999999998</v>
      </c>
      <c r="C178">
        <v>3.9203500000000004E-3</v>
      </c>
      <c r="D178" t="s">
        <v>499</v>
      </c>
      <c r="J178" s="10" t="str">
        <f t="shared" si="22"/>
        <v/>
      </c>
      <c r="K178" s="10" t="str">
        <f t="shared" si="23"/>
        <v/>
      </c>
      <c r="L178" s="10">
        <f t="shared" si="24"/>
        <v>0</v>
      </c>
      <c r="M178" s="10" t="str">
        <f t="shared" si="25"/>
        <v/>
      </c>
      <c r="N178" s="10" t="str">
        <f t="shared" si="26"/>
        <v/>
      </c>
      <c r="O178" s="10" t="str">
        <f t="shared" si="27"/>
        <v/>
      </c>
      <c r="P178" s="10" t="str">
        <f t="shared" si="28"/>
        <v/>
      </c>
      <c r="Q178" s="10" t="str">
        <f t="shared" si="29"/>
        <v/>
      </c>
      <c r="R178" s="11" t="str">
        <f t="shared" si="30"/>
        <v/>
      </c>
      <c r="S178" s="11" t="str">
        <f t="shared" si="31"/>
        <v/>
      </c>
      <c r="T178" s="11" t="str">
        <f t="shared" si="32"/>
        <v/>
      </c>
      <c r="U178" s="4" t="s">
        <v>1196</v>
      </c>
    </row>
    <row r="179" spans="1:21" x14ac:dyDescent="0.25">
      <c r="A179" t="s">
        <v>496</v>
      </c>
      <c r="B179">
        <v>0.97738599999999998</v>
      </c>
      <c r="C179">
        <v>3.9203500000000004E-3</v>
      </c>
      <c r="D179" t="s">
        <v>497</v>
      </c>
      <c r="J179" s="10" t="str">
        <f t="shared" si="22"/>
        <v/>
      </c>
      <c r="K179" s="10" t="str">
        <f t="shared" si="23"/>
        <v/>
      </c>
      <c r="L179" s="10">
        <f t="shared" si="24"/>
        <v>0</v>
      </c>
      <c r="M179" s="10" t="str">
        <f t="shared" si="25"/>
        <v/>
      </c>
      <c r="N179" s="10" t="str">
        <f t="shared" si="26"/>
        <v/>
      </c>
      <c r="O179" s="10" t="str">
        <f t="shared" si="27"/>
        <v/>
      </c>
      <c r="P179" s="10" t="str">
        <f t="shared" si="28"/>
        <v/>
      </c>
      <c r="Q179" s="10" t="str">
        <f t="shared" si="29"/>
        <v/>
      </c>
      <c r="R179" s="11" t="str">
        <f t="shared" si="30"/>
        <v/>
      </c>
      <c r="S179" s="11" t="str">
        <f t="shared" si="31"/>
        <v/>
      </c>
      <c r="T179" s="11" t="str">
        <f t="shared" si="32"/>
        <v/>
      </c>
      <c r="U179" s="4" t="s">
        <v>1196</v>
      </c>
    </row>
    <row r="180" spans="1:21" ht="90" x14ac:dyDescent="0.25">
      <c r="A180" t="s">
        <v>494</v>
      </c>
      <c r="B180">
        <v>0.97667300000000001</v>
      </c>
      <c r="C180">
        <v>3.9203500000000004E-3</v>
      </c>
      <c r="D180" t="s">
        <v>495</v>
      </c>
      <c r="H180" s="2" t="s">
        <v>826</v>
      </c>
      <c r="J180" s="10" t="str">
        <f t="shared" si="22"/>
        <v/>
      </c>
      <c r="K180" s="10" t="str">
        <f t="shared" si="23"/>
        <v>x</v>
      </c>
      <c r="L180" s="10">
        <f t="shared" si="24"/>
        <v>0</v>
      </c>
      <c r="M180" s="10" t="str">
        <f t="shared" si="25"/>
        <v/>
      </c>
      <c r="N180" s="10" t="str">
        <f t="shared" si="26"/>
        <v/>
      </c>
      <c r="O180" s="10" t="str">
        <f t="shared" si="27"/>
        <v/>
      </c>
      <c r="P180" s="10" t="str">
        <f t="shared" si="28"/>
        <v/>
      </c>
      <c r="Q180" s="10" t="str">
        <f t="shared" si="29"/>
        <v>x</v>
      </c>
      <c r="R180" s="11" t="str">
        <f t="shared" si="30"/>
        <v/>
      </c>
      <c r="S180" s="11" t="str">
        <f t="shared" si="31"/>
        <v>x</v>
      </c>
      <c r="T180" s="11" t="str">
        <f t="shared" si="32"/>
        <v/>
      </c>
      <c r="U180" s="4" t="s">
        <v>977</v>
      </c>
    </row>
    <row r="181" spans="1:21" x14ac:dyDescent="0.25">
      <c r="A181" t="s">
        <v>492</v>
      </c>
      <c r="B181">
        <v>0.97405699999999995</v>
      </c>
      <c r="C181">
        <v>3.9203500000000004E-3</v>
      </c>
      <c r="D181" t="s">
        <v>493</v>
      </c>
      <c r="J181" s="10" t="str">
        <f t="shared" si="22"/>
        <v/>
      </c>
      <c r="K181" s="10" t="str">
        <f t="shared" si="23"/>
        <v/>
      </c>
      <c r="L181" s="10">
        <f t="shared" si="24"/>
        <v>0</v>
      </c>
      <c r="M181" s="10" t="str">
        <f t="shared" si="25"/>
        <v/>
      </c>
      <c r="N181" s="10" t="str">
        <f t="shared" si="26"/>
        <v/>
      </c>
      <c r="O181" s="10" t="str">
        <f t="shared" si="27"/>
        <v/>
      </c>
      <c r="P181" s="10" t="str">
        <f t="shared" si="28"/>
        <v/>
      </c>
      <c r="Q181" s="10" t="str">
        <f t="shared" si="29"/>
        <v/>
      </c>
      <c r="R181" s="11" t="str">
        <f t="shared" si="30"/>
        <v/>
      </c>
      <c r="S181" s="11" t="str">
        <f t="shared" si="31"/>
        <v/>
      </c>
      <c r="T181" s="11" t="str">
        <f t="shared" si="32"/>
        <v/>
      </c>
      <c r="U181" s="4" t="s">
        <v>1196</v>
      </c>
    </row>
    <row r="182" spans="1:21" x14ac:dyDescent="0.25">
      <c r="A182" t="s">
        <v>490</v>
      </c>
      <c r="B182">
        <v>0.96808799999999995</v>
      </c>
      <c r="C182">
        <v>3.9203500000000004E-3</v>
      </c>
      <c r="D182" t="s">
        <v>491</v>
      </c>
      <c r="J182" s="10" t="str">
        <f t="shared" si="22"/>
        <v/>
      </c>
      <c r="K182" s="10" t="str">
        <f t="shared" si="23"/>
        <v/>
      </c>
      <c r="L182" s="10">
        <f t="shared" si="24"/>
        <v>0</v>
      </c>
      <c r="M182" s="10" t="str">
        <f t="shared" si="25"/>
        <v/>
      </c>
      <c r="N182" s="10" t="str">
        <f t="shared" si="26"/>
        <v/>
      </c>
      <c r="O182" s="10" t="str">
        <f t="shared" si="27"/>
        <v/>
      </c>
      <c r="P182" s="10" t="str">
        <f t="shared" si="28"/>
        <v/>
      </c>
      <c r="Q182" s="10" t="str">
        <f t="shared" si="29"/>
        <v/>
      </c>
      <c r="R182" s="11" t="str">
        <f t="shared" si="30"/>
        <v/>
      </c>
      <c r="S182" s="11" t="str">
        <f t="shared" si="31"/>
        <v/>
      </c>
      <c r="T182" s="11" t="str">
        <f t="shared" si="32"/>
        <v/>
      </c>
      <c r="U182" s="4" t="s">
        <v>1196</v>
      </c>
    </row>
    <row r="183" spans="1:21" x14ac:dyDescent="0.25">
      <c r="A183" t="s">
        <v>488</v>
      </c>
      <c r="B183">
        <v>0.96435999999999999</v>
      </c>
      <c r="C183">
        <v>3.9203500000000004E-3</v>
      </c>
      <c r="D183" t="s">
        <v>489</v>
      </c>
      <c r="J183" s="10" t="str">
        <f t="shared" si="22"/>
        <v/>
      </c>
      <c r="K183" s="10" t="str">
        <f t="shared" si="23"/>
        <v/>
      </c>
      <c r="L183" s="10">
        <f t="shared" si="24"/>
        <v>0</v>
      </c>
      <c r="M183" s="10" t="str">
        <f t="shared" si="25"/>
        <v/>
      </c>
      <c r="N183" s="10" t="str">
        <f t="shared" si="26"/>
        <v/>
      </c>
      <c r="O183" s="10" t="str">
        <f t="shared" si="27"/>
        <v/>
      </c>
      <c r="P183" s="10" t="str">
        <f t="shared" si="28"/>
        <v/>
      </c>
      <c r="Q183" s="10" t="str">
        <f t="shared" si="29"/>
        <v/>
      </c>
      <c r="R183" s="11" t="str">
        <f t="shared" si="30"/>
        <v/>
      </c>
      <c r="S183" s="11" t="str">
        <f t="shared" si="31"/>
        <v/>
      </c>
      <c r="T183" s="11" t="str">
        <f t="shared" si="32"/>
        <v/>
      </c>
      <c r="U183" s="4" t="s">
        <v>1196</v>
      </c>
    </row>
    <row r="184" spans="1:21" x14ac:dyDescent="0.25">
      <c r="A184" t="s">
        <v>486</v>
      </c>
      <c r="B184">
        <v>0.96403399999999995</v>
      </c>
      <c r="C184">
        <v>3.9203500000000004E-3</v>
      </c>
      <c r="D184" t="s">
        <v>487</v>
      </c>
      <c r="J184" s="10" t="str">
        <f t="shared" si="22"/>
        <v/>
      </c>
      <c r="K184" s="10" t="str">
        <f t="shared" si="23"/>
        <v/>
      </c>
      <c r="L184" s="10">
        <f t="shared" si="24"/>
        <v>0</v>
      </c>
      <c r="M184" s="10" t="str">
        <f t="shared" si="25"/>
        <v/>
      </c>
      <c r="N184" s="10" t="str">
        <f t="shared" si="26"/>
        <v/>
      </c>
      <c r="O184" s="10" t="str">
        <f t="shared" si="27"/>
        <v/>
      </c>
      <c r="P184" s="10" t="str">
        <f t="shared" si="28"/>
        <v/>
      </c>
      <c r="Q184" s="10" t="str">
        <f t="shared" si="29"/>
        <v/>
      </c>
      <c r="R184" s="11" t="str">
        <f t="shared" si="30"/>
        <v/>
      </c>
      <c r="S184" s="11" t="str">
        <f t="shared" si="31"/>
        <v/>
      </c>
      <c r="T184" s="11" t="str">
        <f t="shared" si="32"/>
        <v/>
      </c>
      <c r="U184" s="4" t="s">
        <v>1196</v>
      </c>
    </row>
    <row r="185" spans="1:21" x14ac:dyDescent="0.25">
      <c r="A185" t="s">
        <v>484</v>
      </c>
      <c r="B185">
        <v>0.96145899999999995</v>
      </c>
      <c r="C185">
        <v>3.9203500000000004E-3</v>
      </c>
      <c r="D185" t="s">
        <v>485</v>
      </c>
      <c r="J185" s="10" t="str">
        <f t="shared" si="22"/>
        <v/>
      </c>
      <c r="K185" s="10" t="str">
        <f t="shared" si="23"/>
        <v/>
      </c>
      <c r="L185" s="10">
        <f t="shared" si="24"/>
        <v>0</v>
      </c>
      <c r="M185" s="10" t="str">
        <f t="shared" si="25"/>
        <v/>
      </c>
      <c r="N185" s="10" t="str">
        <f t="shared" si="26"/>
        <v/>
      </c>
      <c r="O185" s="10" t="str">
        <f t="shared" si="27"/>
        <v/>
      </c>
      <c r="P185" s="10" t="str">
        <f t="shared" si="28"/>
        <v/>
      </c>
      <c r="Q185" s="10" t="str">
        <f t="shared" si="29"/>
        <v/>
      </c>
      <c r="R185" s="11" t="str">
        <f t="shared" si="30"/>
        <v/>
      </c>
      <c r="S185" s="11" t="str">
        <f t="shared" si="31"/>
        <v/>
      </c>
      <c r="T185" s="11" t="str">
        <f t="shared" si="32"/>
        <v/>
      </c>
      <c r="U185" s="4" t="s">
        <v>1196</v>
      </c>
    </row>
    <row r="186" spans="1:21" x14ac:dyDescent="0.25">
      <c r="A186" t="s">
        <v>482</v>
      </c>
      <c r="B186">
        <v>0.95775600000000005</v>
      </c>
      <c r="C186">
        <v>3.9203500000000004E-3</v>
      </c>
      <c r="D186" t="s">
        <v>483</v>
      </c>
      <c r="J186" s="10" t="str">
        <f t="shared" si="22"/>
        <v/>
      </c>
      <c r="K186" s="10" t="str">
        <f t="shared" si="23"/>
        <v/>
      </c>
      <c r="L186" s="10">
        <f t="shared" si="24"/>
        <v>0</v>
      </c>
      <c r="M186" s="10" t="str">
        <f t="shared" si="25"/>
        <v/>
      </c>
      <c r="N186" s="10" t="str">
        <f t="shared" si="26"/>
        <v/>
      </c>
      <c r="O186" s="10" t="str">
        <f t="shared" si="27"/>
        <v/>
      </c>
      <c r="P186" s="10" t="str">
        <f t="shared" si="28"/>
        <v/>
      </c>
      <c r="Q186" s="10" t="str">
        <f t="shared" si="29"/>
        <v/>
      </c>
      <c r="R186" s="11" t="str">
        <f t="shared" si="30"/>
        <v/>
      </c>
      <c r="S186" s="11" t="str">
        <f t="shared" si="31"/>
        <v/>
      </c>
      <c r="T186" s="11" t="str">
        <f t="shared" si="32"/>
        <v/>
      </c>
      <c r="U186" s="4" t="s">
        <v>1196</v>
      </c>
    </row>
    <row r="187" spans="1:21" ht="105" x14ac:dyDescent="0.25">
      <c r="A187" t="s">
        <v>480</v>
      </c>
      <c r="B187">
        <v>0.95390799999999998</v>
      </c>
      <c r="C187">
        <v>3.9203500000000004E-3</v>
      </c>
      <c r="D187" t="s">
        <v>481</v>
      </c>
      <c r="H187" s="2" t="s">
        <v>826</v>
      </c>
      <c r="J187" s="10" t="str">
        <f t="shared" si="22"/>
        <v/>
      </c>
      <c r="K187" s="10" t="str">
        <f t="shared" si="23"/>
        <v>x</v>
      </c>
      <c r="L187" s="10">
        <f t="shared" si="24"/>
        <v>0</v>
      </c>
      <c r="M187" s="10" t="str">
        <f t="shared" si="25"/>
        <v/>
      </c>
      <c r="N187" s="10" t="str">
        <f t="shared" si="26"/>
        <v/>
      </c>
      <c r="O187" s="10" t="str">
        <f t="shared" si="27"/>
        <v/>
      </c>
      <c r="P187" s="10" t="str">
        <f t="shared" si="28"/>
        <v/>
      </c>
      <c r="Q187" s="10" t="str">
        <f t="shared" si="29"/>
        <v>x</v>
      </c>
      <c r="R187" s="11" t="str">
        <f t="shared" si="30"/>
        <v/>
      </c>
      <c r="S187" s="11" t="str">
        <f t="shared" si="31"/>
        <v>x</v>
      </c>
      <c r="T187" s="11" t="str">
        <f t="shared" si="32"/>
        <v/>
      </c>
      <c r="U187" s="4" t="s">
        <v>978</v>
      </c>
    </row>
    <row r="188" spans="1:21" x14ac:dyDescent="0.25">
      <c r="A188" t="s">
        <v>478</v>
      </c>
      <c r="B188">
        <v>0.94752099999999995</v>
      </c>
      <c r="C188">
        <v>3.9203500000000004E-3</v>
      </c>
      <c r="D188" t="s">
        <v>479</v>
      </c>
      <c r="J188" s="10" t="str">
        <f t="shared" si="22"/>
        <v/>
      </c>
      <c r="K188" s="10" t="str">
        <f t="shared" si="23"/>
        <v/>
      </c>
      <c r="L188" s="10">
        <f t="shared" si="24"/>
        <v>0</v>
      </c>
      <c r="M188" s="10" t="str">
        <f t="shared" si="25"/>
        <v/>
      </c>
      <c r="N188" s="10" t="str">
        <f t="shared" si="26"/>
        <v/>
      </c>
      <c r="O188" s="10" t="str">
        <f t="shared" si="27"/>
        <v/>
      </c>
      <c r="P188" s="10" t="str">
        <f t="shared" si="28"/>
        <v/>
      </c>
      <c r="Q188" s="10" t="str">
        <f t="shared" si="29"/>
        <v/>
      </c>
      <c r="R188" s="11" t="str">
        <f t="shared" si="30"/>
        <v/>
      </c>
      <c r="S188" s="11" t="str">
        <f t="shared" si="31"/>
        <v/>
      </c>
      <c r="T188" s="11" t="str">
        <f t="shared" si="32"/>
        <v/>
      </c>
      <c r="U188" s="4" t="s">
        <v>1196</v>
      </c>
    </row>
    <row r="189" spans="1:21" x14ac:dyDescent="0.25">
      <c r="A189" t="s">
        <v>476</v>
      </c>
      <c r="B189">
        <v>0.94738199999999995</v>
      </c>
      <c r="C189">
        <v>3.9203500000000004E-3</v>
      </c>
      <c r="D189" t="s">
        <v>477</v>
      </c>
      <c r="J189" s="10" t="str">
        <f t="shared" si="22"/>
        <v/>
      </c>
      <c r="K189" s="10" t="str">
        <f t="shared" si="23"/>
        <v/>
      </c>
      <c r="L189" s="10">
        <f t="shared" si="24"/>
        <v>0</v>
      </c>
      <c r="M189" s="10" t="str">
        <f t="shared" si="25"/>
        <v/>
      </c>
      <c r="N189" s="10" t="str">
        <f t="shared" si="26"/>
        <v/>
      </c>
      <c r="O189" s="10" t="str">
        <f t="shared" si="27"/>
        <v/>
      </c>
      <c r="P189" s="10" t="str">
        <f t="shared" si="28"/>
        <v/>
      </c>
      <c r="Q189" s="10" t="str">
        <f t="shared" si="29"/>
        <v/>
      </c>
      <c r="R189" s="11" t="str">
        <f t="shared" si="30"/>
        <v/>
      </c>
      <c r="S189" s="11" t="str">
        <f t="shared" si="31"/>
        <v/>
      </c>
      <c r="T189" s="11" t="str">
        <f t="shared" si="32"/>
        <v/>
      </c>
      <c r="U189" s="4" t="s">
        <v>1196</v>
      </c>
    </row>
    <row r="190" spans="1:21" x14ac:dyDescent="0.25">
      <c r="A190" t="s">
        <v>474</v>
      </c>
      <c r="B190">
        <v>0.94484699999999999</v>
      </c>
      <c r="C190">
        <v>3.9203500000000004E-3</v>
      </c>
      <c r="D190" t="s">
        <v>475</v>
      </c>
      <c r="J190" s="10" t="str">
        <f t="shared" si="22"/>
        <v/>
      </c>
      <c r="K190" s="10" t="str">
        <f t="shared" si="23"/>
        <v/>
      </c>
      <c r="L190" s="10">
        <f t="shared" si="24"/>
        <v>0</v>
      </c>
      <c r="M190" s="10" t="str">
        <f t="shared" si="25"/>
        <v/>
      </c>
      <c r="N190" s="10" t="str">
        <f t="shared" si="26"/>
        <v/>
      </c>
      <c r="O190" s="10" t="str">
        <f t="shared" si="27"/>
        <v/>
      </c>
      <c r="P190" s="10" t="str">
        <f t="shared" si="28"/>
        <v/>
      </c>
      <c r="Q190" s="10" t="str">
        <f t="shared" si="29"/>
        <v/>
      </c>
      <c r="R190" s="11" t="str">
        <f t="shared" si="30"/>
        <v/>
      </c>
      <c r="S190" s="11" t="str">
        <f t="shared" si="31"/>
        <v/>
      </c>
      <c r="T190" s="11" t="str">
        <f t="shared" si="32"/>
        <v/>
      </c>
      <c r="U190" s="4" t="s">
        <v>1196</v>
      </c>
    </row>
    <row r="191" spans="1:21" ht="75" x14ac:dyDescent="0.25">
      <c r="A191" t="s">
        <v>472</v>
      </c>
      <c r="B191">
        <v>0.94306000000000001</v>
      </c>
      <c r="C191">
        <v>3.9203500000000004E-3</v>
      </c>
      <c r="D191" t="s">
        <v>473</v>
      </c>
      <c r="I191" s="2" t="s">
        <v>826</v>
      </c>
      <c r="J191" s="10" t="str">
        <f t="shared" si="22"/>
        <v/>
      </c>
      <c r="K191" s="10" t="str">
        <f t="shared" si="23"/>
        <v/>
      </c>
      <c r="L191" s="10" t="str">
        <f t="shared" si="24"/>
        <v>x</v>
      </c>
      <c r="M191" s="10" t="str">
        <f t="shared" si="25"/>
        <v/>
      </c>
      <c r="N191" s="10" t="str">
        <f t="shared" si="26"/>
        <v/>
      </c>
      <c r="O191" s="10" t="str">
        <f t="shared" si="27"/>
        <v/>
      </c>
      <c r="P191" s="10" t="str">
        <f t="shared" si="28"/>
        <v/>
      </c>
      <c r="Q191" s="10" t="str">
        <f t="shared" si="29"/>
        <v>x</v>
      </c>
      <c r="R191" s="11" t="str">
        <f t="shared" si="30"/>
        <v/>
      </c>
      <c r="S191" s="11" t="str">
        <f t="shared" si="31"/>
        <v/>
      </c>
      <c r="T191" s="11" t="str">
        <f t="shared" si="32"/>
        <v>x</v>
      </c>
      <c r="U191" s="4" t="s">
        <v>979</v>
      </c>
    </row>
    <row r="192" spans="1:21" x14ac:dyDescent="0.25">
      <c r="A192" t="s">
        <v>470</v>
      </c>
      <c r="B192">
        <v>0.94050599999999995</v>
      </c>
      <c r="C192">
        <v>3.9203500000000004E-3</v>
      </c>
      <c r="D192" t="s">
        <v>471</v>
      </c>
      <c r="J192" s="10" t="str">
        <f t="shared" si="22"/>
        <v/>
      </c>
      <c r="K192" s="10" t="str">
        <f t="shared" si="23"/>
        <v/>
      </c>
      <c r="L192" s="10">
        <f t="shared" si="24"/>
        <v>0</v>
      </c>
      <c r="M192" s="10" t="str">
        <f t="shared" si="25"/>
        <v/>
      </c>
      <c r="N192" s="10" t="str">
        <f t="shared" si="26"/>
        <v/>
      </c>
      <c r="O192" s="10" t="str">
        <f t="shared" si="27"/>
        <v/>
      </c>
      <c r="P192" s="10" t="str">
        <f t="shared" si="28"/>
        <v/>
      </c>
      <c r="Q192" s="10" t="str">
        <f t="shared" si="29"/>
        <v/>
      </c>
      <c r="R192" s="11" t="str">
        <f t="shared" si="30"/>
        <v/>
      </c>
      <c r="S192" s="11" t="str">
        <f t="shared" si="31"/>
        <v/>
      </c>
      <c r="T192" s="11" t="str">
        <f t="shared" si="32"/>
        <v/>
      </c>
      <c r="U192" s="4" t="s">
        <v>1196</v>
      </c>
    </row>
    <row r="193" spans="1:25" ht="60" x14ac:dyDescent="0.25">
      <c r="A193" t="s">
        <v>468</v>
      </c>
      <c r="B193">
        <v>0.93875600000000003</v>
      </c>
      <c r="C193">
        <v>3.9203500000000004E-3</v>
      </c>
      <c r="D193" t="s">
        <v>469</v>
      </c>
      <c r="E193" s="2" t="s">
        <v>826</v>
      </c>
      <c r="J193" s="10" t="str">
        <f t="shared" si="22"/>
        <v>x</v>
      </c>
      <c r="K193" s="10" t="str">
        <f t="shared" si="23"/>
        <v/>
      </c>
      <c r="L193" s="10">
        <f t="shared" si="24"/>
        <v>0</v>
      </c>
      <c r="M193" s="10" t="str">
        <f t="shared" si="25"/>
        <v/>
      </c>
      <c r="N193" s="10" t="str">
        <f t="shared" si="26"/>
        <v/>
      </c>
      <c r="O193" s="10" t="str">
        <f t="shared" si="27"/>
        <v/>
      </c>
      <c r="P193" s="10" t="str">
        <f t="shared" si="28"/>
        <v/>
      </c>
      <c r="Q193" s="10" t="str">
        <f t="shared" si="29"/>
        <v/>
      </c>
      <c r="R193" s="11" t="str">
        <f t="shared" si="30"/>
        <v>x</v>
      </c>
      <c r="S193" s="11" t="str">
        <f t="shared" si="31"/>
        <v/>
      </c>
      <c r="T193" s="11" t="str">
        <f t="shared" si="32"/>
        <v/>
      </c>
      <c r="U193" s="4" t="s">
        <v>980</v>
      </c>
    </row>
    <row r="194" spans="1:25" ht="75" x14ac:dyDescent="0.25">
      <c r="A194" t="s">
        <v>466</v>
      </c>
      <c r="B194">
        <v>0.93640900000000005</v>
      </c>
      <c r="C194">
        <v>3.9203500000000004E-3</v>
      </c>
      <c r="D194" t="s">
        <v>467</v>
      </c>
      <c r="G194" s="2" t="s">
        <v>826</v>
      </c>
      <c r="I194" s="2" t="s">
        <v>826</v>
      </c>
      <c r="J194" s="10" t="str">
        <f t="shared" si="22"/>
        <v/>
      </c>
      <c r="K194" s="10" t="str">
        <f t="shared" si="23"/>
        <v>x</v>
      </c>
      <c r="L194" s="10" t="str">
        <f t="shared" si="24"/>
        <v>x</v>
      </c>
      <c r="M194" s="10" t="str">
        <f t="shared" si="25"/>
        <v/>
      </c>
      <c r="N194" s="10" t="str">
        <f t="shared" si="26"/>
        <v/>
      </c>
      <c r="O194" s="10" t="str">
        <f t="shared" si="27"/>
        <v>x</v>
      </c>
      <c r="P194" s="10" t="str">
        <f t="shared" si="28"/>
        <v/>
      </c>
      <c r="Q194" s="10" t="str">
        <f t="shared" si="29"/>
        <v>x</v>
      </c>
      <c r="R194" s="11" t="str">
        <f t="shared" si="30"/>
        <v/>
      </c>
      <c r="S194" s="11" t="str">
        <f t="shared" si="31"/>
        <v/>
      </c>
      <c r="T194" s="11" t="str">
        <f t="shared" si="32"/>
        <v/>
      </c>
      <c r="U194" s="4" t="s">
        <v>981</v>
      </c>
      <c r="V194" s="17" t="s">
        <v>982</v>
      </c>
    </row>
    <row r="195" spans="1:25" ht="105" x14ac:dyDescent="0.25">
      <c r="A195" t="s">
        <v>464</v>
      </c>
      <c r="B195">
        <v>0.93284199999999995</v>
      </c>
      <c r="C195">
        <v>3.9203500000000004E-3</v>
      </c>
      <c r="D195" t="s">
        <v>465</v>
      </c>
      <c r="H195" s="2" t="s">
        <v>826</v>
      </c>
      <c r="J195" s="10" t="str">
        <f t="shared" si="22"/>
        <v/>
      </c>
      <c r="K195" s="10" t="str">
        <f t="shared" si="23"/>
        <v>x</v>
      </c>
      <c r="L195" s="10">
        <f t="shared" si="24"/>
        <v>0</v>
      </c>
      <c r="M195" s="10" t="str">
        <f t="shared" si="25"/>
        <v/>
      </c>
      <c r="N195" s="10" t="str">
        <f t="shared" si="26"/>
        <v/>
      </c>
      <c r="O195" s="10" t="str">
        <f t="shared" si="27"/>
        <v/>
      </c>
      <c r="P195" s="10" t="str">
        <f t="shared" si="28"/>
        <v/>
      </c>
      <c r="Q195" s="10" t="str">
        <f t="shared" si="29"/>
        <v>x</v>
      </c>
      <c r="R195" s="11" t="str">
        <f t="shared" si="30"/>
        <v/>
      </c>
      <c r="S195" s="11" t="str">
        <f t="shared" si="31"/>
        <v>x</v>
      </c>
      <c r="T195" s="11" t="str">
        <f t="shared" si="32"/>
        <v/>
      </c>
      <c r="U195" s="4" t="s">
        <v>983</v>
      </c>
    </row>
    <row r="196" spans="1:25" x14ac:dyDescent="0.25">
      <c r="A196" t="s">
        <v>462</v>
      </c>
      <c r="B196">
        <v>0.92991500000000005</v>
      </c>
      <c r="C196">
        <v>3.9203500000000004E-3</v>
      </c>
      <c r="D196" t="s">
        <v>463</v>
      </c>
      <c r="J196" s="10" t="str">
        <f t="shared" si="22"/>
        <v/>
      </c>
      <c r="K196" s="10" t="str">
        <f t="shared" si="23"/>
        <v/>
      </c>
      <c r="L196" s="10">
        <f t="shared" si="24"/>
        <v>0</v>
      </c>
      <c r="M196" s="10" t="str">
        <f t="shared" si="25"/>
        <v/>
      </c>
      <c r="N196" s="10" t="str">
        <f t="shared" si="26"/>
        <v/>
      </c>
      <c r="O196" s="10" t="str">
        <f t="shared" si="27"/>
        <v/>
      </c>
      <c r="P196" s="10" t="str">
        <f t="shared" si="28"/>
        <v/>
      </c>
      <c r="Q196" s="10" t="str">
        <f t="shared" si="29"/>
        <v/>
      </c>
      <c r="R196" s="11" t="str">
        <f t="shared" si="30"/>
        <v/>
      </c>
      <c r="S196" s="11" t="str">
        <f t="shared" si="31"/>
        <v/>
      </c>
      <c r="T196" s="11" t="str">
        <f t="shared" si="32"/>
        <v/>
      </c>
      <c r="U196" s="4" t="s">
        <v>1196</v>
      </c>
    </row>
    <row r="197" spans="1:25" ht="90" x14ac:dyDescent="0.25">
      <c r="A197" t="s">
        <v>460</v>
      </c>
      <c r="B197">
        <v>0.92929600000000001</v>
      </c>
      <c r="C197">
        <v>3.9203500000000004E-3</v>
      </c>
      <c r="D197" t="s">
        <v>461</v>
      </c>
      <c r="E197" s="2" t="s">
        <v>826</v>
      </c>
      <c r="I197" s="2" t="s">
        <v>826</v>
      </c>
      <c r="J197" s="10" t="str">
        <f t="shared" si="22"/>
        <v>x</v>
      </c>
      <c r="K197" s="10" t="str">
        <f t="shared" si="23"/>
        <v/>
      </c>
      <c r="L197" s="10" t="str">
        <f t="shared" si="24"/>
        <v>x</v>
      </c>
      <c r="M197" s="10" t="str">
        <f t="shared" si="25"/>
        <v/>
      </c>
      <c r="N197" s="10" t="str">
        <f t="shared" si="26"/>
        <v>x</v>
      </c>
      <c r="O197" s="10" t="str">
        <f t="shared" si="27"/>
        <v/>
      </c>
      <c r="P197" s="10" t="str">
        <f t="shared" si="28"/>
        <v/>
      </c>
      <c r="Q197" s="10" t="str">
        <f t="shared" si="29"/>
        <v>x</v>
      </c>
      <c r="R197" s="11" t="str">
        <f t="shared" si="30"/>
        <v/>
      </c>
      <c r="S197" s="11" t="str">
        <f t="shared" si="31"/>
        <v/>
      </c>
      <c r="T197" s="11" t="str">
        <f t="shared" si="32"/>
        <v/>
      </c>
      <c r="U197" s="4" t="s">
        <v>984</v>
      </c>
      <c r="V197" s="4" t="s">
        <v>986</v>
      </c>
      <c r="W197" s="7" t="s">
        <v>985</v>
      </c>
    </row>
    <row r="198" spans="1:25" x14ac:dyDescent="0.25">
      <c r="A198" t="s">
        <v>458</v>
      </c>
      <c r="B198">
        <v>0.92539499999999997</v>
      </c>
      <c r="C198">
        <v>3.9203500000000004E-3</v>
      </c>
      <c r="D198" t="s">
        <v>459</v>
      </c>
      <c r="J198" s="10" t="str">
        <f t="shared" ref="J198:J261" si="33">IF(OR(E198="x",F198="x"),"x","")</f>
        <v/>
      </c>
      <c r="K198" s="10" t="str">
        <f t="shared" ref="K198:K261" si="34">IF(OR(G198="x",H198="x"),"x","")</f>
        <v/>
      </c>
      <c r="L198" s="10">
        <f t="shared" ref="L198:L261" si="35">I198</f>
        <v>0</v>
      </c>
      <c r="M198" s="10" t="str">
        <f t="shared" ref="M198:M261" si="36">IF(AND(J198="x",K198="x"),"x","")</f>
        <v/>
      </c>
      <c r="N198" s="10" t="str">
        <f t="shared" ref="N198:N261" si="37">IF(AND(J198="x",L198="x"),"x","")</f>
        <v/>
      </c>
      <c r="O198" s="10" t="str">
        <f t="shared" ref="O198:O261" si="38">IF(AND(K198="x",L198="x"),"x","")</f>
        <v/>
      </c>
      <c r="P198" s="10" t="str">
        <f t="shared" ref="P198:P261" si="39">IF(AND(J198="x",K198="x",L198="x"),"x","")</f>
        <v/>
      </c>
      <c r="Q198" s="10" t="str">
        <f t="shared" ref="Q198:Q261" si="40">IF(OR(K198="x",L198="x",M198="x"),"x","")</f>
        <v/>
      </c>
      <c r="R198" s="11" t="str">
        <f t="shared" ref="R198:R261" si="41">IF(AND(J198="x",K198&lt;&gt;"x",L198&lt;&gt;"x"),"x","")</f>
        <v/>
      </c>
      <c r="S198" s="11" t="str">
        <f t="shared" ref="S198:S261" si="42">IF(AND(K198="x",L198&lt;&gt;"x",J198&lt;&gt;"x"),"x","")</f>
        <v/>
      </c>
      <c r="T198" s="11" t="str">
        <f t="shared" ref="T198:T261" si="43">IF(AND(L198="x",J198&lt;&gt;"x",K198&lt;&gt;"x"),"x","")</f>
        <v/>
      </c>
      <c r="U198" s="4" t="s">
        <v>1196</v>
      </c>
    </row>
    <row r="199" spans="1:25" ht="135" x14ac:dyDescent="0.25">
      <c r="A199" t="s">
        <v>456</v>
      </c>
      <c r="B199">
        <v>0.91969199999999995</v>
      </c>
      <c r="C199">
        <v>3.9203500000000004E-3</v>
      </c>
      <c r="D199" t="s">
        <v>457</v>
      </c>
      <c r="E199" s="2" t="s">
        <v>826</v>
      </c>
      <c r="G199" s="2" t="s">
        <v>826</v>
      </c>
      <c r="H199" s="2" t="s">
        <v>826</v>
      </c>
      <c r="I199" s="2" t="s">
        <v>826</v>
      </c>
      <c r="J199" s="10" t="str">
        <f t="shared" si="33"/>
        <v>x</v>
      </c>
      <c r="K199" s="10" t="str">
        <f t="shared" si="34"/>
        <v>x</v>
      </c>
      <c r="L199" s="10" t="str">
        <f t="shared" si="35"/>
        <v>x</v>
      </c>
      <c r="M199" s="10" t="str">
        <f t="shared" si="36"/>
        <v>x</v>
      </c>
      <c r="N199" s="10" t="str">
        <f t="shared" si="37"/>
        <v>x</v>
      </c>
      <c r="O199" s="10" t="str">
        <f t="shared" si="38"/>
        <v>x</v>
      </c>
      <c r="P199" s="10" t="str">
        <f t="shared" si="39"/>
        <v>x</v>
      </c>
      <c r="Q199" s="10" t="str">
        <f t="shared" si="40"/>
        <v>x</v>
      </c>
      <c r="R199" s="11" t="str">
        <f t="shared" si="41"/>
        <v/>
      </c>
      <c r="S199" s="11" t="str">
        <f t="shared" si="42"/>
        <v/>
      </c>
      <c r="T199" s="11" t="str">
        <f t="shared" si="43"/>
        <v/>
      </c>
      <c r="U199" s="4" t="s">
        <v>987</v>
      </c>
      <c r="V199" s="7" t="s">
        <v>988</v>
      </c>
      <c r="W199" s="7" t="s">
        <v>990</v>
      </c>
      <c r="X199" s="4" t="s">
        <v>989</v>
      </c>
    </row>
    <row r="200" spans="1:25" x14ac:dyDescent="0.25">
      <c r="A200" t="s">
        <v>454</v>
      </c>
      <c r="B200">
        <v>0.91835199999999995</v>
      </c>
      <c r="C200">
        <v>3.9203500000000004E-3</v>
      </c>
      <c r="D200" t="s">
        <v>455</v>
      </c>
      <c r="J200" s="10" t="str">
        <f t="shared" si="33"/>
        <v/>
      </c>
      <c r="K200" s="10" t="str">
        <f t="shared" si="34"/>
        <v/>
      </c>
      <c r="L200" s="10">
        <f t="shared" si="35"/>
        <v>0</v>
      </c>
      <c r="M200" s="10" t="str">
        <f t="shared" si="36"/>
        <v/>
      </c>
      <c r="N200" s="10" t="str">
        <f t="shared" si="37"/>
        <v/>
      </c>
      <c r="O200" s="10" t="str">
        <f t="shared" si="38"/>
        <v/>
      </c>
      <c r="P200" s="10" t="str">
        <f t="shared" si="39"/>
        <v/>
      </c>
      <c r="Q200" s="10" t="str">
        <f t="shared" si="40"/>
        <v/>
      </c>
      <c r="R200" s="11" t="str">
        <f t="shared" si="41"/>
        <v/>
      </c>
      <c r="S200" s="11" t="str">
        <f t="shared" si="42"/>
        <v/>
      </c>
      <c r="T200" s="11" t="str">
        <f t="shared" si="43"/>
        <v/>
      </c>
      <c r="U200" s="4" t="s">
        <v>1196</v>
      </c>
    </row>
    <row r="201" spans="1:25" x14ac:dyDescent="0.25">
      <c r="A201" t="s">
        <v>453</v>
      </c>
      <c r="B201">
        <v>0.90398299999999998</v>
      </c>
      <c r="C201">
        <v>3.9203500000000004E-3</v>
      </c>
      <c r="D201" t="s">
        <v>27</v>
      </c>
      <c r="J201" s="10" t="str">
        <f t="shared" si="33"/>
        <v/>
      </c>
      <c r="K201" s="10" t="str">
        <f t="shared" si="34"/>
        <v/>
      </c>
      <c r="L201" s="10">
        <f t="shared" si="35"/>
        <v>0</v>
      </c>
      <c r="M201" s="10" t="str">
        <f t="shared" si="36"/>
        <v/>
      </c>
      <c r="N201" s="10" t="str">
        <f t="shared" si="37"/>
        <v/>
      </c>
      <c r="O201" s="10" t="str">
        <f t="shared" si="38"/>
        <v/>
      </c>
      <c r="P201" s="10" t="str">
        <f t="shared" si="39"/>
        <v/>
      </c>
      <c r="Q201" s="10" t="str">
        <f t="shared" si="40"/>
        <v/>
      </c>
      <c r="R201" s="11" t="str">
        <f t="shared" si="41"/>
        <v/>
      </c>
      <c r="S201" s="11" t="str">
        <f t="shared" si="42"/>
        <v/>
      </c>
      <c r="T201" s="11" t="str">
        <f t="shared" si="43"/>
        <v/>
      </c>
      <c r="U201" s="4" t="s">
        <v>1196</v>
      </c>
    </row>
    <row r="202" spans="1:25" ht="60" x14ac:dyDescent="0.25">
      <c r="A202" t="s">
        <v>451</v>
      </c>
      <c r="B202">
        <v>0.90304099999999998</v>
      </c>
      <c r="C202">
        <v>3.9203500000000004E-3</v>
      </c>
      <c r="D202" t="s">
        <v>452</v>
      </c>
      <c r="H202" s="2" t="s">
        <v>826</v>
      </c>
      <c r="J202" s="10" t="str">
        <f t="shared" si="33"/>
        <v/>
      </c>
      <c r="K202" s="10" t="str">
        <f t="shared" si="34"/>
        <v>x</v>
      </c>
      <c r="L202" s="10">
        <f t="shared" si="35"/>
        <v>0</v>
      </c>
      <c r="M202" s="10" t="str">
        <f t="shared" si="36"/>
        <v/>
      </c>
      <c r="N202" s="10" t="str">
        <f t="shared" si="37"/>
        <v/>
      </c>
      <c r="O202" s="10" t="str">
        <f t="shared" si="38"/>
        <v/>
      </c>
      <c r="P202" s="10" t="str">
        <f t="shared" si="39"/>
        <v/>
      </c>
      <c r="Q202" s="10" t="str">
        <f t="shared" si="40"/>
        <v>x</v>
      </c>
      <c r="R202" s="11" t="str">
        <f t="shared" si="41"/>
        <v/>
      </c>
      <c r="S202" s="11" t="str">
        <f t="shared" si="42"/>
        <v>x</v>
      </c>
      <c r="T202" s="11" t="str">
        <f t="shared" si="43"/>
        <v/>
      </c>
      <c r="U202" s="4" t="s">
        <v>991</v>
      </c>
    </row>
    <row r="203" spans="1:25" ht="90" x14ac:dyDescent="0.25">
      <c r="A203" t="s">
        <v>449</v>
      </c>
      <c r="B203">
        <v>0.89779799999999998</v>
      </c>
      <c r="C203">
        <v>3.9203500000000004E-3</v>
      </c>
      <c r="D203" t="s">
        <v>450</v>
      </c>
      <c r="E203" s="2" t="s">
        <v>826</v>
      </c>
      <c r="F203" s="2" t="s">
        <v>826</v>
      </c>
      <c r="G203" s="2" t="s">
        <v>826</v>
      </c>
      <c r="H203" s="2" t="s">
        <v>826</v>
      </c>
      <c r="I203" s="2" t="s">
        <v>826</v>
      </c>
      <c r="J203" s="10" t="str">
        <f t="shared" si="33"/>
        <v>x</v>
      </c>
      <c r="K203" s="10" t="str">
        <f t="shared" si="34"/>
        <v>x</v>
      </c>
      <c r="L203" s="10" t="str">
        <f t="shared" si="35"/>
        <v>x</v>
      </c>
      <c r="M203" s="10" t="str">
        <f t="shared" si="36"/>
        <v>x</v>
      </c>
      <c r="N203" s="10" t="str">
        <f t="shared" si="37"/>
        <v>x</v>
      </c>
      <c r="O203" s="10" t="str">
        <f t="shared" si="38"/>
        <v>x</v>
      </c>
      <c r="P203" s="10" t="str">
        <f t="shared" si="39"/>
        <v>x</v>
      </c>
      <c r="Q203" s="10" t="str">
        <f t="shared" si="40"/>
        <v>x</v>
      </c>
      <c r="R203" s="11" t="str">
        <f t="shared" si="41"/>
        <v/>
      </c>
      <c r="S203" s="11" t="str">
        <f t="shared" si="42"/>
        <v/>
      </c>
      <c r="T203" s="11" t="str">
        <f t="shared" si="43"/>
        <v/>
      </c>
      <c r="U203" s="4" t="s">
        <v>992</v>
      </c>
      <c r="V203" s="7" t="s">
        <v>993</v>
      </c>
      <c r="W203" s="7" t="s">
        <v>994</v>
      </c>
      <c r="X203" s="4" t="s">
        <v>995</v>
      </c>
      <c r="Y203" s="4" t="s">
        <v>996</v>
      </c>
    </row>
    <row r="204" spans="1:25" x14ac:dyDescent="0.25">
      <c r="A204" t="s">
        <v>447</v>
      </c>
      <c r="B204">
        <v>0.89773999999999998</v>
      </c>
      <c r="C204">
        <v>3.9203500000000004E-3</v>
      </c>
      <c r="D204" t="s">
        <v>448</v>
      </c>
      <c r="J204" s="10" t="str">
        <f t="shared" si="33"/>
        <v/>
      </c>
      <c r="K204" s="10" t="str">
        <f t="shared" si="34"/>
        <v/>
      </c>
      <c r="L204" s="10">
        <f t="shared" si="35"/>
        <v>0</v>
      </c>
      <c r="M204" s="10" t="str">
        <f t="shared" si="36"/>
        <v/>
      </c>
      <c r="N204" s="10" t="str">
        <f t="shared" si="37"/>
        <v/>
      </c>
      <c r="O204" s="10" t="str">
        <f t="shared" si="38"/>
        <v/>
      </c>
      <c r="P204" s="10" t="str">
        <f t="shared" si="39"/>
        <v/>
      </c>
      <c r="Q204" s="10" t="str">
        <f t="shared" si="40"/>
        <v/>
      </c>
      <c r="R204" s="11" t="str">
        <f t="shared" si="41"/>
        <v/>
      </c>
      <c r="S204" s="11" t="str">
        <f t="shared" si="42"/>
        <v/>
      </c>
      <c r="T204" s="11" t="str">
        <f t="shared" si="43"/>
        <v/>
      </c>
      <c r="U204" s="4" t="s">
        <v>1196</v>
      </c>
    </row>
    <row r="205" spans="1:25" x14ac:dyDescent="0.25">
      <c r="A205" t="s">
        <v>445</v>
      </c>
      <c r="B205">
        <v>0.89659500000000003</v>
      </c>
      <c r="C205">
        <v>3.9203500000000004E-3</v>
      </c>
      <c r="D205" t="s">
        <v>446</v>
      </c>
      <c r="J205" s="10" t="str">
        <f t="shared" si="33"/>
        <v/>
      </c>
      <c r="K205" s="10" t="str">
        <f t="shared" si="34"/>
        <v/>
      </c>
      <c r="L205" s="10">
        <f t="shared" si="35"/>
        <v>0</v>
      </c>
      <c r="M205" s="10" t="str">
        <f t="shared" si="36"/>
        <v/>
      </c>
      <c r="N205" s="10" t="str">
        <f t="shared" si="37"/>
        <v/>
      </c>
      <c r="O205" s="10" t="str">
        <f t="shared" si="38"/>
        <v/>
      </c>
      <c r="P205" s="10" t="str">
        <f t="shared" si="39"/>
        <v/>
      </c>
      <c r="Q205" s="10" t="str">
        <f t="shared" si="40"/>
        <v/>
      </c>
      <c r="R205" s="11" t="str">
        <f t="shared" si="41"/>
        <v/>
      </c>
      <c r="S205" s="11" t="str">
        <f t="shared" si="42"/>
        <v/>
      </c>
      <c r="T205" s="11" t="str">
        <f t="shared" si="43"/>
        <v/>
      </c>
      <c r="U205" s="4" t="s">
        <v>1196</v>
      </c>
    </row>
    <row r="206" spans="1:25" x14ac:dyDescent="0.25">
      <c r="A206" t="s">
        <v>443</v>
      </c>
      <c r="B206">
        <v>0.89136300000000002</v>
      </c>
      <c r="C206">
        <v>3.9203500000000004E-3</v>
      </c>
      <c r="D206" t="s">
        <v>444</v>
      </c>
      <c r="J206" s="10" t="str">
        <f t="shared" si="33"/>
        <v/>
      </c>
      <c r="K206" s="10" t="str">
        <f t="shared" si="34"/>
        <v/>
      </c>
      <c r="L206" s="10">
        <f t="shared" si="35"/>
        <v>0</v>
      </c>
      <c r="M206" s="10" t="str">
        <f t="shared" si="36"/>
        <v/>
      </c>
      <c r="N206" s="10" t="str">
        <f t="shared" si="37"/>
        <v/>
      </c>
      <c r="O206" s="10" t="str">
        <f t="shared" si="38"/>
        <v/>
      </c>
      <c r="P206" s="10" t="str">
        <f t="shared" si="39"/>
        <v/>
      </c>
      <c r="Q206" s="10" t="str">
        <f t="shared" si="40"/>
        <v/>
      </c>
      <c r="R206" s="11" t="str">
        <f t="shared" si="41"/>
        <v/>
      </c>
      <c r="S206" s="11" t="str">
        <f t="shared" si="42"/>
        <v/>
      </c>
      <c r="T206" s="11" t="str">
        <f t="shared" si="43"/>
        <v/>
      </c>
      <c r="U206" s="4" t="s">
        <v>1196</v>
      </c>
    </row>
    <row r="207" spans="1:25" x14ac:dyDescent="0.25">
      <c r="A207" t="s">
        <v>441</v>
      </c>
      <c r="B207">
        <v>0.88987099999999997</v>
      </c>
      <c r="C207">
        <v>3.9203500000000004E-3</v>
      </c>
      <c r="D207" t="s">
        <v>442</v>
      </c>
      <c r="J207" s="10" t="str">
        <f t="shared" si="33"/>
        <v/>
      </c>
      <c r="K207" s="10" t="str">
        <f t="shared" si="34"/>
        <v/>
      </c>
      <c r="L207" s="10">
        <f t="shared" si="35"/>
        <v>0</v>
      </c>
      <c r="M207" s="10" t="str">
        <f t="shared" si="36"/>
        <v/>
      </c>
      <c r="N207" s="10" t="str">
        <f t="shared" si="37"/>
        <v/>
      </c>
      <c r="O207" s="10" t="str">
        <f t="shared" si="38"/>
        <v/>
      </c>
      <c r="P207" s="10" t="str">
        <f t="shared" si="39"/>
        <v/>
      </c>
      <c r="Q207" s="10" t="str">
        <f t="shared" si="40"/>
        <v/>
      </c>
      <c r="R207" s="11" t="str">
        <f t="shared" si="41"/>
        <v/>
      </c>
      <c r="S207" s="11" t="str">
        <f t="shared" si="42"/>
        <v/>
      </c>
      <c r="T207" s="11" t="str">
        <f t="shared" si="43"/>
        <v/>
      </c>
      <c r="U207" s="4" t="s">
        <v>1196</v>
      </c>
    </row>
    <row r="208" spans="1:25" x14ac:dyDescent="0.25">
      <c r="A208" t="s">
        <v>439</v>
      </c>
      <c r="B208">
        <v>0.88377899999999998</v>
      </c>
      <c r="C208">
        <v>3.9203500000000004E-3</v>
      </c>
      <c r="D208" t="s">
        <v>440</v>
      </c>
      <c r="J208" s="10" t="str">
        <f t="shared" si="33"/>
        <v/>
      </c>
      <c r="K208" s="10" t="str">
        <f t="shared" si="34"/>
        <v/>
      </c>
      <c r="L208" s="10">
        <f t="shared" si="35"/>
        <v>0</v>
      </c>
      <c r="M208" s="10" t="str">
        <f t="shared" si="36"/>
        <v/>
      </c>
      <c r="N208" s="10" t="str">
        <f t="shared" si="37"/>
        <v/>
      </c>
      <c r="O208" s="10" t="str">
        <f t="shared" si="38"/>
        <v/>
      </c>
      <c r="P208" s="10" t="str">
        <f t="shared" si="39"/>
        <v/>
      </c>
      <c r="Q208" s="10" t="str">
        <f t="shared" si="40"/>
        <v/>
      </c>
      <c r="R208" s="11" t="str">
        <f t="shared" si="41"/>
        <v/>
      </c>
      <c r="S208" s="11" t="str">
        <f t="shared" si="42"/>
        <v/>
      </c>
      <c r="T208" s="11" t="str">
        <f t="shared" si="43"/>
        <v/>
      </c>
      <c r="U208" s="4" t="s">
        <v>1196</v>
      </c>
    </row>
    <row r="209" spans="1:24" x14ac:dyDescent="0.25">
      <c r="A209" t="s">
        <v>437</v>
      </c>
      <c r="B209">
        <v>0.88029199999999996</v>
      </c>
      <c r="C209">
        <v>3.9203500000000004E-3</v>
      </c>
      <c r="D209" t="s">
        <v>438</v>
      </c>
      <c r="J209" s="10" t="str">
        <f t="shared" si="33"/>
        <v/>
      </c>
      <c r="K209" s="10" t="str">
        <f t="shared" si="34"/>
        <v/>
      </c>
      <c r="L209" s="10">
        <f t="shared" si="35"/>
        <v>0</v>
      </c>
      <c r="M209" s="10" t="str">
        <f t="shared" si="36"/>
        <v/>
      </c>
      <c r="N209" s="10" t="str">
        <f t="shared" si="37"/>
        <v/>
      </c>
      <c r="O209" s="10" t="str">
        <f t="shared" si="38"/>
        <v/>
      </c>
      <c r="P209" s="10" t="str">
        <f t="shared" si="39"/>
        <v/>
      </c>
      <c r="Q209" s="10" t="str">
        <f t="shared" si="40"/>
        <v/>
      </c>
      <c r="R209" s="11" t="str">
        <f t="shared" si="41"/>
        <v/>
      </c>
      <c r="S209" s="11" t="str">
        <f t="shared" si="42"/>
        <v/>
      </c>
      <c r="T209" s="11" t="str">
        <f t="shared" si="43"/>
        <v/>
      </c>
      <c r="U209" s="4" t="s">
        <v>1196</v>
      </c>
    </row>
    <row r="210" spans="1:24" ht="90" x14ac:dyDescent="0.25">
      <c r="A210" t="s">
        <v>435</v>
      </c>
      <c r="B210">
        <v>0.87480000000000002</v>
      </c>
      <c r="C210">
        <v>3.9203500000000004E-3</v>
      </c>
      <c r="D210" t="s">
        <v>436</v>
      </c>
      <c r="E210" s="2" t="s">
        <v>826</v>
      </c>
      <c r="I210" s="2" t="s">
        <v>826</v>
      </c>
      <c r="J210" s="10" t="str">
        <f t="shared" si="33"/>
        <v>x</v>
      </c>
      <c r="K210" s="10" t="str">
        <f t="shared" si="34"/>
        <v/>
      </c>
      <c r="L210" s="10" t="str">
        <f t="shared" si="35"/>
        <v>x</v>
      </c>
      <c r="M210" s="10" t="str">
        <f t="shared" si="36"/>
        <v/>
      </c>
      <c r="N210" s="10" t="str">
        <f t="shared" si="37"/>
        <v>x</v>
      </c>
      <c r="O210" s="10" t="str">
        <f t="shared" si="38"/>
        <v/>
      </c>
      <c r="P210" s="10" t="str">
        <f t="shared" si="39"/>
        <v/>
      </c>
      <c r="Q210" s="10" t="str">
        <f t="shared" si="40"/>
        <v>x</v>
      </c>
      <c r="R210" s="11" t="str">
        <f t="shared" si="41"/>
        <v/>
      </c>
      <c r="S210" s="11" t="str">
        <f t="shared" si="42"/>
        <v/>
      </c>
      <c r="T210" s="11" t="str">
        <f t="shared" si="43"/>
        <v/>
      </c>
      <c r="U210" s="4" t="s">
        <v>997</v>
      </c>
      <c r="V210" s="4" t="s">
        <v>929</v>
      </c>
    </row>
    <row r="211" spans="1:24" ht="75" x14ac:dyDescent="0.25">
      <c r="A211" t="s">
        <v>433</v>
      </c>
      <c r="B211">
        <v>0.87168999999999996</v>
      </c>
      <c r="C211">
        <v>3.9203500000000004E-3</v>
      </c>
      <c r="D211" t="s">
        <v>434</v>
      </c>
      <c r="H211" s="2" t="s">
        <v>826</v>
      </c>
      <c r="J211" s="10" t="str">
        <f t="shared" si="33"/>
        <v/>
      </c>
      <c r="K211" s="10" t="str">
        <f t="shared" si="34"/>
        <v>x</v>
      </c>
      <c r="L211" s="10">
        <f t="shared" si="35"/>
        <v>0</v>
      </c>
      <c r="M211" s="10" t="str">
        <f t="shared" si="36"/>
        <v/>
      </c>
      <c r="N211" s="10" t="str">
        <f t="shared" si="37"/>
        <v/>
      </c>
      <c r="O211" s="10" t="str">
        <f t="shared" si="38"/>
        <v/>
      </c>
      <c r="P211" s="10" t="str">
        <f t="shared" si="39"/>
        <v/>
      </c>
      <c r="Q211" s="10" t="str">
        <f t="shared" si="40"/>
        <v>x</v>
      </c>
      <c r="R211" s="11" t="str">
        <f t="shared" si="41"/>
        <v/>
      </c>
      <c r="S211" s="11" t="str">
        <f t="shared" si="42"/>
        <v>x</v>
      </c>
      <c r="T211" s="11" t="str">
        <f t="shared" si="43"/>
        <v/>
      </c>
      <c r="U211" s="4" t="s">
        <v>998</v>
      </c>
    </row>
    <row r="212" spans="1:24" ht="90" x14ac:dyDescent="0.25">
      <c r="A212" t="s">
        <v>431</v>
      </c>
      <c r="B212">
        <v>0.865846</v>
      </c>
      <c r="C212">
        <v>3.9203500000000004E-3</v>
      </c>
      <c r="D212" t="s">
        <v>432</v>
      </c>
      <c r="G212" s="2" t="s">
        <v>826</v>
      </c>
      <c r="J212" s="10" t="str">
        <f t="shared" si="33"/>
        <v/>
      </c>
      <c r="K212" s="10" t="str">
        <f t="shared" si="34"/>
        <v>x</v>
      </c>
      <c r="L212" s="10">
        <f t="shared" si="35"/>
        <v>0</v>
      </c>
      <c r="M212" s="10" t="str">
        <f t="shared" si="36"/>
        <v/>
      </c>
      <c r="N212" s="10" t="str">
        <f t="shared" si="37"/>
        <v/>
      </c>
      <c r="O212" s="10" t="str">
        <f t="shared" si="38"/>
        <v/>
      </c>
      <c r="P212" s="10" t="str">
        <f t="shared" si="39"/>
        <v/>
      </c>
      <c r="Q212" s="10" t="str">
        <f t="shared" si="40"/>
        <v>x</v>
      </c>
      <c r="R212" s="11" t="str">
        <f t="shared" si="41"/>
        <v/>
      </c>
      <c r="S212" s="11" t="str">
        <f t="shared" si="42"/>
        <v>x</v>
      </c>
      <c r="T212" s="11" t="str">
        <f t="shared" si="43"/>
        <v/>
      </c>
      <c r="U212" s="4" t="s">
        <v>999</v>
      </c>
    </row>
    <row r="213" spans="1:24" ht="75" x14ac:dyDescent="0.25">
      <c r="A213" t="s">
        <v>429</v>
      </c>
      <c r="B213">
        <v>0.86305200000000004</v>
      </c>
      <c r="C213">
        <v>3.9203500000000004E-3</v>
      </c>
      <c r="D213" t="s">
        <v>430</v>
      </c>
      <c r="I213" s="2" t="s">
        <v>826</v>
      </c>
      <c r="J213" s="10" t="str">
        <f t="shared" si="33"/>
        <v/>
      </c>
      <c r="K213" s="10" t="str">
        <f t="shared" si="34"/>
        <v/>
      </c>
      <c r="L213" s="10" t="str">
        <f t="shared" si="35"/>
        <v>x</v>
      </c>
      <c r="M213" s="10" t="str">
        <f t="shared" si="36"/>
        <v/>
      </c>
      <c r="N213" s="10" t="str">
        <f t="shared" si="37"/>
        <v/>
      </c>
      <c r="O213" s="10" t="str">
        <f t="shared" si="38"/>
        <v/>
      </c>
      <c r="P213" s="10" t="str">
        <f t="shared" si="39"/>
        <v/>
      </c>
      <c r="Q213" s="10" t="str">
        <f t="shared" si="40"/>
        <v>x</v>
      </c>
      <c r="R213" s="11" t="str">
        <f t="shared" si="41"/>
        <v/>
      </c>
      <c r="S213" s="11" t="str">
        <f t="shared" si="42"/>
        <v/>
      </c>
      <c r="T213" s="11" t="str">
        <f t="shared" si="43"/>
        <v>x</v>
      </c>
      <c r="U213" s="4" t="s">
        <v>1000</v>
      </c>
    </row>
    <row r="214" spans="1:24" x14ac:dyDescent="0.25">
      <c r="A214" t="s">
        <v>427</v>
      </c>
      <c r="B214">
        <v>0.86138199999999998</v>
      </c>
      <c r="C214">
        <v>3.9203500000000004E-3</v>
      </c>
      <c r="D214" t="s">
        <v>428</v>
      </c>
      <c r="J214" s="10" t="str">
        <f t="shared" si="33"/>
        <v/>
      </c>
      <c r="K214" s="10" t="str">
        <f t="shared" si="34"/>
        <v/>
      </c>
      <c r="L214" s="10">
        <f t="shared" si="35"/>
        <v>0</v>
      </c>
      <c r="M214" s="10" t="str">
        <f t="shared" si="36"/>
        <v/>
      </c>
      <c r="N214" s="10" t="str">
        <f t="shared" si="37"/>
        <v/>
      </c>
      <c r="O214" s="10" t="str">
        <f t="shared" si="38"/>
        <v/>
      </c>
      <c r="P214" s="10" t="str">
        <f t="shared" si="39"/>
        <v/>
      </c>
      <c r="Q214" s="10" t="str">
        <f t="shared" si="40"/>
        <v/>
      </c>
      <c r="R214" s="11" t="str">
        <f t="shared" si="41"/>
        <v/>
      </c>
      <c r="S214" s="11" t="str">
        <f t="shared" si="42"/>
        <v/>
      </c>
      <c r="T214" s="11" t="str">
        <f t="shared" si="43"/>
        <v/>
      </c>
      <c r="U214" s="4" t="s">
        <v>1196</v>
      </c>
    </row>
    <row r="215" spans="1:24" ht="90" x14ac:dyDescent="0.25">
      <c r="A215" t="s">
        <v>425</v>
      </c>
      <c r="B215">
        <v>0.85384700000000002</v>
      </c>
      <c r="C215">
        <v>3.9203500000000004E-3</v>
      </c>
      <c r="D215" t="s">
        <v>426</v>
      </c>
      <c r="H215" s="2" t="s">
        <v>826</v>
      </c>
      <c r="I215" s="2" t="s">
        <v>826</v>
      </c>
      <c r="J215" s="10" t="str">
        <f t="shared" si="33"/>
        <v/>
      </c>
      <c r="K215" s="10" t="str">
        <f t="shared" si="34"/>
        <v>x</v>
      </c>
      <c r="L215" s="10" t="str">
        <f t="shared" si="35"/>
        <v>x</v>
      </c>
      <c r="M215" s="10" t="str">
        <f t="shared" si="36"/>
        <v/>
      </c>
      <c r="N215" s="10" t="str">
        <f t="shared" si="37"/>
        <v/>
      </c>
      <c r="O215" s="10" t="str">
        <f t="shared" si="38"/>
        <v>x</v>
      </c>
      <c r="P215" s="10" t="str">
        <f t="shared" si="39"/>
        <v/>
      </c>
      <c r="Q215" s="10" t="str">
        <f t="shared" si="40"/>
        <v>x</v>
      </c>
      <c r="R215" s="11" t="str">
        <f t="shared" si="41"/>
        <v/>
      </c>
      <c r="S215" s="11" t="str">
        <f t="shared" si="42"/>
        <v/>
      </c>
      <c r="T215" s="11" t="str">
        <f t="shared" si="43"/>
        <v/>
      </c>
      <c r="U215" s="4" t="s">
        <v>1001</v>
      </c>
      <c r="V215" s="7" t="s">
        <v>1002</v>
      </c>
    </row>
    <row r="216" spans="1:24" ht="135" x14ac:dyDescent="0.25">
      <c r="A216" t="s">
        <v>423</v>
      </c>
      <c r="B216">
        <v>0.85360999999999998</v>
      </c>
      <c r="C216">
        <v>3.9203500000000004E-3</v>
      </c>
      <c r="D216" t="s">
        <v>424</v>
      </c>
      <c r="E216" s="2" t="s">
        <v>826</v>
      </c>
      <c r="I216" s="2" t="s">
        <v>826</v>
      </c>
      <c r="J216" s="10" t="str">
        <f t="shared" si="33"/>
        <v>x</v>
      </c>
      <c r="K216" s="10" t="str">
        <f t="shared" si="34"/>
        <v/>
      </c>
      <c r="L216" s="10" t="str">
        <f t="shared" si="35"/>
        <v>x</v>
      </c>
      <c r="M216" s="10" t="str">
        <f t="shared" si="36"/>
        <v/>
      </c>
      <c r="N216" s="10" t="str">
        <f t="shared" si="37"/>
        <v>x</v>
      </c>
      <c r="O216" s="10" t="str">
        <f t="shared" si="38"/>
        <v/>
      </c>
      <c r="P216" s="10" t="str">
        <f t="shared" si="39"/>
        <v/>
      </c>
      <c r="Q216" s="10" t="str">
        <f t="shared" si="40"/>
        <v>x</v>
      </c>
      <c r="R216" s="11" t="str">
        <f t="shared" si="41"/>
        <v/>
      </c>
      <c r="S216" s="11" t="str">
        <f t="shared" si="42"/>
        <v/>
      </c>
      <c r="T216" s="11" t="str">
        <f t="shared" si="43"/>
        <v/>
      </c>
      <c r="U216" s="4" t="s">
        <v>1003</v>
      </c>
      <c r="V216" s="4" t="s">
        <v>1004</v>
      </c>
      <c r="W216" s="7" t="s">
        <v>1005</v>
      </c>
    </row>
    <row r="217" spans="1:24" ht="75" x14ac:dyDescent="0.25">
      <c r="A217" t="s">
        <v>421</v>
      </c>
      <c r="B217">
        <v>0.85172400000000004</v>
      </c>
      <c r="C217">
        <v>3.9203500000000004E-3</v>
      </c>
      <c r="D217" t="s">
        <v>422</v>
      </c>
      <c r="E217" s="2" t="s">
        <v>826</v>
      </c>
      <c r="F217" s="2" t="s">
        <v>826</v>
      </c>
      <c r="H217" s="2" t="s">
        <v>826</v>
      </c>
      <c r="I217" s="2" t="s">
        <v>826</v>
      </c>
      <c r="J217" s="10" t="str">
        <f t="shared" si="33"/>
        <v>x</v>
      </c>
      <c r="K217" s="10" t="str">
        <f t="shared" si="34"/>
        <v>x</v>
      </c>
      <c r="L217" s="10" t="str">
        <f t="shared" si="35"/>
        <v>x</v>
      </c>
      <c r="M217" s="10" t="str">
        <f t="shared" si="36"/>
        <v>x</v>
      </c>
      <c r="N217" s="10" t="str">
        <f t="shared" si="37"/>
        <v>x</v>
      </c>
      <c r="O217" s="10" t="str">
        <f t="shared" si="38"/>
        <v>x</v>
      </c>
      <c r="P217" s="10" t="str">
        <f t="shared" si="39"/>
        <v>x</v>
      </c>
      <c r="Q217" s="10" t="str">
        <f t="shared" si="40"/>
        <v>x</v>
      </c>
      <c r="R217" s="11" t="str">
        <f t="shared" si="41"/>
        <v/>
      </c>
      <c r="S217" s="11" t="str">
        <f t="shared" si="42"/>
        <v/>
      </c>
      <c r="T217" s="11" t="str">
        <f t="shared" si="43"/>
        <v/>
      </c>
      <c r="U217" s="4" t="s">
        <v>1006</v>
      </c>
      <c r="V217" s="7" t="s">
        <v>1007</v>
      </c>
      <c r="W217" s="7" t="s">
        <v>1008</v>
      </c>
      <c r="X217" s="4" t="s">
        <v>1009</v>
      </c>
    </row>
    <row r="218" spans="1:24" ht="75" x14ac:dyDescent="0.25">
      <c r="A218" t="s">
        <v>419</v>
      </c>
      <c r="B218">
        <v>0.84997</v>
      </c>
      <c r="C218">
        <v>3.9203500000000004E-3</v>
      </c>
      <c r="D218" t="s">
        <v>420</v>
      </c>
      <c r="G218" s="2" t="s">
        <v>826</v>
      </c>
      <c r="J218" s="10" t="str">
        <f t="shared" si="33"/>
        <v/>
      </c>
      <c r="K218" s="10" t="str">
        <f t="shared" si="34"/>
        <v>x</v>
      </c>
      <c r="L218" s="10">
        <f t="shared" si="35"/>
        <v>0</v>
      </c>
      <c r="M218" s="10" t="str">
        <f t="shared" si="36"/>
        <v/>
      </c>
      <c r="N218" s="10" t="str">
        <f t="shared" si="37"/>
        <v/>
      </c>
      <c r="O218" s="10" t="str">
        <f t="shared" si="38"/>
        <v/>
      </c>
      <c r="P218" s="10" t="str">
        <f t="shared" si="39"/>
        <v/>
      </c>
      <c r="Q218" s="10" t="str">
        <f t="shared" si="40"/>
        <v>x</v>
      </c>
      <c r="R218" s="11" t="str">
        <f t="shared" si="41"/>
        <v/>
      </c>
      <c r="S218" s="11" t="str">
        <f t="shared" si="42"/>
        <v>x</v>
      </c>
      <c r="T218" s="11" t="str">
        <f t="shared" si="43"/>
        <v/>
      </c>
      <c r="U218" s="4" t="s">
        <v>1010</v>
      </c>
      <c r="V218" s="7"/>
      <c r="W218" s="7"/>
    </row>
    <row r="219" spans="1:24" x14ac:dyDescent="0.25">
      <c r="A219" t="s">
        <v>417</v>
      </c>
      <c r="B219">
        <v>0.84471300000000005</v>
      </c>
      <c r="C219">
        <v>3.9203500000000004E-3</v>
      </c>
      <c r="D219" t="s">
        <v>418</v>
      </c>
      <c r="J219" s="10" t="str">
        <f t="shared" si="33"/>
        <v/>
      </c>
      <c r="K219" s="10" t="str">
        <f t="shared" si="34"/>
        <v/>
      </c>
      <c r="L219" s="10">
        <f t="shared" si="35"/>
        <v>0</v>
      </c>
      <c r="M219" s="10" t="str">
        <f t="shared" si="36"/>
        <v/>
      </c>
      <c r="N219" s="10" t="str">
        <f t="shared" si="37"/>
        <v/>
      </c>
      <c r="O219" s="10" t="str">
        <f t="shared" si="38"/>
        <v/>
      </c>
      <c r="P219" s="10" t="str">
        <f t="shared" si="39"/>
        <v/>
      </c>
      <c r="Q219" s="10" t="str">
        <f t="shared" si="40"/>
        <v/>
      </c>
      <c r="R219" s="11" t="str">
        <f t="shared" si="41"/>
        <v/>
      </c>
      <c r="S219" s="11" t="str">
        <f t="shared" si="42"/>
        <v/>
      </c>
      <c r="T219" s="11" t="str">
        <f t="shared" si="43"/>
        <v/>
      </c>
      <c r="U219" s="4" t="s">
        <v>1196</v>
      </c>
      <c r="V219" s="7"/>
      <c r="W219" s="7"/>
    </row>
    <row r="220" spans="1:24" x14ac:dyDescent="0.25">
      <c r="A220" t="s">
        <v>415</v>
      </c>
      <c r="B220">
        <v>0.84154300000000004</v>
      </c>
      <c r="C220">
        <v>3.9203500000000004E-3</v>
      </c>
      <c r="D220" t="s">
        <v>416</v>
      </c>
      <c r="J220" s="10" t="str">
        <f t="shared" si="33"/>
        <v/>
      </c>
      <c r="K220" s="10" t="str">
        <f t="shared" si="34"/>
        <v/>
      </c>
      <c r="L220" s="10">
        <f t="shared" si="35"/>
        <v>0</v>
      </c>
      <c r="M220" s="10" t="str">
        <f t="shared" si="36"/>
        <v/>
      </c>
      <c r="N220" s="10" t="str">
        <f t="shared" si="37"/>
        <v/>
      </c>
      <c r="O220" s="10" t="str">
        <f t="shared" si="38"/>
        <v/>
      </c>
      <c r="P220" s="10" t="str">
        <f t="shared" si="39"/>
        <v/>
      </c>
      <c r="Q220" s="10" t="str">
        <f t="shared" si="40"/>
        <v/>
      </c>
      <c r="R220" s="11" t="str">
        <f t="shared" si="41"/>
        <v/>
      </c>
      <c r="S220" s="11" t="str">
        <f t="shared" si="42"/>
        <v/>
      </c>
      <c r="T220" s="11" t="str">
        <f t="shared" si="43"/>
        <v/>
      </c>
      <c r="U220" s="4" t="s">
        <v>1196</v>
      </c>
      <c r="V220" s="7"/>
      <c r="W220" s="7"/>
    </row>
    <row r="221" spans="1:24" x14ac:dyDescent="0.25">
      <c r="A221" t="s">
        <v>413</v>
      </c>
      <c r="B221">
        <v>0.83907500000000002</v>
      </c>
      <c r="C221">
        <v>3.9203500000000004E-3</v>
      </c>
      <c r="D221" t="s">
        <v>414</v>
      </c>
      <c r="J221" s="10" t="str">
        <f t="shared" si="33"/>
        <v/>
      </c>
      <c r="K221" s="10" t="str">
        <f t="shared" si="34"/>
        <v/>
      </c>
      <c r="L221" s="10">
        <f t="shared" si="35"/>
        <v>0</v>
      </c>
      <c r="M221" s="10" t="str">
        <f t="shared" si="36"/>
        <v/>
      </c>
      <c r="N221" s="10" t="str">
        <f t="shared" si="37"/>
        <v/>
      </c>
      <c r="O221" s="10" t="str">
        <f t="shared" si="38"/>
        <v/>
      </c>
      <c r="P221" s="10" t="str">
        <f t="shared" si="39"/>
        <v/>
      </c>
      <c r="Q221" s="10" t="str">
        <f t="shared" si="40"/>
        <v/>
      </c>
      <c r="R221" s="11" t="str">
        <f t="shared" si="41"/>
        <v/>
      </c>
      <c r="S221" s="11" t="str">
        <f t="shared" si="42"/>
        <v/>
      </c>
      <c r="T221" s="11" t="str">
        <f t="shared" si="43"/>
        <v/>
      </c>
      <c r="U221" s="4" t="s">
        <v>1196</v>
      </c>
      <c r="V221" s="7"/>
      <c r="W221" s="7"/>
    </row>
    <row r="222" spans="1:24" ht="75" x14ac:dyDescent="0.25">
      <c r="A222" t="s">
        <v>411</v>
      </c>
      <c r="B222">
        <v>0.83835300000000001</v>
      </c>
      <c r="C222">
        <v>3.9203500000000004E-3</v>
      </c>
      <c r="D222" t="s">
        <v>412</v>
      </c>
      <c r="E222" s="2" t="s">
        <v>826</v>
      </c>
      <c r="J222" s="10" t="str">
        <f t="shared" si="33"/>
        <v>x</v>
      </c>
      <c r="K222" s="10" t="str">
        <f t="shared" si="34"/>
        <v/>
      </c>
      <c r="L222" s="10">
        <f t="shared" si="35"/>
        <v>0</v>
      </c>
      <c r="M222" s="10" t="str">
        <f t="shared" si="36"/>
        <v/>
      </c>
      <c r="N222" s="10" t="str">
        <f t="shared" si="37"/>
        <v/>
      </c>
      <c r="O222" s="10" t="str">
        <f t="shared" si="38"/>
        <v/>
      </c>
      <c r="P222" s="10" t="str">
        <f t="shared" si="39"/>
        <v/>
      </c>
      <c r="Q222" s="10" t="str">
        <f t="shared" si="40"/>
        <v/>
      </c>
      <c r="R222" s="11" t="str">
        <f t="shared" si="41"/>
        <v>x</v>
      </c>
      <c r="S222" s="11" t="str">
        <f t="shared" si="42"/>
        <v/>
      </c>
      <c r="T222" s="11" t="str">
        <f t="shared" si="43"/>
        <v/>
      </c>
      <c r="U222" s="4" t="s">
        <v>1011</v>
      </c>
      <c r="V222" s="7"/>
      <c r="W222" s="7"/>
    </row>
    <row r="223" spans="1:24" ht="105" x14ac:dyDescent="0.25">
      <c r="A223" t="s">
        <v>409</v>
      </c>
      <c r="B223">
        <v>0.83660400000000001</v>
      </c>
      <c r="C223">
        <v>3.9203500000000004E-3</v>
      </c>
      <c r="D223" t="s">
        <v>410</v>
      </c>
      <c r="I223" s="2" t="s">
        <v>826</v>
      </c>
      <c r="J223" s="10" t="str">
        <f t="shared" si="33"/>
        <v/>
      </c>
      <c r="K223" s="10" t="str">
        <f t="shared" si="34"/>
        <v/>
      </c>
      <c r="L223" s="10" t="str">
        <f t="shared" si="35"/>
        <v>x</v>
      </c>
      <c r="M223" s="10" t="str">
        <f t="shared" si="36"/>
        <v/>
      </c>
      <c r="N223" s="10" t="str">
        <f t="shared" si="37"/>
        <v/>
      </c>
      <c r="O223" s="10" t="str">
        <f t="shared" si="38"/>
        <v/>
      </c>
      <c r="P223" s="10" t="str">
        <f t="shared" si="39"/>
        <v/>
      </c>
      <c r="Q223" s="10" t="str">
        <f t="shared" si="40"/>
        <v>x</v>
      </c>
      <c r="R223" s="11" t="str">
        <f t="shared" si="41"/>
        <v/>
      </c>
      <c r="S223" s="11" t="str">
        <f t="shared" si="42"/>
        <v/>
      </c>
      <c r="T223" s="11" t="str">
        <f t="shared" si="43"/>
        <v>x</v>
      </c>
      <c r="U223" s="4" t="s">
        <v>1012</v>
      </c>
      <c r="V223" s="7" t="s">
        <v>1013</v>
      </c>
      <c r="W223" s="7"/>
    </row>
    <row r="224" spans="1:24" x14ac:dyDescent="0.25">
      <c r="A224" t="s">
        <v>407</v>
      </c>
      <c r="B224">
        <v>0.83047899999999997</v>
      </c>
      <c r="C224">
        <v>3.9203500000000004E-3</v>
      </c>
      <c r="D224" t="s">
        <v>408</v>
      </c>
      <c r="J224" s="10" t="str">
        <f t="shared" si="33"/>
        <v/>
      </c>
      <c r="K224" s="10" t="str">
        <f t="shared" si="34"/>
        <v/>
      </c>
      <c r="L224" s="10">
        <f t="shared" si="35"/>
        <v>0</v>
      </c>
      <c r="M224" s="10" t="str">
        <f t="shared" si="36"/>
        <v/>
      </c>
      <c r="N224" s="10" t="str">
        <f t="shared" si="37"/>
        <v/>
      </c>
      <c r="O224" s="10" t="str">
        <f t="shared" si="38"/>
        <v/>
      </c>
      <c r="P224" s="10" t="str">
        <f t="shared" si="39"/>
        <v/>
      </c>
      <c r="Q224" s="10" t="str">
        <f t="shared" si="40"/>
        <v/>
      </c>
      <c r="R224" s="11" t="str">
        <f t="shared" si="41"/>
        <v/>
      </c>
      <c r="S224" s="11" t="str">
        <f t="shared" si="42"/>
        <v/>
      </c>
      <c r="T224" s="11" t="str">
        <f t="shared" si="43"/>
        <v/>
      </c>
      <c r="U224" s="4" t="s">
        <v>1196</v>
      </c>
      <c r="V224" s="7"/>
      <c r="W224" s="7"/>
    </row>
    <row r="225" spans="1:24" ht="45" x14ac:dyDescent="0.25">
      <c r="A225" t="s">
        <v>405</v>
      </c>
      <c r="B225">
        <v>0.82967299999999999</v>
      </c>
      <c r="C225">
        <v>3.9203500000000004E-3</v>
      </c>
      <c r="D225" t="s">
        <v>406</v>
      </c>
      <c r="G225" s="2" t="s">
        <v>826</v>
      </c>
      <c r="I225" s="2" t="s">
        <v>826</v>
      </c>
      <c r="J225" s="10" t="str">
        <f t="shared" si="33"/>
        <v/>
      </c>
      <c r="K225" s="10" t="str">
        <f t="shared" si="34"/>
        <v>x</v>
      </c>
      <c r="L225" s="10" t="str">
        <f t="shared" si="35"/>
        <v>x</v>
      </c>
      <c r="M225" s="10" t="str">
        <f t="shared" si="36"/>
        <v/>
      </c>
      <c r="N225" s="10" t="str">
        <f t="shared" si="37"/>
        <v/>
      </c>
      <c r="O225" s="10" t="str">
        <f t="shared" si="38"/>
        <v>x</v>
      </c>
      <c r="P225" s="10" t="str">
        <f t="shared" si="39"/>
        <v/>
      </c>
      <c r="Q225" s="10" t="str">
        <f t="shared" si="40"/>
        <v>x</v>
      </c>
      <c r="R225" s="11" t="str">
        <f t="shared" si="41"/>
        <v/>
      </c>
      <c r="S225" s="11" t="str">
        <f t="shared" si="42"/>
        <v/>
      </c>
      <c r="T225" s="11" t="str">
        <f t="shared" si="43"/>
        <v/>
      </c>
      <c r="U225" s="4" t="s">
        <v>1014</v>
      </c>
      <c r="V225" s="7"/>
      <c r="W225" s="7"/>
    </row>
    <row r="226" spans="1:24" ht="90" x14ac:dyDescent="0.25">
      <c r="A226" t="s">
        <v>403</v>
      </c>
      <c r="B226">
        <v>0.82857700000000001</v>
      </c>
      <c r="C226">
        <v>3.9203500000000004E-3</v>
      </c>
      <c r="D226" t="s">
        <v>404</v>
      </c>
      <c r="I226" s="2" t="s">
        <v>826</v>
      </c>
      <c r="J226" s="10" t="str">
        <f t="shared" si="33"/>
        <v/>
      </c>
      <c r="K226" s="10" t="str">
        <f t="shared" si="34"/>
        <v/>
      </c>
      <c r="L226" s="10" t="str">
        <f t="shared" si="35"/>
        <v>x</v>
      </c>
      <c r="M226" s="10" t="str">
        <f t="shared" si="36"/>
        <v/>
      </c>
      <c r="N226" s="10" t="str">
        <f t="shared" si="37"/>
        <v/>
      </c>
      <c r="O226" s="10" t="str">
        <f t="shared" si="38"/>
        <v/>
      </c>
      <c r="P226" s="10" t="str">
        <f t="shared" si="39"/>
        <v/>
      </c>
      <c r="Q226" s="10" t="str">
        <f t="shared" si="40"/>
        <v>x</v>
      </c>
      <c r="R226" s="11" t="str">
        <f t="shared" si="41"/>
        <v/>
      </c>
      <c r="S226" s="11" t="str">
        <f t="shared" si="42"/>
        <v/>
      </c>
      <c r="T226" s="11" t="str">
        <f t="shared" si="43"/>
        <v>x</v>
      </c>
      <c r="U226" s="4" t="s">
        <v>1015</v>
      </c>
      <c r="V226" s="7"/>
      <c r="W226" s="7"/>
    </row>
    <row r="227" spans="1:24" x14ac:dyDescent="0.25">
      <c r="A227" t="s">
        <v>401</v>
      </c>
      <c r="B227">
        <v>0.82252199999999998</v>
      </c>
      <c r="C227">
        <v>3.9203500000000004E-3</v>
      </c>
      <c r="D227" t="s">
        <v>402</v>
      </c>
      <c r="J227" s="10" t="str">
        <f t="shared" si="33"/>
        <v/>
      </c>
      <c r="K227" s="10" t="str">
        <f t="shared" si="34"/>
        <v/>
      </c>
      <c r="L227" s="10">
        <f t="shared" si="35"/>
        <v>0</v>
      </c>
      <c r="M227" s="10" t="str">
        <f t="shared" si="36"/>
        <v/>
      </c>
      <c r="N227" s="10" t="str">
        <f t="shared" si="37"/>
        <v/>
      </c>
      <c r="O227" s="10" t="str">
        <f t="shared" si="38"/>
        <v/>
      </c>
      <c r="P227" s="10" t="str">
        <f t="shared" si="39"/>
        <v/>
      </c>
      <c r="Q227" s="10" t="str">
        <f t="shared" si="40"/>
        <v/>
      </c>
      <c r="R227" s="11" t="str">
        <f t="shared" si="41"/>
        <v/>
      </c>
      <c r="S227" s="11" t="str">
        <f t="shared" si="42"/>
        <v/>
      </c>
      <c r="T227" s="11" t="str">
        <f t="shared" si="43"/>
        <v/>
      </c>
      <c r="U227" s="4" t="s">
        <v>1196</v>
      </c>
      <c r="V227" s="7"/>
      <c r="W227" s="7"/>
    </row>
    <row r="228" spans="1:24" x14ac:dyDescent="0.25">
      <c r="A228" t="s">
        <v>399</v>
      </c>
      <c r="B228">
        <v>0.81931200000000004</v>
      </c>
      <c r="C228">
        <v>3.9203500000000004E-3</v>
      </c>
      <c r="D228" t="s">
        <v>400</v>
      </c>
      <c r="J228" s="10" t="str">
        <f t="shared" si="33"/>
        <v/>
      </c>
      <c r="K228" s="10" t="str">
        <f t="shared" si="34"/>
        <v/>
      </c>
      <c r="L228" s="10">
        <f t="shared" si="35"/>
        <v>0</v>
      </c>
      <c r="M228" s="10" t="str">
        <f t="shared" si="36"/>
        <v/>
      </c>
      <c r="N228" s="10" t="str">
        <f t="shared" si="37"/>
        <v/>
      </c>
      <c r="O228" s="10" t="str">
        <f t="shared" si="38"/>
        <v/>
      </c>
      <c r="P228" s="10" t="str">
        <f t="shared" si="39"/>
        <v/>
      </c>
      <c r="Q228" s="10" t="str">
        <f t="shared" si="40"/>
        <v/>
      </c>
      <c r="R228" s="11" t="str">
        <f t="shared" si="41"/>
        <v/>
      </c>
      <c r="S228" s="11" t="str">
        <f t="shared" si="42"/>
        <v/>
      </c>
      <c r="T228" s="11" t="str">
        <f t="shared" si="43"/>
        <v/>
      </c>
      <c r="U228" s="4" t="s">
        <v>1196</v>
      </c>
      <c r="V228" s="7"/>
    </row>
    <row r="229" spans="1:24" ht="105" x14ac:dyDescent="0.25">
      <c r="A229" t="s">
        <v>397</v>
      </c>
      <c r="B229">
        <v>0.81923800000000002</v>
      </c>
      <c r="C229">
        <v>3.9203500000000004E-3</v>
      </c>
      <c r="D229" t="s">
        <v>398</v>
      </c>
      <c r="E229" s="9" t="s">
        <v>826</v>
      </c>
      <c r="F229" s="9" t="s">
        <v>826</v>
      </c>
      <c r="G229" s="9" t="s">
        <v>826</v>
      </c>
      <c r="H229" s="9"/>
      <c r="I229" s="9" t="s">
        <v>826</v>
      </c>
      <c r="J229" s="10" t="str">
        <f t="shared" si="33"/>
        <v>x</v>
      </c>
      <c r="K229" s="10" t="str">
        <f t="shared" si="34"/>
        <v>x</v>
      </c>
      <c r="L229" s="10" t="str">
        <f t="shared" si="35"/>
        <v>x</v>
      </c>
      <c r="M229" s="10" t="str">
        <f t="shared" si="36"/>
        <v>x</v>
      </c>
      <c r="N229" s="10" t="str">
        <f t="shared" si="37"/>
        <v>x</v>
      </c>
      <c r="O229" s="10" t="str">
        <f t="shared" si="38"/>
        <v>x</v>
      </c>
      <c r="P229" s="10" t="str">
        <f t="shared" si="39"/>
        <v>x</v>
      </c>
      <c r="Q229" s="10" t="str">
        <f t="shared" si="40"/>
        <v>x</v>
      </c>
      <c r="R229" s="11" t="str">
        <f t="shared" si="41"/>
        <v/>
      </c>
      <c r="S229" s="11" t="str">
        <f t="shared" si="42"/>
        <v/>
      </c>
      <c r="T229" s="11" t="str">
        <f t="shared" si="43"/>
        <v/>
      </c>
      <c r="U229" s="4" t="s">
        <v>1016</v>
      </c>
      <c r="V229" s="4" t="s">
        <v>1017</v>
      </c>
      <c r="W229" s="4" t="s">
        <v>1179</v>
      </c>
      <c r="X229" s="4" t="s">
        <v>1178</v>
      </c>
    </row>
    <row r="230" spans="1:24" x14ac:dyDescent="0.25">
      <c r="A230" t="s">
        <v>395</v>
      </c>
      <c r="B230">
        <v>0.81725599999999998</v>
      </c>
      <c r="C230">
        <v>3.9203500000000004E-3</v>
      </c>
      <c r="D230" t="s">
        <v>396</v>
      </c>
      <c r="E230" s="8"/>
      <c r="F230" s="8"/>
      <c r="G230" s="8"/>
      <c r="H230" s="8"/>
      <c r="I230" s="8"/>
      <c r="J230" s="10" t="str">
        <f t="shared" si="33"/>
        <v/>
      </c>
      <c r="K230" s="10" t="str">
        <f t="shared" si="34"/>
        <v/>
      </c>
      <c r="L230" s="10">
        <f t="shared" si="35"/>
        <v>0</v>
      </c>
      <c r="M230" s="10" t="str">
        <f t="shared" si="36"/>
        <v/>
      </c>
      <c r="N230" s="10" t="str">
        <f t="shared" si="37"/>
        <v/>
      </c>
      <c r="O230" s="10" t="str">
        <f t="shared" si="38"/>
        <v/>
      </c>
      <c r="P230" s="10" t="str">
        <f t="shared" si="39"/>
        <v/>
      </c>
      <c r="Q230" s="10" t="str">
        <f t="shared" si="40"/>
        <v/>
      </c>
      <c r="R230" s="11" t="str">
        <f t="shared" si="41"/>
        <v/>
      </c>
      <c r="S230" s="11" t="str">
        <f t="shared" si="42"/>
        <v/>
      </c>
      <c r="T230" s="11" t="str">
        <f t="shared" si="43"/>
        <v/>
      </c>
      <c r="U230" s="4" t="s">
        <v>1196</v>
      </c>
    </row>
    <row r="231" spans="1:24" x14ac:dyDescent="0.25">
      <c r="A231" t="s">
        <v>393</v>
      </c>
      <c r="B231">
        <v>0.81172299999999997</v>
      </c>
      <c r="C231">
        <v>3.9203500000000004E-3</v>
      </c>
      <c r="D231" t="s">
        <v>394</v>
      </c>
      <c r="J231" s="10" t="str">
        <f t="shared" si="33"/>
        <v/>
      </c>
      <c r="K231" s="10" t="str">
        <f t="shared" si="34"/>
        <v/>
      </c>
      <c r="L231" s="10">
        <f t="shared" si="35"/>
        <v>0</v>
      </c>
      <c r="M231" s="10" t="str">
        <f t="shared" si="36"/>
        <v/>
      </c>
      <c r="N231" s="10" t="str">
        <f t="shared" si="37"/>
        <v/>
      </c>
      <c r="O231" s="10" t="str">
        <f t="shared" si="38"/>
        <v/>
      </c>
      <c r="P231" s="10" t="str">
        <f t="shared" si="39"/>
        <v/>
      </c>
      <c r="Q231" s="10" t="str">
        <f t="shared" si="40"/>
        <v/>
      </c>
      <c r="R231" s="11" t="str">
        <f t="shared" si="41"/>
        <v/>
      </c>
      <c r="S231" s="11" t="str">
        <f t="shared" si="42"/>
        <v/>
      </c>
      <c r="T231" s="11" t="str">
        <f t="shared" si="43"/>
        <v/>
      </c>
      <c r="U231" s="4" t="s">
        <v>1196</v>
      </c>
    </row>
    <row r="232" spans="1:24" x14ac:dyDescent="0.25">
      <c r="A232" t="s">
        <v>391</v>
      </c>
      <c r="B232">
        <v>0.80897699999999995</v>
      </c>
      <c r="C232">
        <v>3.9203500000000004E-3</v>
      </c>
      <c r="D232" t="s">
        <v>392</v>
      </c>
      <c r="J232" s="10" t="str">
        <f t="shared" si="33"/>
        <v/>
      </c>
      <c r="K232" s="10" t="str">
        <f t="shared" si="34"/>
        <v/>
      </c>
      <c r="L232" s="10">
        <f t="shared" si="35"/>
        <v>0</v>
      </c>
      <c r="M232" s="10" t="str">
        <f t="shared" si="36"/>
        <v/>
      </c>
      <c r="N232" s="10" t="str">
        <f t="shared" si="37"/>
        <v/>
      </c>
      <c r="O232" s="10" t="str">
        <f t="shared" si="38"/>
        <v/>
      </c>
      <c r="P232" s="10" t="str">
        <f t="shared" si="39"/>
        <v/>
      </c>
      <c r="Q232" s="10" t="str">
        <f t="shared" si="40"/>
        <v/>
      </c>
      <c r="R232" s="11" t="str">
        <f t="shared" si="41"/>
        <v/>
      </c>
      <c r="S232" s="11" t="str">
        <f t="shared" si="42"/>
        <v/>
      </c>
      <c r="T232" s="11" t="str">
        <f t="shared" si="43"/>
        <v/>
      </c>
      <c r="U232" s="4" t="s">
        <v>1196</v>
      </c>
    </row>
    <row r="233" spans="1:24" ht="105" x14ac:dyDescent="0.25">
      <c r="A233" t="s">
        <v>389</v>
      </c>
      <c r="B233">
        <v>0.80875300000000006</v>
      </c>
      <c r="C233">
        <v>3.9203500000000004E-3</v>
      </c>
      <c r="D233" t="s">
        <v>390</v>
      </c>
      <c r="I233" s="2" t="s">
        <v>826</v>
      </c>
      <c r="J233" s="10" t="str">
        <f t="shared" si="33"/>
        <v/>
      </c>
      <c r="K233" s="10" t="str">
        <f t="shared" si="34"/>
        <v/>
      </c>
      <c r="L233" s="10" t="str">
        <f t="shared" si="35"/>
        <v>x</v>
      </c>
      <c r="M233" s="10" t="str">
        <f t="shared" si="36"/>
        <v/>
      </c>
      <c r="N233" s="10" t="str">
        <f t="shared" si="37"/>
        <v/>
      </c>
      <c r="O233" s="10" t="str">
        <f t="shared" si="38"/>
        <v/>
      </c>
      <c r="P233" s="10" t="str">
        <f t="shared" si="39"/>
        <v/>
      </c>
      <c r="Q233" s="10" t="str">
        <f t="shared" si="40"/>
        <v>x</v>
      </c>
      <c r="R233" s="11" t="str">
        <f t="shared" si="41"/>
        <v/>
      </c>
      <c r="S233" s="11" t="str">
        <f t="shared" si="42"/>
        <v/>
      </c>
      <c r="T233" s="11" t="str">
        <f t="shared" si="43"/>
        <v>x</v>
      </c>
      <c r="U233" s="4" t="s">
        <v>1018</v>
      </c>
      <c r="V233" s="4" t="s">
        <v>1019</v>
      </c>
    </row>
    <row r="234" spans="1:24" ht="90" x14ac:dyDescent="0.25">
      <c r="A234" t="s">
        <v>387</v>
      </c>
      <c r="B234">
        <v>0.80722400000000005</v>
      </c>
      <c r="C234">
        <v>3.9203500000000004E-3</v>
      </c>
      <c r="D234" t="s">
        <v>388</v>
      </c>
      <c r="H234" s="2" t="s">
        <v>826</v>
      </c>
      <c r="I234" s="2" t="s">
        <v>826</v>
      </c>
      <c r="J234" s="10" t="str">
        <f t="shared" si="33"/>
        <v/>
      </c>
      <c r="K234" s="10" t="str">
        <f t="shared" si="34"/>
        <v>x</v>
      </c>
      <c r="L234" s="10" t="str">
        <f t="shared" si="35"/>
        <v>x</v>
      </c>
      <c r="M234" s="10" t="str">
        <f t="shared" si="36"/>
        <v/>
      </c>
      <c r="N234" s="10" t="str">
        <f t="shared" si="37"/>
        <v/>
      </c>
      <c r="O234" s="10" t="str">
        <f t="shared" si="38"/>
        <v>x</v>
      </c>
      <c r="P234" s="10" t="str">
        <f t="shared" si="39"/>
        <v/>
      </c>
      <c r="Q234" s="10" t="str">
        <f t="shared" si="40"/>
        <v>x</v>
      </c>
      <c r="R234" s="11" t="str">
        <f t="shared" si="41"/>
        <v/>
      </c>
      <c r="S234" s="11" t="str">
        <f t="shared" si="42"/>
        <v/>
      </c>
      <c r="T234" s="11" t="str">
        <f t="shared" si="43"/>
        <v/>
      </c>
      <c r="U234" s="4" t="s">
        <v>1020</v>
      </c>
      <c r="V234" s="4" t="s">
        <v>1021</v>
      </c>
      <c r="W234" s="4" t="s">
        <v>1022</v>
      </c>
      <c r="X234" s="4" t="s">
        <v>1023</v>
      </c>
    </row>
    <row r="235" spans="1:24" x14ac:dyDescent="0.25">
      <c r="A235" t="s">
        <v>386</v>
      </c>
      <c r="B235">
        <v>0.80718400000000001</v>
      </c>
      <c r="C235">
        <v>3.9203500000000004E-3</v>
      </c>
      <c r="D235" t="s">
        <v>27</v>
      </c>
      <c r="J235" s="10" t="str">
        <f t="shared" si="33"/>
        <v/>
      </c>
      <c r="K235" s="10" t="str">
        <f t="shared" si="34"/>
        <v/>
      </c>
      <c r="L235" s="10">
        <f t="shared" si="35"/>
        <v>0</v>
      </c>
      <c r="M235" s="10" t="str">
        <f t="shared" si="36"/>
        <v/>
      </c>
      <c r="N235" s="10" t="str">
        <f t="shared" si="37"/>
        <v/>
      </c>
      <c r="O235" s="10" t="str">
        <f t="shared" si="38"/>
        <v/>
      </c>
      <c r="P235" s="10" t="str">
        <f t="shared" si="39"/>
        <v/>
      </c>
      <c r="Q235" s="10" t="str">
        <f t="shared" si="40"/>
        <v/>
      </c>
      <c r="R235" s="11" t="str">
        <f t="shared" si="41"/>
        <v/>
      </c>
      <c r="S235" s="11" t="str">
        <f t="shared" si="42"/>
        <v/>
      </c>
      <c r="T235" s="11" t="str">
        <f t="shared" si="43"/>
        <v/>
      </c>
      <c r="U235" s="4" t="s">
        <v>1196</v>
      </c>
    </row>
    <row r="236" spans="1:24" ht="90" x14ac:dyDescent="0.25">
      <c r="A236" t="s">
        <v>384</v>
      </c>
      <c r="B236">
        <v>0.80571700000000002</v>
      </c>
      <c r="C236">
        <v>3.9203500000000004E-3</v>
      </c>
      <c r="D236" t="s">
        <v>385</v>
      </c>
      <c r="E236" s="2" t="s">
        <v>826</v>
      </c>
      <c r="J236" s="10" t="str">
        <f t="shared" si="33"/>
        <v>x</v>
      </c>
      <c r="K236" s="10" t="str">
        <f t="shared" si="34"/>
        <v/>
      </c>
      <c r="L236" s="10">
        <f t="shared" si="35"/>
        <v>0</v>
      </c>
      <c r="M236" s="10" t="str">
        <f t="shared" si="36"/>
        <v/>
      </c>
      <c r="N236" s="10" t="str">
        <f t="shared" si="37"/>
        <v/>
      </c>
      <c r="O236" s="10" t="str">
        <f t="shared" si="38"/>
        <v/>
      </c>
      <c r="P236" s="10" t="str">
        <f t="shared" si="39"/>
        <v/>
      </c>
      <c r="Q236" s="10" t="str">
        <f t="shared" si="40"/>
        <v/>
      </c>
      <c r="R236" s="11" t="str">
        <f t="shared" si="41"/>
        <v>x</v>
      </c>
      <c r="S236" s="11" t="str">
        <f t="shared" si="42"/>
        <v/>
      </c>
      <c r="T236" s="11" t="str">
        <f t="shared" si="43"/>
        <v/>
      </c>
      <c r="U236" s="4" t="s">
        <v>1024</v>
      </c>
      <c r="V236" s="4" t="s">
        <v>1025</v>
      </c>
      <c r="W236" s="4" t="s">
        <v>1026</v>
      </c>
    </row>
    <row r="237" spans="1:24" x14ac:dyDescent="0.25">
      <c r="A237" t="s">
        <v>382</v>
      </c>
      <c r="B237">
        <v>0.80483800000000005</v>
      </c>
      <c r="C237">
        <v>3.9203500000000004E-3</v>
      </c>
      <c r="D237" t="s">
        <v>383</v>
      </c>
      <c r="J237" s="10" t="str">
        <f t="shared" si="33"/>
        <v/>
      </c>
      <c r="K237" s="10" t="str">
        <f t="shared" si="34"/>
        <v/>
      </c>
      <c r="L237" s="10">
        <f t="shared" si="35"/>
        <v>0</v>
      </c>
      <c r="M237" s="10" t="str">
        <f t="shared" si="36"/>
        <v/>
      </c>
      <c r="N237" s="10" t="str">
        <f t="shared" si="37"/>
        <v/>
      </c>
      <c r="O237" s="10" t="str">
        <f t="shared" si="38"/>
        <v/>
      </c>
      <c r="P237" s="10" t="str">
        <f t="shared" si="39"/>
        <v/>
      </c>
      <c r="Q237" s="10" t="str">
        <f t="shared" si="40"/>
        <v/>
      </c>
      <c r="R237" s="11" t="str">
        <f t="shared" si="41"/>
        <v/>
      </c>
      <c r="S237" s="11" t="str">
        <f t="shared" si="42"/>
        <v/>
      </c>
      <c r="T237" s="11" t="str">
        <f t="shared" si="43"/>
        <v/>
      </c>
      <c r="U237" s="4" t="s">
        <v>1196</v>
      </c>
    </row>
    <row r="238" spans="1:24" ht="45" x14ac:dyDescent="0.25">
      <c r="A238" t="s">
        <v>380</v>
      </c>
      <c r="B238">
        <v>0.80050399999999999</v>
      </c>
      <c r="C238">
        <v>3.9203500000000004E-3</v>
      </c>
      <c r="D238" t="s">
        <v>381</v>
      </c>
      <c r="I238" s="2" t="s">
        <v>826</v>
      </c>
      <c r="J238" s="10" t="str">
        <f t="shared" si="33"/>
        <v/>
      </c>
      <c r="K238" s="10" t="str">
        <f t="shared" si="34"/>
        <v/>
      </c>
      <c r="L238" s="10" t="str">
        <f t="shared" si="35"/>
        <v>x</v>
      </c>
      <c r="M238" s="10" t="str">
        <f t="shared" si="36"/>
        <v/>
      </c>
      <c r="N238" s="10" t="str">
        <f t="shared" si="37"/>
        <v/>
      </c>
      <c r="O238" s="10" t="str">
        <f t="shared" si="38"/>
        <v/>
      </c>
      <c r="P238" s="10" t="str">
        <f t="shared" si="39"/>
        <v/>
      </c>
      <c r="Q238" s="10" t="str">
        <f t="shared" si="40"/>
        <v>x</v>
      </c>
      <c r="R238" s="11" t="str">
        <f t="shared" si="41"/>
        <v/>
      </c>
      <c r="S238" s="11" t="str">
        <f t="shared" si="42"/>
        <v/>
      </c>
      <c r="T238" s="11" t="str">
        <f t="shared" si="43"/>
        <v>x</v>
      </c>
      <c r="U238" s="4" t="s">
        <v>1027</v>
      </c>
    </row>
    <row r="239" spans="1:24" x14ac:dyDescent="0.25">
      <c r="A239" t="s">
        <v>378</v>
      </c>
      <c r="B239">
        <v>0.80023500000000003</v>
      </c>
      <c r="C239">
        <v>3.9203500000000004E-3</v>
      </c>
      <c r="D239" t="s">
        <v>379</v>
      </c>
      <c r="J239" s="10" t="str">
        <f t="shared" si="33"/>
        <v/>
      </c>
      <c r="K239" s="10" t="str">
        <f t="shared" si="34"/>
        <v/>
      </c>
      <c r="L239" s="10">
        <f t="shared" si="35"/>
        <v>0</v>
      </c>
      <c r="M239" s="10" t="str">
        <f t="shared" si="36"/>
        <v/>
      </c>
      <c r="N239" s="10" t="str">
        <f t="shared" si="37"/>
        <v/>
      </c>
      <c r="O239" s="10" t="str">
        <f t="shared" si="38"/>
        <v/>
      </c>
      <c r="P239" s="10" t="str">
        <f t="shared" si="39"/>
        <v/>
      </c>
      <c r="Q239" s="10" t="str">
        <f t="shared" si="40"/>
        <v/>
      </c>
      <c r="R239" s="11" t="str">
        <f t="shared" si="41"/>
        <v/>
      </c>
      <c r="S239" s="11" t="str">
        <f t="shared" si="42"/>
        <v/>
      </c>
      <c r="T239" s="11" t="str">
        <f t="shared" si="43"/>
        <v/>
      </c>
      <c r="U239" s="4" t="s">
        <v>1196</v>
      </c>
    </row>
    <row r="240" spans="1:24" x14ac:dyDescent="0.25">
      <c r="A240" t="s">
        <v>376</v>
      </c>
      <c r="B240">
        <v>0.79984699999999997</v>
      </c>
      <c r="C240">
        <v>3.9203500000000004E-3</v>
      </c>
      <c r="D240" t="s">
        <v>377</v>
      </c>
      <c r="J240" s="10" t="str">
        <f t="shared" si="33"/>
        <v/>
      </c>
      <c r="K240" s="10" t="str">
        <f t="shared" si="34"/>
        <v/>
      </c>
      <c r="L240" s="10">
        <f t="shared" si="35"/>
        <v>0</v>
      </c>
      <c r="M240" s="10" t="str">
        <f t="shared" si="36"/>
        <v/>
      </c>
      <c r="N240" s="10" t="str">
        <f t="shared" si="37"/>
        <v/>
      </c>
      <c r="O240" s="10" t="str">
        <f t="shared" si="38"/>
        <v/>
      </c>
      <c r="P240" s="10" t="str">
        <f t="shared" si="39"/>
        <v/>
      </c>
      <c r="Q240" s="10" t="str">
        <f t="shared" si="40"/>
        <v/>
      </c>
      <c r="R240" s="11" t="str">
        <f t="shared" si="41"/>
        <v/>
      </c>
      <c r="S240" s="11" t="str">
        <f t="shared" si="42"/>
        <v/>
      </c>
      <c r="T240" s="11" t="str">
        <f t="shared" si="43"/>
        <v/>
      </c>
      <c r="U240" s="4" t="s">
        <v>1196</v>
      </c>
    </row>
    <row r="241" spans="1:25" x14ac:dyDescent="0.25">
      <c r="A241" t="s">
        <v>374</v>
      </c>
      <c r="B241">
        <v>0.79813000000000001</v>
      </c>
      <c r="C241">
        <v>3.9203500000000004E-3</v>
      </c>
      <c r="D241" t="s">
        <v>375</v>
      </c>
      <c r="J241" s="10" t="str">
        <f t="shared" si="33"/>
        <v/>
      </c>
      <c r="K241" s="10" t="str">
        <f t="shared" si="34"/>
        <v/>
      </c>
      <c r="L241" s="10">
        <f t="shared" si="35"/>
        <v>0</v>
      </c>
      <c r="M241" s="10" t="str">
        <f t="shared" si="36"/>
        <v/>
      </c>
      <c r="N241" s="10" t="str">
        <f t="shared" si="37"/>
        <v/>
      </c>
      <c r="O241" s="10" t="str">
        <f t="shared" si="38"/>
        <v/>
      </c>
      <c r="P241" s="10" t="str">
        <f t="shared" si="39"/>
        <v/>
      </c>
      <c r="Q241" s="10" t="str">
        <f t="shared" si="40"/>
        <v/>
      </c>
      <c r="R241" s="11" t="str">
        <f t="shared" si="41"/>
        <v/>
      </c>
      <c r="S241" s="11" t="str">
        <f t="shared" si="42"/>
        <v/>
      </c>
      <c r="T241" s="11" t="str">
        <f t="shared" si="43"/>
        <v/>
      </c>
      <c r="U241" s="4" t="s">
        <v>1196</v>
      </c>
    </row>
    <row r="242" spans="1:25" ht="60" x14ac:dyDescent="0.25">
      <c r="A242" t="s">
        <v>372</v>
      </c>
      <c r="B242">
        <v>0.79741200000000001</v>
      </c>
      <c r="C242">
        <v>3.9203500000000004E-3</v>
      </c>
      <c r="D242" t="s">
        <v>373</v>
      </c>
      <c r="E242" s="2" t="s">
        <v>826</v>
      </c>
      <c r="F242" s="2" t="s">
        <v>826</v>
      </c>
      <c r="I242" s="2" t="s">
        <v>826</v>
      </c>
      <c r="J242" s="10" t="str">
        <f t="shared" si="33"/>
        <v>x</v>
      </c>
      <c r="K242" s="10" t="str">
        <f t="shared" si="34"/>
        <v/>
      </c>
      <c r="L242" s="10" t="str">
        <f t="shared" si="35"/>
        <v>x</v>
      </c>
      <c r="M242" s="10" t="str">
        <f t="shared" si="36"/>
        <v/>
      </c>
      <c r="N242" s="10" t="str">
        <f t="shared" si="37"/>
        <v>x</v>
      </c>
      <c r="O242" s="10" t="str">
        <f t="shared" si="38"/>
        <v/>
      </c>
      <c r="P242" s="10" t="str">
        <f t="shared" si="39"/>
        <v/>
      </c>
      <c r="Q242" s="10" t="str">
        <f t="shared" si="40"/>
        <v>x</v>
      </c>
      <c r="R242" s="11" t="str">
        <f t="shared" si="41"/>
        <v/>
      </c>
      <c r="S242" s="11" t="str">
        <f t="shared" si="42"/>
        <v/>
      </c>
      <c r="T242" s="11" t="str">
        <f t="shared" si="43"/>
        <v/>
      </c>
      <c r="U242" s="4" t="s">
        <v>1028</v>
      </c>
      <c r="V242" s="4" t="s">
        <v>1029</v>
      </c>
    </row>
    <row r="243" spans="1:25" ht="90" x14ac:dyDescent="0.25">
      <c r="A243" t="s">
        <v>370</v>
      </c>
      <c r="B243">
        <v>0.79730800000000002</v>
      </c>
      <c r="C243">
        <v>3.9203500000000004E-3</v>
      </c>
      <c r="D243" t="s">
        <v>371</v>
      </c>
      <c r="H243" s="2" t="s">
        <v>826</v>
      </c>
      <c r="I243" s="2" t="s">
        <v>826</v>
      </c>
      <c r="J243" s="10" t="str">
        <f t="shared" si="33"/>
        <v/>
      </c>
      <c r="K243" s="10" t="str">
        <f t="shared" si="34"/>
        <v>x</v>
      </c>
      <c r="L243" s="10" t="str">
        <f t="shared" si="35"/>
        <v>x</v>
      </c>
      <c r="M243" s="10" t="str">
        <f t="shared" si="36"/>
        <v/>
      </c>
      <c r="N243" s="10" t="str">
        <f t="shared" si="37"/>
        <v/>
      </c>
      <c r="O243" s="10" t="str">
        <f t="shared" si="38"/>
        <v>x</v>
      </c>
      <c r="P243" s="10" t="str">
        <f t="shared" si="39"/>
        <v/>
      </c>
      <c r="Q243" s="10" t="str">
        <f t="shared" si="40"/>
        <v>x</v>
      </c>
      <c r="R243" s="11" t="str">
        <f t="shared" si="41"/>
        <v/>
      </c>
      <c r="S243" s="11" t="str">
        <f t="shared" si="42"/>
        <v/>
      </c>
      <c r="T243" s="11" t="str">
        <f t="shared" si="43"/>
        <v/>
      </c>
      <c r="U243" s="4" t="s">
        <v>1030</v>
      </c>
      <c r="V243" s="4" t="s">
        <v>1031</v>
      </c>
      <c r="W243" s="4" t="s">
        <v>1032</v>
      </c>
    </row>
    <row r="244" spans="1:25" x14ac:dyDescent="0.25">
      <c r="A244" t="s">
        <v>368</v>
      </c>
      <c r="B244">
        <v>0.79435800000000001</v>
      </c>
      <c r="C244">
        <v>3.9203500000000004E-3</v>
      </c>
      <c r="D244" t="s">
        <v>369</v>
      </c>
      <c r="J244" s="10" t="str">
        <f t="shared" si="33"/>
        <v/>
      </c>
      <c r="K244" s="10" t="str">
        <f t="shared" si="34"/>
        <v/>
      </c>
      <c r="L244" s="10">
        <f t="shared" si="35"/>
        <v>0</v>
      </c>
      <c r="M244" s="10" t="str">
        <f t="shared" si="36"/>
        <v/>
      </c>
      <c r="N244" s="10" t="str">
        <f t="shared" si="37"/>
        <v/>
      </c>
      <c r="O244" s="10" t="str">
        <f t="shared" si="38"/>
        <v/>
      </c>
      <c r="P244" s="10" t="str">
        <f t="shared" si="39"/>
        <v/>
      </c>
      <c r="Q244" s="10" t="str">
        <f t="shared" si="40"/>
        <v/>
      </c>
      <c r="R244" s="11" t="str">
        <f t="shared" si="41"/>
        <v/>
      </c>
      <c r="S244" s="11" t="str">
        <f t="shared" si="42"/>
        <v/>
      </c>
      <c r="T244" s="11" t="str">
        <f t="shared" si="43"/>
        <v/>
      </c>
      <c r="U244" s="4" t="s">
        <v>1196</v>
      </c>
    </row>
    <row r="245" spans="1:25" x14ac:dyDescent="0.25">
      <c r="A245" t="s">
        <v>366</v>
      </c>
      <c r="B245">
        <v>0.79161800000000004</v>
      </c>
      <c r="C245">
        <v>3.9203500000000004E-3</v>
      </c>
      <c r="D245" t="s">
        <v>367</v>
      </c>
      <c r="J245" s="10" t="str">
        <f t="shared" si="33"/>
        <v/>
      </c>
      <c r="K245" s="10" t="str">
        <f t="shared" si="34"/>
        <v/>
      </c>
      <c r="L245" s="10">
        <f t="shared" si="35"/>
        <v>0</v>
      </c>
      <c r="M245" s="10" t="str">
        <f t="shared" si="36"/>
        <v/>
      </c>
      <c r="N245" s="10" t="str">
        <f t="shared" si="37"/>
        <v/>
      </c>
      <c r="O245" s="10" t="str">
        <f t="shared" si="38"/>
        <v/>
      </c>
      <c r="P245" s="10" t="str">
        <f t="shared" si="39"/>
        <v/>
      </c>
      <c r="Q245" s="10" t="str">
        <f t="shared" si="40"/>
        <v/>
      </c>
      <c r="R245" s="11" t="str">
        <f t="shared" si="41"/>
        <v/>
      </c>
      <c r="S245" s="11" t="str">
        <f t="shared" si="42"/>
        <v/>
      </c>
      <c r="T245" s="11" t="str">
        <f t="shared" si="43"/>
        <v/>
      </c>
      <c r="U245" s="4" t="s">
        <v>1196</v>
      </c>
    </row>
    <row r="246" spans="1:25" ht="90" x14ac:dyDescent="0.25">
      <c r="A246" t="s">
        <v>364</v>
      </c>
      <c r="B246">
        <v>0.78843099999999999</v>
      </c>
      <c r="C246">
        <v>3.9203500000000004E-3</v>
      </c>
      <c r="D246" t="s">
        <v>365</v>
      </c>
      <c r="G246" s="2" t="s">
        <v>826</v>
      </c>
      <c r="I246" s="2" t="s">
        <v>826</v>
      </c>
      <c r="J246" s="10" t="str">
        <f t="shared" si="33"/>
        <v/>
      </c>
      <c r="K246" s="10" t="str">
        <f t="shared" si="34"/>
        <v>x</v>
      </c>
      <c r="L246" s="10" t="str">
        <f t="shared" si="35"/>
        <v>x</v>
      </c>
      <c r="M246" s="10" t="str">
        <f t="shared" si="36"/>
        <v/>
      </c>
      <c r="N246" s="10" t="str">
        <f t="shared" si="37"/>
        <v/>
      </c>
      <c r="O246" s="10" t="str">
        <f t="shared" si="38"/>
        <v>x</v>
      </c>
      <c r="P246" s="10" t="str">
        <f t="shared" si="39"/>
        <v/>
      </c>
      <c r="Q246" s="10" t="str">
        <f t="shared" si="40"/>
        <v>x</v>
      </c>
      <c r="R246" s="11" t="str">
        <f t="shared" si="41"/>
        <v/>
      </c>
      <c r="S246" s="11" t="str">
        <f t="shared" si="42"/>
        <v/>
      </c>
      <c r="T246" s="11" t="str">
        <f t="shared" si="43"/>
        <v/>
      </c>
      <c r="U246" s="4" t="s">
        <v>1033</v>
      </c>
      <c r="V246" s="4" t="s">
        <v>1034</v>
      </c>
      <c r="W246" s="4" t="s">
        <v>1035</v>
      </c>
    </row>
    <row r="247" spans="1:25" x14ac:dyDescent="0.25">
      <c r="A247" t="s">
        <v>362</v>
      </c>
      <c r="B247">
        <v>0.78737000000000001</v>
      </c>
      <c r="C247">
        <v>3.9203500000000004E-3</v>
      </c>
      <c r="D247" t="s">
        <v>363</v>
      </c>
      <c r="J247" s="10" t="str">
        <f t="shared" si="33"/>
        <v/>
      </c>
      <c r="K247" s="10" t="str">
        <f t="shared" si="34"/>
        <v/>
      </c>
      <c r="L247" s="10">
        <f t="shared" si="35"/>
        <v>0</v>
      </c>
      <c r="M247" s="10" t="str">
        <f t="shared" si="36"/>
        <v/>
      </c>
      <c r="N247" s="10" t="str">
        <f t="shared" si="37"/>
        <v/>
      </c>
      <c r="O247" s="10" t="str">
        <f t="shared" si="38"/>
        <v/>
      </c>
      <c r="P247" s="10" t="str">
        <f t="shared" si="39"/>
        <v/>
      </c>
      <c r="Q247" s="10" t="str">
        <f t="shared" si="40"/>
        <v/>
      </c>
      <c r="R247" s="11" t="str">
        <f t="shared" si="41"/>
        <v/>
      </c>
      <c r="S247" s="11" t="str">
        <f t="shared" si="42"/>
        <v/>
      </c>
      <c r="T247" s="11" t="str">
        <f t="shared" si="43"/>
        <v/>
      </c>
      <c r="U247" s="4" t="s">
        <v>1196</v>
      </c>
    </row>
    <row r="248" spans="1:25" ht="75" x14ac:dyDescent="0.25">
      <c r="A248" t="s">
        <v>360</v>
      </c>
      <c r="B248">
        <v>0.78469</v>
      </c>
      <c r="C248">
        <v>3.9203500000000004E-3</v>
      </c>
      <c r="D248" t="s">
        <v>361</v>
      </c>
      <c r="E248" s="2" t="s">
        <v>826</v>
      </c>
      <c r="F248" s="2" t="s">
        <v>826</v>
      </c>
      <c r="G248" s="2" t="s">
        <v>826</v>
      </c>
      <c r="H248" s="2" t="s">
        <v>826</v>
      </c>
      <c r="I248" s="2" t="s">
        <v>826</v>
      </c>
      <c r="J248" s="10" t="str">
        <f t="shared" si="33"/>
        <v>x</v>
      </c>
      <c r="K248" s="10" t="str">
        <f t="shared" si="34"/>
        <v>x</v>
      </c>
      <c r="L248" s="10" t="str">
        <f t="shared" si="35"/>
        <v>x</v>
      </c>
      <c r="M248" s="10" t="str">
        <f t="shared" si="36"/>
        <v>x</v>
      </c>
      <c r="N248" s="10" t="str">
        <f t="shared" si="37"/>
        <v>x</v>
      </c>
      <c r="O248" s="10" t="str">
        <f t="shared" si="38"/>
        <v>x</v>
      </c>
      <c r="P248" s="10" t="str">
        <f t="shared" si="39"/>
        <v>x</v>
      </c>
      <c r="Q248" s="10" t="str">
        <f t="shared" si="40"/>
        <v>x</v>
      </c>
      <c r="R248" s="11" t="str">
        <f t="shared" si="41"/>
        <v/>
      </c>
      <c r="S248" s="11" t="str">
        <f t="shared" si="42"/>
        <v/>
      </c>
      <c r="T248" s="11" t="str">
        <f t="shared" si="43"/>
        <v/>
      </c>
      <c r="U248" s="4" t="s">
        <v>1036</v>
      </c>
      <c r="V248" s="4" t="s">
        <v>1037</v>
      </c>
      <c r="W248" s="4" t="s">
        <v>1038</v>
      </c>
      <c r="X248" s="4" t="s">
        <v>1039</v>
      </c>
      <c r="Y248" s="4" t="s">
        <v>1040</v>
      </c>
    </row>
    <row r="249" spans="1:25" x14ac:dyDescent="0.25">
      <c r="A249" t="s">
        <v>358</v>
      </c>
      <c r="B249">
        <v>0.78400700000000001</v>
      </c>
      <c r="C249">
        <v>3.9203500000000004E-3</v>
      </c>
      <c r="D249" t="s">
        <v>359</v>
      </c>
      <c r="J249" s="10" t="str">
        <f t="shared" si="33"/>
        <v/>
      </c>
      <c r="K249" s="10" t="str">
        <f t="shared" si="34"/>
        <v/>
      </c>
      <c r="L249" s="10">
        <f t="shared" si="35"/>
        <v>0</v>
      </c>
      <c r="M249" s="10" t="str">
        <f t="shared" si="36"/>
        <v/>
      </c>
      <c r="N249" s="10" t="str">
        <f t="shared" si="37"/>
        <v/>
      </c>
      <c r="O249" s="10" t="str">
        <f t="shared" si="38"/>
        <v/>
      </c>
      <c r="P249" s="10" t="str">
        <f t="shared" si="39"/>
        <v/>
      </c>
      <c r="Q249" s="10" t="str">
        <f t="shared" si="40"/>
        <v/>
      </c>
      <c r="R249" s="11" t="str">
        <f t="shared" si="41"/>
        <v/>
      </c>
      <c r="S249" s="11" t="str">
        <f t="shared" si="42"/>
        <v/>
      </c>
      <c r="T249" s="11" t="str">
        <f t="shared" si="43"/>
        <v/>
      </c>
      <c r="U249" s="4" t="s">
        <v>1196</v>
      </c>
    </row>
    <row r="250" spans="1:25" x14ac:dyDescent="0.25">
      <c r="A250" t="s">
        <v>356</v>
      </c>
      <c r="B250">
        <v>0.78384399999999999</v>
      </c>
      <c r="C250">
        <v>3.9203500000000004E-3</v>
      </c>
      <c r="D250" t="s">
        <v>357</v>
      </c>
      <c r="J250" s="10" t="str">
        <f t="shared" si="33"/>
        <v/>
      </c>
      <c r="K250" s="10" t="str">
        <f t="shared" si="34"/>
        <v/>
      </c>
      <c r="L250" s="10">
        <f t="shared" si="35"/>
        <v>0</v>
      </c>
      <c r="M250" s="10" t="str">
        <f t="shared" si="36"/>
        <v/>
      </c>
      <c r="N250" s="10" t="str">
        <f t="shared" si="37"/>
        <v/>
      </c>
      <c r="O250" s="10" t="str">
        <f t="shared" si="38"/>
        <v/>
      </c>
      <c r="P250" s="10" t="str">
        <f t="shared" si="39"/>
        <v/>
      </c>
      <c r="Q250" s="10" t="str">
        <f t="shared" si="40"/>
        <v/>
      </c>
      <c r="R250" s="11" t="str">
        <f t="shared" si="41"/>
        <v/>
      </c>
      <c r="S250" s="11" t="str">
        <f t="shared" si="42"/>
        <v/>
      </c>
      <c r="T250" s="11" t="str">
        <f t="shared" si="43"/>
        <v/>
      </c>
      <c r="U250" s="4" t="s">
        <v>1196</v>
      </c>
    </row>
    <row r="251" spans="1:25" x14ac:dyDescent="0.25">
      <c r="A251" t="s">
        <v>354</v>
      </c>
      <c r="B251">
        <v>0.77834800000000004</v>
      </c>
      <c r="C251">
        <v>3.9203500000000004E-3</v>
      </c>
      <c r="D251" t="s">
        <v>355</v>
      </c>
      <c r="J251" s="10" t="str">
        <f t="shared" si="33"/>
        <v/>
      </c>
      <c r="K251" s="10" t="str">
        <f t="shared" si="34"/>
        <v/>
      </c>
      <c r="L251" s="10">
        <f t="shared" si="35"/>
        <v>0</v>
      </c>
      <c r="M251" s="10" t="str">
        <f t="shared" si="36"/>
        <v/>
      </c>
      <c r="N251" s="10" t="str">
        <f t="shared" si="37"/>
        <v/>
      </c>
      <c r="O251" s="10" t="str">
        <f t="shared" si="38"/>
        <v/>
      </c>
      <c r="P251" s="10" t="str">
        <f t="shared" si="39"/>
        <v/>
      </c>
      <c r="Q251" s="10" t="str">
        <f t="shared" si="40"/>
        <v/>
      </c>
      <c r="R251" s="11" t="str">
        <f t="shared" si="41"/>
        <v/>
      </c>
      <c r="S251" s="11" t="str">
        <f t="shared" si="42"/>
        <v/>
      </c>
      <c r="T251" s="11" t="str">
        <f t="shared" si="43"/>
        <v/>
      </c>
      <c r="U251" s="4" t="s">
        <v>1196</v>
      </c>
    </row>
    <row r="252" spans="1:25" x14ac:dyDescent="0.25">
      <c r="A252" t="s">
        <v>352</v>
      </c>
      <c r="B252">
        <v>0.77828200000000003</v>
      </c>
      <c r="C252">
        <v>3.9203500000000004E-3</v>
      </c>
      <c r="D252" t="s">
        <v>353</v>
      </c>
      <c r="J252" s="10" t="str">
        <f t="shared" si="33"/>
        <v/>
      </c>
      <c r="K252" s="10" t="str">
        <f t="shared" si="34"/>
        <v/>
      </c>
      <c r="L252" s="10">
        <f t="shared" si="35"/>
        <v>0</v>
      </c>
      <c r="M252" s="10" t="str">
        <f t="shared" si="36"/>
        <v/>
      </c>
      <c r="N252" s="10" t="str">
        <f t="shared" si="37"/>
        <v/>
      </c>
      <c r="O252" s="10" t="str">
        <f t="shared" si="38"/>
        <v/>
      </c>
      <c r="P252" s="10" t="str">
        <f t="shared" si="39"/>
        <v/>
      </c>
      <c r="Q252" s="10" t="str">
        <f t="shared" si="40"/>
        <v/>
      </c>
      <c r="R252" s="11" t="str">
        <f t="shared" si="41"/>
        <v/>
      </c>
      <c r="S252" s="11" t="str">
        <f t="shared" si="42"/>
        <v/>
      </c>
      <c r="T252" s="11" t="str">
        <f t="shared" si="43"/>
        <v/>
      </c>
      <c r="U252" s="4" t="s">
        <v>1196</v>
      </c>
    </row>
    <row r="253" spans="1:25" x14ac:dyDescent="0.25">
      <c r="A253" t="s">
        <v>350</v>
      </c>
      <c r="B253">
        <v>0.77573700000000001</v>
      </c>
      <c r="C253">
        <v>3.9203500000000004E-3</v>
      </c>
      <c r="D253" t="s">
        <v>351</v>
      </c>
      <c r="J253" s="10" t="str">
        <f t="shared" si="33"/>
        <v/>
      </c>
      <c r="K253" s="10" t="str">
        <f t="shared" si="34"/>
        <v/>
      </c>
      <c r="L253" s="10">
        <f t="shared" si="35"/>
        <v>0</v>
      </c>
      <c r="M253" s="10" t="str">
        <f t="shared" si="36"/>
        <v/>
      </c>
      <c r="N253" s="10" t="str">
        <f t="shared" si="37"/>
        <v/>
      </c>
      <c r="O253" s="10" t="str">
        <f t="shared" si="38"/>
        <v/>
      </c>
      <c r="P253" s="10" t="str">
        <f t="shared" si="39"/>
        <v/>
      </c>
      <c r="Q253" s="10" t="str">
        <f t="shared" si="40"/>
        <v/>
      </c>
      <c r="R253" s="11" t="str">
        <f t="shared" si="41"/>
        <v/>
      </c>
      <c r="S253" s="11" t="str">
        <f t="shared" si="42"/>
        <v/>
      </c>
      <c r="T253" s="11" t="str">
        <f t="shared" si="43"/>
        <v/>
      </c>
      <c r="U253" s="4" t="s">
        <v>1196</v>
      </c>
    </row>
    <row r="254" spans="1:25" ht="75" x14ac:dyDescent="0.25">
      <c r="A254" t="s">
        <v>348</v>
      </c>
      <c r="B254">
        <v>0.77365399999999995</v>
      </c>
      <c r="C254">
        <v>3.9203500000000004E-3</v>
      </c>
      <c r="D254" t="s">
        <v>349</v>
      </c>
      <c r="E254" s="2" t="s">
        <v>826</v>
      </c>
      <c r="F254" s="2" t="s">
        <v>826</v>
      </c>
      <c r="H254" s="2" t="s">
        <v>826</v>
      </c>
      <c r="J254" s="10" t="str">
        <f t="shared" si="33"/>
        <v>x</v>
      </c>
      <c r="K254" s="10" t="str">
        <f t="shared" si="34"/>
        <v>x</v>
      </c>
      <c r="L254" s="10">
        <f t="shared" si="35"/>
        <v>0</v>
      </c>
      <c r="M254" s="10" t="str">
        <f t="shared" si="36"/>
        <v>x</v>
      </c>
      <c r="N254" s="10" t="str">
        <f t="shared" si="37"/>
        <v/>
      </c>
      <c r="O254" s="10" t="str">
        <f t="shared" si="38"/>
        <v/>
      </c>
      <c r="P254" s="10" t="str">
        <f t="shared" si="39"/>
        <v/>
      </c>
      <c r="Q254" s="10" t="str">
        <f t="shared" si="40"/>
        <v>x</v>
      </c>
      <c r="R254" s="11" t="str">
        <f t="shared" si="41"/>
        <v/>
      </c>
      <c r="S254" s="11" t="str">
        <f t="shared" si="42"/>
        <v/>
      </c>
      <c r="T254" s="11" t="str">
        <f t="shared" si="43"/>
        <v/>
      </c>
      <c r="U254" s="4" t="s">
        <v>1041</v>
      </c>
      <c r="V254" s="4" t="s">
        <v>1042</v>
      </c>
      <c r="W254" s="4" t="s">
        <v>1043</v>
      </c>
    </row>
    <row r="255" spans="1:25" x14ac:dyDescent="0.25">
      <c r="A255" t="s">
        <v>346</v>
      </c>
      <c r="B255">
        <v>0.77144800000000002</v>
      </c>
      <c r="C255">
        <v>3.9203500000000004E-3</v>
      </c>
      <c r="D255" t="s">
        <v>347</v>
      </c>
      <c r="J255" s="10" t="str">
        <f t="shared" si="33"/>
        <v/>
      </c>
      <c r="K255" s="10" t="str">
        <f t="shared" si="34"/>
        <v/>
      </c>
      <c r="L255" s="10">
        <f t="shared" si="35"/>
        <v>0</v>
      </c>
      <c r="M255" s="10" t="str">
        <f t="shared" si="36"/>
        <v/>
      </c>
      <c r="N255" s="10" t="str">
        <f t="shared" si="37"/>
        <v/>
      </c>
      <c r="O255" s="10" t="str">
        <f t="shared" si="38"/>
        <v/>
      </c>
      <c r="P255" s="10" t="str">
        <f t="shared" si="39"/>
        <v/>
      </c>
      <c r="Q255" s="10" t="str">
        <f t="shared" si="40"/>
        <v/>
      </c>
      <c r="R255" s="11" t="str">
        <f t="shared" si="41"/>
        <v/>
      </c>
      <c r="S255" s="11" t="str">
        <f t="shared" si="42"/>
        <v/>
      </c>
      <c r="T255" s="11" t="str">
        <f t="shared" si="43"/>
        <v/>
      </c>
      <c r="U255" s="4" t="s">
        <v>1196</v>
      </c>
    </row>
    <row r="256" spans="1:25" x14ac:dyDescent="0.25">
      <c r="A256" t="s">
        <v>344</v>
      </c>
      <c r="B256">
        <v>0.77104700000000004</v>
      </c>
      <c r="C256">
        <v>3.9203500000000004E-3</v>
      </c>
      <c r="D256" t="s">
        <v>345</v>
      </c>
      <c r="J256" s="10" t="str">
        <f t="shared" si="33"/>
        <v/>
      </c>
      <c r="K256" s="10" t="str">
        <f t="shared" si="34"/>
        <v/>
      </c>
      <c r="L256" s="10">
        <f t="shared" si="35"/>
        <v>0</v>
      </c>
      <c r="M256" s="10" t="str">
        <f t="shared" si="36"/>
        <v/>
      </c>
      <c r="N256" s="10" t="str">
        <f t="shared" si="37"/>
        <v/>
      </c>
      <c r="O256" s="10" t="str">
        <f t="shared" si="38"/>
        <v/>
      </c>
      <c r="P256" s="10" t="str">
        <f t="shared" si="39"/>
        <v/>
      </c>
      <c r="Q256" s="10" t="str">
        <f t="shared" si="40"/>
        <v/>
      </c>
      <c r="R256" s="11" t="str">
        <f t="shared" si="41"/>
        <v/>
      </c>
      <c r="S256" s="11" t="str">
        <f t="shared" si="42"/>
        <v/>
      </c>
      <c r="T256" s="11" t="str">
        <f t="shared" si="43"/>
        <v/>
      </c>
      <c r="U256" s="4" t="s">
        <v>1196</v>
      </c>
    </row>
    <row r="257" spans="1:25" ht="60" x14ac:dyDescent="0.25">
      <c r="A257" t="s">
        <v>342</v>
      </c>
      <c r="B257">
        <v>0.77053799999999995</v>
      </c>
      <c r="C257">
        <v>3.9203500000000004E-3</v>
      </c>
      <c r="D257" t="s">
        <v>343</v>
      </c>
      <c r="E257" s="2" t="s">
        <v>826</v>
      </c>
      <c r="J257" s="10" t="str">
        <f t="shared" si="33"/>
        <v>x</v>
      </c>
      <c r="K257" s="10" t="str">
        <f t="shared" si="34"/>
        <v/>
      </c>
      <c r="L257" s="10">
        <f t="shared" si="35"/>
        <v>0</v>
      </c>
      <c r="M257" s="10" t="str">
        <f t="shared" si="36"/>
        <v/>
      </c>
      <c r="N257" s="10" t="str">
        <f t="shared" si="37"/>
        <v/>
      </c>
      <c r="O257" s="10" t="str">
        <f t="shared" si="38"/>
        <v/>
      </c>
      <c r="P257" s="10" t="str">
        <f t="shared" si="39"/>
        <v/>
      </c>
      <c r="Q257" s="10" t="str">
        <f t="shared" si="40"/>
        <v/>
      </c>
      <c r="R257" s="11" t="str">
        <f t="shared" si="41"/>
        <v>x</v>
      </c>
      <c r="S257" s="11" t="str">
        <f t="shared" si="42"/>
        <v/>
      </c>
      <c r="T257" s="11" t="str">
        <f t="shared" si="43"/>
        <v/>
      </c>
      <c r="U257" s="4" t="s">
        <v>1044</v>
      </c>
    </row>
    <row r="258" spans="1:25" ht="75" x14ac:dyDescent="0.25">
      <c r="A258" t="s">
        <v>340</v>
      </c>
      <c r="B258">
        <v>0.76499499999999998</v>
      </c>
      <c r="C258">
        <v>3.9203500000000004E-3</v>
      </c>
      <c r="D258" t="s">
        <v>341</v>
      </c>
      <c r="H258" s="2" t="s">
        <v>826</v>
      </c>
      <c r="J258" s="10" t="str">
        <f t="shared" si="33"/>
        <v/>
      </c>
      <c r="K258" s="10" t="str">
        <f t="shared" si="34"/>
        <v>x</v>
      </c>
      <c r="L258" s="10">
        <f t="shared" si="35"/>
        <v>0</v>
      </c>
      <c r="M258" s="10" t="str">
        <f t="shared" si="36"/>
        <v/>
      </c>
      <c r="N258" s="10" t="str">
        <f t="shared" si="37"/>
        <v/>
      </c>
      <c r="O258" s="10" t="str">
        <f t="shared" si="38"/>
        <v/>
      </c>
      <c r="P258" s="10" t="str">
        <f t="shared" si="39"/>
        <v/>
      </c>
      <c r="Q258" s="10" t="str">
        <f t="shared" si="40"/>
        <v>x</v>
      </c>
      <c r="R258" s="11" t="str">
        <f t="shared" si="41"/>
        <v/>
      </c>
      <c r="S258" s="11" t="str">
        <f t="shared" si="42"/>
        <v>x</v>
      </c>
      <c r="T258" s="11" t="str">
        <f t="shared" si="43"/>
        <v/>
      </c>
      <c r="U258" s="4" t="s">
        <v>1045</v>
      </c>
    </row>
    <row r="259" spans="1:25" ht="90" x14ac:dyDescent="0.25">
      <c r="A259" t="s">
        <v>338</v>
      </c>
      <c r="B259">
        <v>0.76300100000000004</v>
      </c>
      <c r="C259">
        <v>3.9203500000000004E-3</v>
      </c>
      <c r="D259" t="s">
        <v>339</v>
      </c>
      <c r="E259" s="2" t="s">
        <v>826</v>
      </c>
      <c r="I259" s="2" t="s">
        <v>826</v>
      </c>
      <c r="J259" s="10" t="str">
        <f t="shared" si="33"/>
        <v>x</v>
      </c>
      <c r="K259" s="10" t="str">
        <f t="shared" si="34"/>
        <v/>
      </c>
      <c r="L259" s="10" t="str">
        <f t="shared" si="35"/>
        <v>x</v>
      </c>
      <c r="M259" s="10" t="str">
        <f t="shared" si="36"/>
        <v/>
      </c>
      <c r="N259" s="10" t="str">
        <f t="shared" si="37"/>
        <v>x</v>
      </c>
      <c r="O259" s="10" t="str">
        <f t="shared" si="38"/>
        <v/>
      </c>
      <c r="P259" s="10" t="str">
        <f t="shared" si="39"/>
        <v/>
      </c>
      <c r="Q259" s="10" t="str">
        <f t="shared" si="40"/>
        <v>x</v>
      </c>
      <c r="R259" s="11" t="str">
        <f t="shared" si="41"/>
        <v/>
      </c>
      <c r="S259" s="11" t="str">
        <f t="shared" si="42"/>
        <v/>
      </c>
      <c r="T259" s="11" t="str">
        <f t="shared" si="43"/>
        <v/>
      </c>
      <c r="U259" s="4" t="s">
        <v>1046</v>
      </c>
      <c r="V259" s="4" t="s">
        <v>1047</v>
      </c>
      <c r="W259" s="4" t="s">
        <v>1048</v>
      </c>
    </row>
    <row r="260" spans="1:25" ht="60" x14ac:dyDescent="0.25">
      <c r="A260" t="s">
        <v>336</v>
      </c>
      <c r="B260">
        <v>0.76131199999999999</v>
      </c>
      <c r="C260">
        <v>3.9203500000000004E-3</v>
      </c>
      <c r="D260" t="s">
        <v>337</v>
      </c>
      <c r="I260" s="2" t="s">
        <v>826</v>
      </c>
      <c r="J260" s="10" t="str">
        <f t="shared" si="33"/>
        <v/>
      </c>
      <c r="K260" s="10" t="str">
        <f t="shared" si="34"/>
        <v/>
      </c>
      <c r="L260" s="10" t="str">
        <f t="shared" si="35"/>
        <v>x</v>
      </c>
      <c r="M260" s="10" t="str">
        <f t="shared" si="36"/>
        <v/>
      </c>
      <c r="N260" s="10" t="str">
        <f t="shared" si="37"/>
        <v/>
      </c>
      <c r="O260" s="10" t="str">
        <f t="shared" si="38"/>
        <v/>
      </c>
      <c r="P260" s="10" t="str">
        <f t="shared" si="39"/>
        <v/>
      </c>
      <c r="Q260" s="10" t="str">
        <f t="shared" si="40"/>
        <v>x</v>
      </c>
      <c r="R260" s="11" t="str">
        <f t="shared" si="41"/>
        <v/>
      </c>
      <c r="S260" s="11" t="str">
        <f t="shared" si="42"/>
        <v/>
      </c>
      <c r="T260" s="11" t="str">
        <f t="shared" si="43"/>
        <v>x</v>
      </c>
      <c r="U260" s="4" t="s">
        <v>1049</v>
      </c>
    </row>
    <row r="261" spans="1:25" x14ac:dyDescent="0.25">
      <c r="A261" t="s">
        <v>334</v>
      </c>
      <c r="B261">
        <v>0.76000800000000002</v>
      </c>
      <c r="C261">
        <v>3.9203500000000004E-3</v>
      </c>
      <c r="D261" t="s">
        <v>335</v>
      </c>
      <c r="J261" s="10" t="str">
        <f t="shared" si="33"/>
        <v/>
      </c>
      <c r="K261" s="10" t="str">
        <f t="shared" si="34"/>
        <v/>
      </c>
      <c r="L261" s="10">
        <f t="shared" si="35"/>
        <v>0</v>
      </c>
      <c r="M261" s="10" t="str">
        <f t="shared" si="36"/>
        <v/>
      </c>
      <c r="N261" s="10" t="str">
        <f t="shared" si="37"/>
        <v/>
      </c>
      <c r="O261" s="10" t="str">
        <f t="shared" si="38"/>
        <v/>
      </c>
      <c r="P261" s="10" t="str">
        <f t="shared" si="39"/>
        <v/>
      </c>
      <c r="Q261" s="10" t="str">
        <f t="shared" si="40"/>
        <v/>
      </c>
      <c r="R261" s="11" t="str">
        <f t="shared" si="41"/>
        <v/>
      </c>
      <c r="S261" s="11" t="str">
        <f t="shared" si="42"/>
        <v/>
      </c>
      <c r="T261" s="11" t="str">
        <f t="shared" si="43"/>
        <v/>
      </c>
      <c r="U261" s="4" t="s">
        <v>1196</v>
      </c>
    </row>
    <row r="262" spans="1:25" ht="60" x14ac:dyDescent="0.25">
      <c r="A262" t="s">
        <v>332</v>
      </c>
      <c r="B262">
        <v>0.75888500000000003</v>
      </c>
      <c r="C262">
        <v>3.9203500000000004E-3</v>
      </c>
      <c r="D262" t="s">
        <v>333</v>
      </c>
      <c r="E262" s="2" t="s">
        <v>826</v>
      </c>
      <c r="J262" s="10" t="str">
        <f t="shared" ref="J262:J325" si="44">IF(OR(E262="x",F262="x"),"x","")</f>
        <v>x</v>
      </c>
      <c r="K262" s="10" t="str">
        <f t="shared" ref="K262:K325" si="45">IF(OR(G262="x",H262="x"),"x","")</f>
        <v/>
      </c>
      <c r="L262" s="10">
        <f t="shared" ref="L262:L325" si="46">I262</f>
        <v>0</v>
      </c>
      <c r="M262" s="10" t="str">
        <f t="shared" ref="M262:M325" si="47">IF(AND(J262="x",K262="x"),"x","")</f>
        <v/>
      </c>
      <c r="N262" s="10" t="str">
        <f t="shared" ref="N262:N325" si="48">IF(AND(J262="x",L262="x"),"x","")</f>
        <v/>
      </c>
      <c r="O262" s="10" t="str">
        <f t="shared" ref="O262:O325" si="49">IF(AND(K262="x",L262="x"),"x","")</f>
        <v/>
      </c>
      <c r="P262" s="10" t="str">
        <f t="shared" ref="P262:P325" si="50">IF(AND(J262="x",K262="x",L262="x"),"x","")</f>
        <v/>
      </c>
      <c r="Q262" s="10" t="str">
        <f t="shared" ref="Q262:Q325" si="51">IF(OR(K262="x",L262="x",M262="x"),"x","")</f>
        <v/>
      </c>
      <c r="R262" s="11" t="str">
        <f t="shared" ref="R262:R325" si="52">IF(AND(J262="x",K262&lt;&gt;"x",L262&lt;&gt;"x"),"x","")</f>
        <v>x</v>
      </c>
      <c r="S262" s="11" t="str">
        <f t="shared" ref="S262:S325" si="53">IF(AND(K262="x",L262&lt;&gt;"x",J262&lt;&gt;"x"),"x","")</f>
        <v/>
      </c>
      <c r="T262" s="11" t="str">
        <f t="shared" ref="T262:T325" si="54">IF(AND(L262="x",J262&lt;&gt;"x",K262&lt;&gt;"x"),"x","")</f>
        <v/>
      </c>
      <c r="U262" s="4" t="s">
        <v>1050</v>
      </c>
      <c r="V262" s="4" t="s">
        <v>1051</v>
      </c>
    </row>
    <row r="263" spans="1:25" ht="75" x14ac:dyDescent="0.25">
      <c r="A263" t="s">
        <v>330</v>
      </c>
      <c r="B263">
        <v>0.75864900000000002</v>
      </c>
      <c r="C263">
        <v>3.9203500000000004E-3</v>
      </c>
      <c r="D263" t="s">
        <v>331</v>
      </c>
      <c r="G263" s="2" t="s">
        <v>826</v>
      </c>
      <c r="J263" s="10" t="str">
        <f t="shared" si="44"/>
        <v/>
      </c>
      <c r="K263" s="10" t="str">
        <f t="shared" si="45"/>
        <v>x</v>
      </c>
      <c r="L263" s="10">
        <f t="shared" si="46"/>
        <v>0</v>
      </c>
      <c r="M263" s="10" t="str">
        <f t="shared" si="47"/>
        <v/>
      </c>
      <c r="N263" s="10" t="str">
        <f t="shared" si="48"/>
        <v/>
      </c>
      <c r="O263" s="10" t="str">
        <f t="shared" si="49"/>
        <v/>
      </c>
      <c r="P263" s="10" t="str">
        <f t="shared" si="50"/>
        <v/>
      </c>
      <c r="Q263" s="10" t="str">
        <f t="shared" si="51"/>
        <v>x</v>
      </c>
      <c r="R263" s="11" t="str">
        <f t="shared" si="52"/>
        <v/>
      </c>
      <c r="S263" s="11" t="str">
        <f t="shared" si="53"/>
        <v>x</v>
      </c>
      <c r="T263" s="11" t="str">
        <f t="shared" si="54"/>
        <v/>
      </c>
      <c r="U263" s="4" t="s">
        <v>1052</v>
      </c>
      <c r="V263" s="4" t="s">
        <v>1053</v>
      </c>
      <c r="W263" s="4" t="s">
        <v>1054</v>
      </c>
    </row>
    <row r="264" spans="1:25" x14ac:dyDescent="0.25">
      <c r="A264" t="s">
        <v>328</v>
      </c>
      <c r="B264">
        <v>0.75639199999999995</v>
      </c>
      <c r="C264">
        <v>3.9203500000000004E-3</v>
      </c>
      <c r="D264" t="s">
        <v>329</v>
      </c>
      <c r="J264" s="10" t="str">
        <f t="shared" si="44"/>
        <v/>
      </c>
      <c r="K264" s="10" t="str">
        <f t="shared" si="45"/>
        <v/>
      </c>
      <c r="L264" s="10">
        <f t="shared" si="46"/>
        <v>0</v>
      </c>
      <c r="M264" s="10" t="str">
        <f t="shared" si="47"/>
        <v/>
      </c>
      <c r="N264" s="10" t="str">
        <f t="shared" si="48"/>
        <v/>
      </c>
      <c r="O264" s="10" t="str">
        <f t="shared" si="49"/>
        <v/>
      </c>
      <c r="P264" s="10" t="str">
        <f t="shared" si="50"/>
        <v/>
      </c>
      <c r="Q264" s="10" t="str">
        <f t="shared" si="51"/>
        <v/>
      </c>
      <c r="R264" s="11" t="str">
        <f t="shared" si="52"/>
        <v/>
      </c>
      <c r="S264" s="11" t="str">
        <f t="shared" si="53"/>
        <v/>
      </c>
      <c r="T264" s="11" t="str">
        <f t="shared" si="54"/>
        <v/>
      </c>
      <c r="U264" s="4" t="s">
        <v>1196</v>
      </c>
    </row>
    <row r="265" spans="1:25" x14ac:dyDescent="0.25">
      <c r="A265" t="s">
        <v>326</v>
      </c>
      <c r="B265">
        <v>0.75500199999999995</v>
      </c>
      <c r="C265">
        <v>3.9203500000000004E-3</v>
      </c>
      <c r="D265" t="s">
        <v>327</v>
      </c>
      <c r="J265" s="10" t="str">
        <f t="shared" si="44"/>
        <v/>
      </c>
      <c r="K265" s="10" t="str">
        <f t="shared" si="45"/>
        <v/>
      </c>
      <c r="L265" s="10">
        <f t="shared" si="46"/>
        <v>0</v>
      </c>
      <c r="M265" s="10" t="str">
        <f t="shared" si="47"/>
        <v/>
      </c>
      <c r="N265" s="10" t="str">
        <f t="shared" si="48"/>
        <v/>
      </c>
      <c r="O265" s="10" t="str">
        <f t="shared" si="49"/>
        <v/>
      </c>
      <c r="P265" s="10" t="str">
        <f t="shared" si="50"/>
        <v/>
      </c>
      <c r="Q265" s="10" t="str">
        <f t="shared" si="51"/>
        <v/>
      </c>
      <c r="R265" s="11" t="str">
        <f t="shared" si="52"/>
        <v/>
      </c>
      <c r="S265" s="11" t="str">
        <f t="shared" si="53"/>
        <v/>
      </c>
      <c r="T265" s="11" t="str">
        <f t="shared" si="54"/>
        <v/>
      </c>
      <c r="U265" s="4" t="s">
        <v>1196</v>
      </c>
    </row>
    <row r="266" spans="1:25" x14ac:dyDescent="0.25">
      <c r="A266" t="s">
        <v>324</v>
      </c>
      <c r="B266">
        <v>0.74563100000000004</v>
      </c>
      <c r="C266">
        <v>3.9203500000000004E-3</v>
      </c>
      <c r="D266" t="s">
        <v>325</v>
      </c>
      <c r="J266" s="10" t="str">
        <f t="shared" si="44"/>
        <v/>
      </c>
      <c r="K266" s="10" t="str">
        <f t="shared" si="45"/>
        <v/>
      </c>
      <c r="L266" s="10">
        <f t="shared" si="46"/>
        <v>0</v>
      </c>
      <c r="M266" s="10" t="str">
        <f t="shared" si="47"/>
        <v/>
      </c>
      <c r="N266" s="10" t="str">
        <f t="shared" si="48"/>
        <v/>
      </c>
      <c r="O266" s="10" t="str">
        <f t="shared" si="49"/>
        <v/>
      </c>
      <c r="P266" s="10" t="str">
        <f t="shared" si="50"/>
        <v/>
      </c>
      <c r="Q266" s="10" t="str">
        <f t="shared" si="51"/>
        <v/>
      </c>
      <c r="R266" s="11" t="str">
        <f t="shared" si="52"/>
        <v/>
      </c>
      <c r="S266" s="11" t="str">
        <f t="shared" si="53"/>
        <v/>
      </c>
      <c r="T266" s="11" t="str">
        <f t="shared" si="54"/>
        <v/>
      </c>
      <c r="U266" s="4" t="s">
        <v>1196</v>
      </c>
    </row>
    <row r="267" spans="1:25" ht="75" x14ac:dyDescent="0.25">
      <c r="A267" t="s">
        <v>322</v>
      </c>
      <c r="B267">
        <v>0.74432200000000004</v>
      </c>
      <c r="C267">
        <v>3.9203500000000004E-3</v>
      </c>
      <c r="D267" t="s">
        <v>323</v>
      </c>
      <c r="G267" s="2" t="s">
        <v>826</v>
      </c>
      <c r="J267" s="10" t="str">
        <f t="shared" si="44"/>
        <v/>
      </c>
      <c r="K267" s="10" t="str">
        <f t="shared" si="45"/>
        <v>x</v>
      </c>
      <c r="L267" s="10">
        <f t="shared" si="46"/>
        <v>0</v>
      </c>
      <c r="M267" s="10" t="str">
        <f t="shared" si="47"/>
        <v/>
      </c>
      <c r="N267" s="10" t="str">
        <f t="shared" si="48"/>
        <v/>
      </c>
      <c r="O267" s="10" t="str">
        <f t="shared" si="49"/>
        <v/>
      </c>
      <c r="P267" s="10" t="str">
        <f t="shared" si="50"/>
        <v/>
      </c>
      <c r="Q267" s="10" t="str">
        <f t="shared" si="51"/>
        <v>x</v>
      </c>
      <c r="R267" s="11" t="str">
        <f t="shared" si="52"/>
        <v/>
      </c>
      <c r="S267" s="11" t="str">
        <f t="shared" si="53"/>
        <v>x</v>
      </c>
      <c r="T267" s="11" t="str">
        <f t="shared" si="54"/>
        <v/>
      </c>
      <c r="U267" s="4" t="s">
        <v>1055</v>
      </c>
      <c r="V267" s="4" t="s">
        <v>1056</v>
      </c>
    </row>
    <row r="268" spans="1:25" ht="150" x14ac:dyDescent="0.25">
      <c r="A268" t="s">
        <v>320</v>
      </c>
      <c r="B268">
        <v>0.73924999999999996</v>
      </c>
      <c r="C268">
        <v>3.9203500000000004E-3</v>
      </c>
      <c r="D268" t="s">
        <v>321</v>
      </c>
      <c r="E268" s="2" t="s">
        <v>826</v>
      </c>
      <c r="F268" s="2" t="s">
        <v>826</v>
      </c>
      <c r="G268" s="2" t="s">
        <v>826</v>
      </c>
      <c r="I268" s="2" t="s">
        <v>826</v>
      </c>
      <c r="J268" s="10" t="str">
        <f t="shared" si="44"/>
        <v>x</v>
      </c>
      <c r="K268" s="10" t="str">
        <f t="shared" si="45"/>
        <v>x</v>
      </c>
      <c r="L268" s="10" t="str">
        <f t="shared" si="46"/>
        <v>x</v>
      </c>
      <c r="M268" s="10" t="str">
        <f t="shared" si="47"/>
        <v>x</v>
      </c>
      <c r="N268" s="10" t="str">
        <f t="shared" si="48"/>
        <v>x</v>
      </c>
      <c r="O268" s="10" t="str">
        <f t="shared" si="49"/>
        <v>x</v>
      </c>
      <c r="P268" s="10" t="str">
        <f t="shared" si="50"/>
        <v>x</v>
      </c>
      <c r="Q268" s="10" t="str">
        <f t="shared" si="51"/>
        <v>x</v>
      </c>
      <c r="R268" s="11" t="str">
        <f t="shared" si="52"/>
        <v/>
      </c>
      <c r="S268" s="11" t="str">
        <f t="shared" si="53"/>
        <v/>
      </c>
      <c r="T268" s="11" t="str">
        <f t="shared" si="54"/>
        <v/>
      </c>
      <c r="U268" s="4" t="s">
        <v>1057</v>
      </c>
      <c r="V268" s="4" t="s">
        <v>1058</v>
      </c>
      <c r="W268" s="4" t="s">
        <v>1059</v>
      </c>
      <c r="X268" s="4" t="s">
        <v>1060</v>
      </c>
      <c r="Y268" s="4" t="s">
        <v>1061</v>
      </c>
    </row>
    <row r="269" spans="1:25" ht="75" x14ac:dyDescent="0.25">
      <c r="A269" t="s">
        <v>318</v>
      </c>
      <c r="B269">
        <v>0.73806400000000005</v>
      </c>
      <c r="C269">
        <v>3.9203500000000004E-3</v>
      </c>
      <c r="D269" t="s">
        <v>319</v>
      </c>
      <c r="E269" s="2" t="s">
        <v>826</v>
      </c>
      <c r="G269" s="2" t="s">
        <v>826</v>
      </c>
      <c r="I269" s="2" t="s">
        <v>826</v>
      </c>
      <c r="J269" s="10" t="str">
        <f t="shared" si="44"/>
        <v>x</v>
      </c>
      <c r="K269" s="10" t="str">
        <f t="shared" si="45"/>
        <v>x</v>
      </c>
      <c r="L269" s="10" t="str">
        <f t="shared" si="46"/>
        <v>x</v>
      </c>
      <c r="M269" s="10" t="str">
        <f t="shared" si="47"/>
        <v>x</v>
      </c>
      <c r="N269" s="10" t="str">
        <f t="shared" si="48"/>
        <v>x</v>
      </c>
      <c r="O269" s="10" t="str">
        <f t="shared" si="49"/>
        <v>x</v>
      </c>
      <c r="P269" s="10" t="str">
        <f t="shared" si="50"/>
        <v>x</v>
      </c>
      <c r="Q269" s="10" t="str">
        <f t="shared" si="51"/>
        <v>x</v>
      </c>
      <c r="R269" s="11" t="str">
        <f t="shared" si="52"/>
        <v/>
      </c>
      <c r="S269" s="11" t="str">
        <f t="shared" si="53"/>
        <v/>
      </c>
      <c r="T269" s="11" t="str">
        <f t="shared" si="54"/>
        <v/>
      </c>
      <c r="U269" s="4" t="s">
        <v>1062</v>
      </c>
      <c r="V269" s="4" t="s">
        <v>1063</v>
      </c>
      <c r="W269" s="4" t="s">
        <v>1064</v>
      </c>
    </row>
    <row r="270" spans="1:25" ht="75" x14ac:dyDescent="0.25">
      <c r="A270" t="s">
        <v>316</v>
      </c>
      <c r="B270">
        <v>0.73730300000000004</v>
      </c>
      <c r="C270">
        <v>3.9203500000000004E-3</v>
      </c>
      <c r="D270" t="s">
        <v>317</v>
      </c>
      <c r="G270" s="2" t="s">
        <v>826</v>
      </c>
      <c r="J270" s="10" t="str">
        <f t="shared" si="44"/>
        <v/>
      </c>
      <c r="K270" s="10" t="str">
        <f t="shared" si="45"/>
        <v>x</v>
      </c>
      <c r="L270" s="10">
        <f t="shared" si="46"/>
        <v>0</v>
      </c>
      <c r="M270" s="10" t="str">
        <f t="shared" si="47"/>
        <v/>
      </c>
      <c r="N270" s="10" t="str">
        <f t="shared" si="48"/>
        <v/>
      </c>
      <c r="O270" s="10" t="str">
        <f t="shared" si="49"/>
        <v/>
      </c>
      <c r="P270" s="10" t="str">
        <f t="shared" si="50"/>
        <v/>
      </c>
      <c r="Q270" s="10" t="str">
        <f t="shared" si="51"/>
        <v>x</v>
      </c>
      <c r="R270" s="11" t="str">
        <f t="shared" si="52"/>
        <v/>
      </c>
      <c r="S270" s="11" t="str">
        <f t="shared" si="53"/>
        <v>x</v>
      </c>
      <c r="T270" s="11" t="str">
        <f t="shared" si="54"/>
        <v/>
      </c>
      <c r="U270" s="4" t="s">
        <v>1065</v>
      </c>
    </row>
    <row r="271" spans="1:25" ht="75" x14ac:dyDescent="0.25">
      <c r="A271" t="s">
        <v>314</v>
      </c>
      <c r="B271">
        <v>0.73619599999999996</v>
      </c>
      <c r="C271">
        <v>3.9203500000000004E-3</v>
      </c>
      <c r="D271" t="s">
        <v>315</v>
      </c>
      <c r="E271" s="2" t="s">
        <v>826</v>
      </c>
      <c r="H271" s="2" t="s">
        <v>826</v>
      </c>
      <c r="J271" s="10" t="str">
        <f t="shared" si="44"/>
        <v>x</v>
      </c>
      <c r="K271" s="10" t="str">
        <f t="shared" si="45"/>
        <v>x</v>
      </c>
      <c r="L271" s="10">
        <f t="shared" si="46"/>
        <v>0</v>
      </c>
      <c r="M271" s="10" t="str">
        <f t="shared" si="47"/>
        <v>x</v>
      </c>
      <c r="N271" s="10" t="str">
        <f t="shared" si="48"/>
        <v/>
      </c>
      <c r="O271" s="10" t="str">
        <f t="shared" si="49"/>
        <v/>
      </c>
      <c r="P271" s="10" t="str">
        <f t="shared" si="50"/>
        <v/>
      </c>
      <c r="Q271" s="10" t="str">
        <f t="shared" si="51"/>
        <v>x</v>
      </c>
      <c r="R271" s="11" t="str">
        <f t="shared" si="52"/>
        <v/>
      </c>
      <c r="S271" s="11" t="str">
        <f t="shared" si="53"/>
        <v/>
      </c>
      <c r="T271" s="11" t="str">
        <f t="shared" si="54"/>
        <v/>
      </c>
      <c r="U271" s="4" t="s">
        <v>1066</v>
      </c>
      <c r="V271" s="4" t="s">
        <v>1067</v>
      </c>
    </row>
    <row r="272" spans="1:25" ht="60" x14ac:dyDescent="0.25">
      <c r="A272" t="s">
        <v>312</v>
      </c>
      <c r="B272">
        <v>0.73368800000000001</v>
      </c>
      <c r="C272">
        <v>3.9203500000000004E-3</v>
      </c>
      <c r="D272" t="s">
        <v>313</v>
      </c>
      <c r="I272" s="2" t="s">
        <v>826</v>
      </c>
      <c r="J272" s="10" t="str">
        <f t="shared" si="44"/>
        <v/>
      </c>
      <c r="K272" s="10" t="str">
        <f t="shared" si="45"/>
        <v/>
      </c>
      <c r="L272" s="10" t="str">
        <f t="shared" si="46"/>
        <v>x</v>
      </c>
      <c r="M272" s="10" t="str">
        <f t="shared" si="47"/>
        <v/>
      </c>
      <c r="N272" s="10" t="str">
        <f t="shared" si="48"/>
        <v/>
      </c>
      <c r="O272" s="10" t="str">
        <f t="shared" si="49"/>
        <v/>
      </c>
      <c r="P272" s="10" t="str">
        <f t="shared" si="50"/>
        <v/>
      </c>
      <c r="Q272" s="10" t="str">
        <f t="shared" si="51"/>
        <v>x</v>
      </c>
      <c r="R272" s="11" t="str">
        <f t="shared" si="52"/>
        <v/>
      </c>
      <c r="S272" s="11" t="str">
        <f t="shared" si="53"/>
        <v/>
      </c>
      <c r="T272" s="11" t="str">
        <f t="shared" si="54"/>
        <v>x</v>
      </c>
      <c r="U272" s="4" t="s">
        <v>1068</v>
      </c>
    </row>
    <row r="273" spans="1:22" x14ac:dyDescent="0.25">
      <c r="A273" t="s">
        <v>310</v>
      </c>
      <c r="B273">
        <v>0.73184000000000005</v>
      </c>
      <c r="C273">
        <v>3.9203500000000004E-3</v>
      </c>
      <c r="D273" t="s">
        <v>311</v>
      </c>
      <c r="J273" s="10" t="str">
        <f t="shared" si="44"/>
        <v/>
      </c>
      <c r="K273" s="10" t="str">
        <f t="shared" si="45"/>
        <v/>
      </c>
      <c r="L273" s="10">
        <f t="shared" si="46"/>
        <v>0</v>
      </c>
      <c r="M273" s="10" t="str">
        <f t="shared" si="47"/>
        <v/>
      </c>
      <c r="N273" s="10" t="str">
        <f t="shared" si="48"/>
        <v/>
      </c>
      <c r="O273" s="10" t="str">
        <f t="shared" si="49"/>
        <v/>
      </c>
      <c r="P273" s="10" t="str">
        <f t="shared" si="50"/>
        <v/>
      </c>
      <c r="Q273" s="10" t="str">
        <f t="shared" si="51"/>
        <v/>
      </c>
      <c r="R273" s="11" t="str">
        <f t="shared" si="52"/>
        <v/>
      </c>
      <c r="S273" s="11" t="str">
        <f t="shared" si="53"/>
        <v/>
      </c>
      <c r="T273" s="11" t="str">
        <f t="shared" si="54"/>
        <v/>
      </c>
      <c r="U273" s="4" t="s">
        <v>1196</v>
      </c>
    </row>
    <row r="274" spans="1:22" ht="75" x14ac:dyDescent="0.25">
      <c r="A274" t="s">
        <v>308</v>
      </c>
      <c r="B274">
        <v>0.73109299999999999</v>
      </c>
      <c r="C274">
        <v>3.9203500000000004E-3</v>
      </c>
      <c r="D274" t="s">
        <v>309</v>
      </c>
      <c r="E274" s="2" t="s">
        <v>826</v>
      </c>
      <c r="J274" s="10" t="str">
        <f t="shared" si="44"/>
        <v>x</v>
      </c>
      <c r="K274" s="10" t="str">
        <f t="shared" si="45"/>
        <v/>
      </c>
      <c r="L274" s="10">
        <f t="shared" si="46"/>
        <v>0</v>
      </c>
      <c r="M274" s="10" t="str">
        <f t="shared" si="47"/>
        <v/>
      </c>
      <c r="N274" s="10" t="str">
        <f t="shared" si="48"/>
        <v/>
      </c>
      <c r="O274" s="10" t="str">
        <f t="shared" si="49"/>
        <v/>
      </c>
      <c r="P274" s="10" t="str">
        <f t="shared" si="50"/>
        <v/>
      </c>
      <c r="Q274" s="10" t="str">
        <f t="shared" si="51"/>
        <v/>
      </c>
      <c r="R274" s="11" t="str">
        <f t="shared" si="52"/>
        <v>x</v>
      </c>
      <c r="S274" s="11" t="str">
        <f t="shared" si="53"/>
        <v/>
      </c>
      <c r="T274" s="11" t="str">
        <f t="shared" si="54"/>
        <v/>
      </c>
      <c r="U274" s="4" t="s">
        <v>1069</v>
      </c>
    </row>
    <row r="275" spans="1:22" ht="45" x14ac:dyDescent="0.25">
      <c r="A275" t="s">
        <v>306</v>
      </c>
      <c r="B275">
        <v>0.727989</v>
      </c>
      <c r="C275">
        <v>3.9203500000000004E-3</v>
      </c>
      <c r="D275" t="s">
        <v>307</v>
      </c>
      <c r="G275" s="2" t="s">
        <v>826</v>
      </c>
      <c r="J275" s="10" t="str">
        <f t="shared" si="44"/>
        <v/>
      </c>
      <c r="K275" s="10" t="str">
        <f t="shared" si="45"/>
        <v>x</v>
      </c>
      <c r="L275" s="10">
        <f t="shared" si="46"/>
        <v>0</v>
      </c>
      <c r="M275" s="10" t="str">
        <f t="shared" si="47"/>
        <v/>
      </c>
      <c r="N275" s="10" t="str">
        <f t="shared" si="48"/>
        <v/>
      </c>
      <c r="O275" s="10" t="str">
        <f t="shared" si="49"/>
        <v/>
      </c>
      <c r="P275" s="10" t="str">
        <f t="shared" si="50"/>
        <v/>
      </c>
      <c r="Q275" s="10" t="str">
        <f t="shared" si="51"/>
        <v>x</v>
      </c>
      <c r="R275" s="11" t="str">
        <f t="shared" si="52"/>
        <v/>
      </c>
      <c r="S275" s="11" t="str">
        <f t="shared" si="53"/>
        <v>x</v>
      </c>
      <c r="T275" s="11" t="str">
        <f t="shared" si="54"/>
        <v/>
      </c>
      <c r="U275" s="4" t="s">
        <v>1070</v>
      </c>
    </row>
    <row r="276" spans="1:22" ht="75" x14ac:dyDescent="0.25">
      <c r="A276" t="s">
        <v>304</v>
      </c>
      <c r="B276">
        <v>0.72644200000000003</v>
      </c>
      <c r="C276">
        <v>3.9203500000000004E-3</v>
      </c>
      <c r="D276" t="s">
        <v>305</v>
      </c>
      <c r="I276" s="2" t="s">
        <v>826</v>
      </c>
      <c r="J276" s="10" t="str">
        <f t="shared" si="44"/>
        <v/>
      </c>
      <c r="K276" s="10" t="str">
        <f t="shared" si="45"/>
        <v/>
      </c>
      <c r="L276" s="10" t="str">
        <f t="shared" si="46"/>
        <v>x</v>
      </c>
      <c r="M276" s="10" t="str">
        <f t="shared" si="47"/>
        <v/>
      </c>
      <c r="N276" s="10" t="str">
        <f t="shared" si="48"/>
        <v/>
      </c>
      <c r="O276" s="10" t="str">
        <f t="shared" si="49"/>
        <v/>
      </c>
      <c r="P276" s="10" t="str">
        <f t="shared" si="50"/>
        <v/>
      </c>
      <c r="Q276" s="10" t="str">
        <f t="shared" si="51"/>
        <v>x</v>
      </c>
      <c r="R276" s="11" t="str">
        <f t="shared" si="52"/>
        <v/>
      </c>
      <c r="S276" s="11" t="str">
        <f t="shared" si="53"/>
        <v/>
      </c>
      <c r="T276" s="11" t="str">
        <f t="shared" si="54"/>
        <v>x</v>
      </c>
      <c r="U276" s="4" t="s">
        <v>1071</v>
      </c>
    </row>
    <row r="277" spans="1:22" x14ac:dyDescent="0.25">
      <c r="A277" t="s">
        <v>302</v>
      </c>
      <c r="B277">
        <v>0.72411499999999995</v>
      </c>
      <c r="C277">
        <v>3.9203500000000004E-3</v>
      </c>
      <c r="D277" t="s">
        <v>303</v>
      </c>
      <c r="J277" s="10" t="str">
        <f t="shared" si="44"/>
        <v/>
      </c>
      <c r="K277" s="10" t="str">
        <f t="shared" si="45"/>
        <v/>
      </c>
      <c r="L277" s="10">
        <f t="shared" si="46"/>
        <v>0</v>
      </c>
      <c r="M277" s="10" t="str">
        <f t="shared" si="47"/>
        <v/>
      </c>
      <c r="N277" s="10" t="str">
        <f t="shared" si="48"/>
        <v/>
      </c>
      <c r="O277" s="10" t="str">
        <f t="shared" si="49"/>
        <v/>
      </c>
      <c r="P277" s="10" t="str">
        <f t="shared" si="50"/>
        <v/>
      </c>
      <c r="Q277" s="10" t="str">
        <f t="shared" si="51"/>
        <v/>
      </c>
      <c r="R277" s="11" t="str">
        <f t="shared" si="52"/>
        <v/>
      </c>
      <c r="S277" s="11" t="str">
        <f t="shared" si="53"/>
        <v/>
      </c>
      <c r="T277" s="11" t="str">
        <f t="shared" si="54"/>
        <v/>
      </c>
      <c r="U277" s="4" t="s">
        <v>1196</v>
      </c>
    </row>
    <row r="278" spans="1:22" ht="60" x14ac:dyDescent="0.25">
      <c r="A278" t="s">
        <v>300</v>
      </c>
      <c r="B278">
        <v>0.72218099999999996</v>
      </c>
      <c r="C278">
        <v>3.9203500000000004E-3</v>
      </c>
      <c r="D278" t="s">
        <v>301</v>
      </c>
      <c r="E278" s="2" t="s">
        <v>826</v>
      </c>
      <c r="H278" s="2" t="s">
        <v>826</v>
      </c>
      <c r="I278" s="2" t="s">
        <v>826</v>
      </c>
      <c r="J278" s="10" t="str">
        <f t="shared" si="44"/>
        <v>x</v>
      </c>
      <c r="K278" s="10" t="str">
        <f t="shared" si="45"/>
        <v>x</v>
      </c>
      <c r="L278" s="10" t="str">
        <f t="shared" si="46"/>
        <v>x</v>
      </c>
      <c r="M278" s="10" t="str">
        <f t="shared" si="47"/>
        <v>x</v>
      </c>
      <c r="N278" s="10" t="str">
        <f t="shared" si="48"/>
        <v>x</v>
      </c>
      <c r="O278" s="10" t="str">
        <f t="shared" si="49"/>
        <v>x</v>
      </c>
      <c r="P278" s="10" t="str">
        <f t="shared" si="50"/>
        <v>x</v>
      </c>
      <c r="Q278" s="10" t="str">
        <f t="shared" si="51"/>
        <v>x</v>
      </c>
      <c r="R278" s="11" t="str">
        <f t="shared" si="52"/>
        <v/>
      </c>
      <c r="S278" s="11" t="str">
        <f t="shared" si="53"/>
        <v/>
      </c>
      <c r="T278" s="11" t="str">
        <f t="shared" si="54"/>
        <v/>
      </c>
      <c r="U278" s="4" t="s">
        <v>1072</v>
      </c>
      <c r="V278" s="4" t="s">
        <v>1073</v>
      </c>
    </row>
    <row r="279" spans="1:22" x14ac:dyDescent="0.25">
      <c r="A279" t="s">
        <v>298</v>
      </c>
      <c r="B279">
        <v>0.71968100000000002</v>
      </c>
      <c r="C279">
        <v>3.9203500000000004E-3</v>
      </c>
      <c r="D279" t="s">
        <v>299</v>
      </c>
      <c r="J279" s="10" t="str">
        <f t="shared" si="44"/>
        <v/>
      </c>
      <c r="K279" s="10" t="str">
        <f t="shared" si="45"/>
        <v/>
      </c>
      <c r="L279" s="10">
        <f t="shared" si="46"/>
        <v>0</v>
      </c>
      <c r="M279" s="10" t="str">
        <f t="shared" si="47"/>
        <v/>
      </c>
      <c r="N279" s="10" t="str">
        <f t="shared" si="48"/>
        <v/>
      </c>
      <c r="O279" s="10" t="str">
        <f t="shared" si="49"/>
        <v/>
      </c>
      <c r="P279" s="10" t="str">
        <f t="shared" si="50"/>
        <v/>
      </c>
      <c r="Q279" s="10" t="str">
        <f t="shared" si="51"/>
        <v/>
      </c>
      <c r="R279" s="11" t="str">
        <f t="shared" si="52"/>
        <v/>
      </c>
      <c r="S279" s="11" t="str">
        <f t="shared" si="53"/>
        <v/>
      </c>
      <c r="T279" s="11" t="str">
        <f t="shared" si="54"/>
        <v/>
      </c>
      <c r="U279" s="4" t="s">
        <v>1196</v>
      </c>
    </row>
    <row r="280" spans="1:22" x14ac:dyDescent="0.25">
      <c r="A280" t="s">
        <v>296</v>
      </c>
      <c r="B280">
        <v>0.71826000000000001</v>
      </c>
      <c r="C280">
        <v>3.9203500000000004E-3</v>
      </c>
      <c r="D280" t="s">
        <v>297</v>
      </c>
      <c r="J280" s="10" t="str">
        <f t="shared" si="44"/>
        <v/>
      </c>
      <c r="K280" s="10" t="str">
        <f t="shared" si="45"/>
        <v/>
      </c>
      <c r="L280" s="10">
        <f t="shared" si="46"/>
        <v>0</v>
      </c>
      <c r="M280" s="10" t="str">
        <f t="shared" si="47"/>
        <v/>
      </c>
      <c r="N280" s="10" t="str">
        <f t="shared" si="48"/>
        <v/>
      </c>
      <c r="O280" s="10" t="str">
        <f t="shared" si="49"/>
        <v/>
      </c>
      <c r="P280" s="10" t="str">
        <f t="shared" si="50"/>
        <v/>
      </c>
      <c r="Q280" s="10" t="str">
        <f t="shared" si="51"/>
        <v/>
      </c>
      <c r="R280" s="11" t="str">
        <f t="shared" si="52"/>
        <v/>
      </c>
      <c r="S280" s="11" t="str">
        <f t="shared" si="53"/>
        <v/>
      </c>
      <c r="T280" s="11" t="str">
        <f t="shared" si="54"/>
        <v/>
      </c>
      <c r="U280" s="4" t="s">
        <v>1196</v>
      </c>
    </row>
    <row r="281" spans="1:22" x14ac:dyDescent="0.25">
      <c r="A281" t="s">
        <v>294</v>
      </c>
      <c r="B281">
        <v>0.71588399999999996</v>
      </c>
      <c r="C281">
        <v>3.9203500000000004E-3</v>
      </c>
      <c r="D281" t="s">
        <v>295</v>
      </c>
      <c r="J281" s="10" t="str">
        <f t="shared" si="44"/>
        <v/>
      </c>
      <c r="K281" s="10" t="str">
        <f t="shared" si="45"/>
        <v/>
      </c>
      <c r="L281" s="10">
        <f t="shared" si="46"/>
        <v>0</v>
      </c>
      <c r="M281" s="10" t="str">
        <f t="shared" si="47"/>
        <v/>
      </c>
      <c r="N281" s="10" t="str">
        <f t="shared" si="48"/>
        <v/>
      </c>
      <c r="O281" s="10" t="str">
        <f t="shared" si="49"/>
        <v/>
      </c>
      <c r="P281" s="10" t="str">
        <f t="shared" si="50"/>
        <v/>
      </c>
      <c r="Q281" s="10" t="str">
        <f t="shared" si="51"/>
        <v/>
      </c>
      <c r="R281" s="11" t="str">
        <f t="shared" si="52"/>
        <v/>
      </c>
      <c r="S281" s="11" t="str">
        <f t="shared" si="53"/>
        <v/>
      </c>
      <c r="T281" s="11" t="str">
        <f t="shared" si="54"/>
        <v/>
      </c>
      <c r="U281" s="4" t="s">
        <v>1196</v>
      </c>
    </row>
    <row r="282" spans="1:22" ht="45" x14ac:dyDescent="0.25">
      <c r="A282" t="s">
        <v>292</v>
      </c>
      <c r="B282">
        <v>0.71332399999999996</v>
      </c>
      <c r="C282">
        <v>3.9203500000000004E-3</v>
      </c>
      <c r="D282" t="s">
        <v>293</v>
      </c>
      <c r="I282" s="2" t="s">
        <v>826</v>
      </c>
      <c r="J282" s="10" t="str">
        <f t="shared" si="44"/>
        <v/>
      </c>
      <c r="K282" s="10" t="str">
        <f t="shared" si="45"/>
        <v/>
      </c>
      <c r="L282" s="10" t="str">
        <f t="shared" si="46"/>
        <v>x</v>
      </c>
      <c r="M282" s="10" t="str">
        <f t="shared" si="47"/>
        <v/>
      </c>
      <c r="N282" s="10" t="str">
        <f t="shared" si="48"/>
        <v/>
      </c>
      <c r="O282" s="10" t="str">
        <f t="shared" si="49"/>
        <v/>
      </c>
      <c r="P282" s="10" t="str">
        <f t="shared" si="50"/>
        <v/>
      </c>
      <c r="Q282" s="10" t="str">
        <f t="shared" si="51"/>
        <v>x</v>
      </c>
      <c r="R282" s="11" t="str">
        <f t="shared" si="52"/>
        <v/>
      </c>
      <c r="S282" s="11" t="str">
        <f t="shared" si="53"/>
        <v/>
      </c>
      <c r="T282" s="11" t="str">
        <f t="shared" si="54"/>
        <v>x</v>
      </c>
      <c r="U282" s="4" t="s">
        <v>934</v>
      </c>
    </row>
    <row r="283" spans="1:22" ht="45" x14ac:dyDescent="0.25">
      <c r="A283" t="s">
        <v>290</v>
      </c>
      <c r="B283">
        <v>0.71202399999999999</v>
      </c>
      <c r="C283">
        <v>3.9203500000000004E-3</v>
      </c>
      <c r="D283" t="s">
        <v>291</v>
      </c>
      <c r="I283" s="2" t="s">
        <v>826</v>
      </c>
      <c r="J283" s="10" t="str">
        <f t="shared" si="44"/>
        <v/>
      </c>
      <c r="K283" s="10" t="str">
        <f t="shared" si="45"/>
        <v/>
      </c>
      <c r="L283" s="10" t="str">
        <f t="shared" si="46"/>
        <v>x</v>
      </c>
      <c r="M283" s="10" t="str">
        <f t="shared" si="47"/>
        <v/>
      </c>
      <c r="N283" s="10" t="str">
        <f t="shared" si="48"/>
        <v/>
      </c>
      <c r="O283" s="10" t="str">
        <f t="shared" si="49"/>
        <v/>
      </c>
      <c r="P283" s="10" t="str">
        <f t="shared" si="50"/>
        <v/>
      </c>
      <c r="Q283" s="10" t="str">
        <f t="shared" si="51"/>
        <v>x</v>
      </c>
      <c r="R283" s="11" t="str">
        <f t="shared" si="52"/>
        <v/>
      </c>
      <c r="S283" s="11" t="str">
        <f t="shared" si="53"/>
        <v/>
      </c>
      <c r="T283" s="11" t="str">
        <f t="shared" si="54"/>
        <v>x</v>
      </c>
      <c r="U283" s="4" t="s">
        <v>1074</v>
      </c>
    </row>
    <row r="284" spans="1:22" x14ac:dyDescent="0.25">
      <c r="A284" t="s">
        <v>288</v>
      </c>
      <c r="B284">
        <v>0.71114500000000003</v>
      </c>
      <c r="C284">
        <v>3.9203500000000004E-3</v>
      </c>
      <c r="D284" t="s">
        <v>289</v>
      </c>
      <c r="J284" s="10" t="str">
        <f t="shared" si="44"/>
        <v/>
      </c>
      <c r="K284" s="10" t="str">
        <f t="shared" si="45"/>
        <v/>
      </c>
      <c r="L284" s="10">
        <f t="shared" si="46"/>
        <v>0</v>
      </c>
      <c r="M284" s="10" t="str">
        <f t="shared" si="47"/>
        <v/>
      </c>
      <c r="N284" s="10" t="str">
        <f t="shared" si="48"/>
        <v/>
      </c>
      <c r="O284" s="10" t="str">
        <f t="shared" si="49"/>
        <v/>
      </c>
      <c r="P284" s="10" t="str">
        <f t="shared" si="50"/>
        <v/>
      </c>
      <c r="Q284" s="10" t="str">
        <f t="shared" si="51"/>
        <v/>
      </c>
      <c r="R284" s="11" t="str">
        <f t="shared" si="52"/>
        <v/>
      </c>
      <c r="S284" s="11" t="str">
        <f t="shared" si="53"/>
        <v/>
      </c>
      <c r="T284" s="11" t="str">
        <f t="shared" si="54"/>
        <v/>
      </c>
      <c r="U284" s="4" t="s">
        <v>1196</v>
      </c>
    </row>
    <row r="285" spans="1:22" x14ac:dyDescent="0.25">
      <c r="A285" t="s">
        <v>286</v>
      </c>
      <c r="B285">
        <v>0.70181300000000002</v>
      </c>
      <c r="C285">
        <v>3.9203500000000004E-3</v>
      </c>
      <c r="D285" t="s">
        <v>287</v>
      </c>
      <c r="J285" s="10" t="str">
        <f t="shared" si="44"/>
        <v/>
      </c>
      <c r="K285" s="10" t="str">
        <f t="shared" si="45"/>
        <v/>
      </c>
      <c r="L285" s="10">
        <f t="shared" si="46"/>
        <v>0</v>
      </c>
      <c r="M285" s="10" t="str">
        <f t="shared" si="47"/>
        <v/>
      </c>
      <c r="N285" s="10" t="str">
        <f t="shared" si="48"/>
        <v/>
      </c>
      <c r="O285" s="10" t="str">
        <f t="shared" si="49"/>
        <v/>
      </c>
      <c r="P285" s="10" t="str">
        <f t="shared" si="50"/>
        <v/>
      </c>
      <c r="Q285" s="10" t="str">
        <f t="shared" si="51"/>
        <v/>
      </c>
      <c r="R285" s="11" t="str">
        <f t="shared" si="52"/>
        <v/>
      </c>
      <c r="S285" s="11" t="str">
        <f t="shared" si="53"/>
        <v/>
      </c>
      <c r="T285" s="11" t="str">
        <f t="shared" si="54"/>
        <v/>
      </c>
      <c r="U285" s="4" t="s">
        <v>1196</v>
      </c>
    </row>
    <row r="286" spans="1:22" ht="90" x14ac:dyDescent="0.25">
      <c r="A286" t="s">
        <v>284</v>
      </c>
      <c r="B286">
        <v>0.69245299999999999</v>
      </c>
      <c r="C286">
        <v>3.9203500000000004E-3</v>
      </c>
      <c r="D286" t="s">
        <v>285</v>
      </c>
      <c r="E286" s="2" t="s">
        <v>826</v>
      </c>
      <c r="J286" s="10" t="str">
        <f t="shared" si="44"/>
        <v>x</v>
      </c>
      <c r="K286" s="10" t="str">
        <f t="shared" si="45"/>
        <v/>
      </c>
      <c r="L286" s="10">
        <f t="shared" si="46"/>
        <v>0</v>
      </c>
      <c r="M286" s="10" t="str">
        <f t="shared" si="47"/>
        <v/>
      </c>
      <c r="N286" s="10" t="str">
        <f t="shared" si="48"/>
        <v/>
      </c>
      <c r="O286" s="10" t="str">
        <f t="shared" si="49"/>
        <v/>
      </c>
      <c r="P286" s="10" t="str">
        <f t="shared" si="50"/>
        <v/>
      </c>
      <c r="Q286" s="10" t="str">
        <f t="shared" si="51"/>
        <v/>
      </c>
      <c r="R286" s="11" t="str">
        <f t="shared" si="52"/>
        <v>x</v>
      </c>
      <c r="S286" s="11" t="str">
        <f t="shared" si="53"/>
        <v/>
      </c>
      <c r="T286" s="11" t="str">
        <f t="shared" si="54"/>
        <v/>
      </c>
      <c r="U286" s="4" t="s">
        <v>1075</v>
      </c>
    </row>
    <row r="287" spans="1:22" x14ac:dyDescent="0.25">
      <c r="A287" t="s">
        <v>282</v>
      </c>
      <c r="B287">
        <v>0.68550699999999998</v>
      </c>
      <c r="C287">
        <v>3.9203500000000004E-3</v>
      </c>
      <c r="D287" t="s">
        <v>283</v>
      </c>
      <c r="J287" s="10" t="str">
        <f t="shared" si="44"/>
        <v/>
      </c>
      <c r="K287" s="10" t="str">
        <f t="shared" si="45"/>
        <v/>
      </c>
      <c r="L287" s="10">
        <f t="shared" si="46"/>
        <v>0</v>
      </c>
      <c r="M287" s="10" t="str">
        <f t="shared" si="47"/>
        <v/>
      </c>
      <c r="N287" s="10" t="str">
        <f t="shared" si="48"/>
        <v/>
      </c>
      <c r="O287" s="10" t="str">
        <f t="shared" si="49"/>
        <v/>
      </c>
      <c r="P287" s="10" t="str">
        <f t="shared" si="50"/>
        <v/>
      </c>
      <c r="Q287" s="10" t="str">
        <f t="shared" si="51"/>
        <v/>
      </c>
      <c r="R287" s="11" t="str">
        <f t="shared" si="52"/>
        <v/>
      </c>
      <c r="S287" s="11" t="str">
        <f t="shared" si="53"/>
        <v/>
      </c>
      <c r="T287" s="11" t="str">
        <f t="shared" si="54"/>
        <v/>
      </c>
      <c r="U287" s="4" t="s">
        <v>1196</v>
      </c>
    </row>
    <row r="288" spans="1:22" ht="90" x14ac:dyDescent="0.25">
      <c r="A288" t="s">
        <v>280</v>
      </c>
      <c r="B288">
        <v>0.68217700000000003</v>
      </c>
      <c r="C288">
        <v>3.9203500000000004E-3</v>
      </c>
      <c r="D288" t="s">
        <v>281</v>
      </c>
      <c r="E288" s="2" t="s">
        <v>826</v>
      </c>
      <c r="H288" s="2" t="s">
        <v>826</v>
      </c>
      <c r="I288" s="2" t="s">
        <v>826</v>
      </c>
      <c r="J288" s="10" t="str">
        <f t="shared" si="44"/>
        <v>x</v>
      </c>
      <c r="K288" s="10" t="str">
        <f t="shared" si="45"/>
        <v>x</v>
      </c>
      <c r="L288" s="10" t="str">
        <f t="shared" si="46"/>
        <v>x</v>
      </c>
      <c r="M288" s="10" t="str">
        <f t="shared" si="47"/>
        <v>x</v>
      </c>
      <c r="N288" s="10" t="str">
        <f t="shared" si="48"/>
        <v>x</v>
      </c>
      <c r="O288" s="10" t="str">
        <f t="shared" si="49"/>
        <v>x</v>
      </c>
      <c r="P288" s="10" t="str">
        <f t="shared" si="50"/>
        <v>x</v>
      </c>
      <c r="Q288" s="10" t="str">
        <f t="shared" si="51"/>
        <v>x</v>
      </c>
      <c r="R288" s="11" t="str">
        <f t="shared" si="52"/>
        <v/>
      </c>
      <c r="S288" s="11" t="str">
        <f t="shared" si="53"/>
        <v/>
      </c>
      <c r="T288" s="11" t="str">
        <f t="shared" si="54"/>
        <v/>
      </c>
      <c r="U288" s="4" t="s">
        <v>1076</v>
      </c>
    </row>
    <row r="289" spans="1:23" ht="105" x14ac:dyDescent="0.25">
      <c r="A289" t="s">
        <v>278</v>
      </c>
      <c r="B289">
        <v>0.68129499999999998</v>
      </c>
      <c r="C289">
        <v>3.9203500000000004E-3</v>
      </c>
      <c r="D289" t="s">
        <v>279</v>
      </c>
      <c r="J289" s="10" t="str">
        <f t="shared" si="44"/>
        <v/>
      </c>
      <c r="K289" s="10" t="str">
        <f t="shared" si="45"/>
        <v/>
      </c>
      <c r="L289" s="10">
        <f t="shared" si="46"/>
        <v>0</v>
      </c>
      <c r="M289" s="10" t="str">
        <f t="shared" si="47"/>
        <v/>
      </c>
      <c r="N289" s="10" t="str">
        <f t="shared" si="48"/>
        <v/>
      </c>
      <c r="O289" s="10" t="str">
        <f t="shared" si="49"/>
        <v/>
      </c>
      <c r="P289" s="10" t="str">
        <f t="shared" si="50"/>
        <v/>
      </c>
      <c r="Q289" s="10" t="str">
        <f t="shared" si="51"/>
        <v/>
      </c>
      <c r="R289" s="11" t="str">
        <f t="shared" si="52"/>
        <v/>
      </c>
      <c r="S289" s="11" t="str">
        <f t="shared" si="53"/>
        <v/>
      </c>
      <c r="T289" s="11" t="str">
        <f t="shared" si="54"/>
        <v/>
      </c>
      <c r="U289" s="4" t="s">
        <v>1077</v>
      </c>
      <c r="V289" s="4" t="s">
        <v>1078</v>
      </c>
      <c r="W289" s="4" t="s">
        <v>1079</v>
      </c>
    </row>
    <row r="290" spans="1:23" ht="90" x14ac:dyDescent="0.25">
      <c r="A290" t="s">
        <v>276</v>
      </c>
      <c r="B290">
        <v>0.68118900000000004</v>
      </c>
      <c r="C290">
        <v>3.9203500000000004E-3</v>
      </c>
      <c r="D290" t="s">
        <v>277</v>
      </c>
      <c r="E290" s="2" t="s">
        <v>826</v>
      </c>
      <c r="J290" s="10" t="str">
        <f t="shared" si="44"/>
        <v>x</v>
      </c>
      <c r="K290" s="10" t="str">
        <f t="shared" si="45"/>
        <v/>
      </c>
      <c r="L290" s="10">
        <f t="shared" si="46"/>
        <v>0</v>
      </c>
      <c r="M290" s="10" t="str">
        <f t="shared" si="47"/>
        <v/>
      </c>
      <c r="N290" s="10" t="str">
        <f t="shared" si="48"/>
        <v/>
      </c>
      <c r="O290" s="10" t="str">
        <f t="shared" si="49"/>
        <v/>
      </c>
      <c r="P290" s="10" t="str">
        <f t="shared" si="50"/>
        <v/>
      </c>
      <c r="Q290" s="10" t="str">
        <f t="shared" si="51"/>
        <v/>
      </c>
      <c r="R290" s="11" t="str">
        <f t="shared" si="52"/>
        <v>x</v>
      </c>
      <c r="S290" s="11" t="str">
        <f t="shared" si="53"/>
        <v/>
      </c>
      <c r="T290" s="11" t="str">
        <f t="shared" si="54"/>
        <v/>
      </c>
      <c r="U290" s="4" t="s">
        <v>1075</v>
      </c>
    </row>
    <row r="291" spans="1:23" x14ac:dyDescent="0.25">
      <c r="A291" t="s">
        <v>274</v>
      </c>
      <c r="B291">
        <v>0.67493199999999998</v>
      </c>
      <c r="C291">
        <v>3.9203500000000004E-3</v>
      </c>
      <c r="D291" t="s">
        <v>275</v>
      </c>
      <c r="J291" s="10" t="str">
        <f t="shared" si="44"/>
        <v/>
      </c>
      <c r="K291" s="10" t="str">
        <f t="shared" si="45"/>
        <v/>
      </c>
      <c r="L291" s="10">
        <f t="shared" si="46"/>
        <v>0</v>
      </c>
      <c r="M291" s="10" t="str">
        <f t="shared" si="47"/>
        <v/>
      </c>
      <c r="N291" s="10" t="str">
        <f t="shared" si="48"/>
        <v/>
      </c>
      <c r="O291" s="10" t="str">
        <f t="shared" si="49"/>
        <v/>
      </c>
      <c r="P291" s="10" t="str">
        <f t="shared" si="50"/>
        <v/>
      </c>
      <c r="Q291" s="10" t="str">
        <f t="shared" si="51"/>
        <v/>
      </c>
      <c r="R291" s="11" t="str">
        <f t="shared" si="52"/>
        <v/>
      </c>
      <c r="S291" s="11" t="str">
        <f t="shared" si="53"/>
        <v/>
      </c>
      <c r="T291" s="11" t="str">
        <f t="shared" si="54"/>
        <v/>
      </c>
      <c r="U291" s="4" t="s">
        <v>1196</v>
      </c>
    </row>
    <row r="292" spans="1:23" x14ac:dyDescent="0.25">
      <c r="A292" t="s">
        <v>272</v>
      </c>
      <c r="B292">
        <v>0.67452699999999999</v>
      </c>
      <c r="C292">
        <v>3.9203500000000004E-3</v>
      </c>
      <c r="D292" t="s">
        <v>273</v>
      </c>
      <c r="J292" s="10" t="str">
        <f t="shared" si="44"/>
        <v/>
      </c>
      <c r="K292" s="10" t="str">
        <f t="shared" si="45"/>
        <v/>
      </c>
      <c r="L292" s="10">
        <f t="shared" si="46"/>
        <v>0</v>
      </c>
      <c r="M292" s="10" t="str">
        <f t="shared" si="47"/>
        <v/>
      </c>
      <c r="N292" s="10" t="str">
        <f t="shared" si="48"/>
        <v/>
      </c>
      <c r="O292" s="10" t="str">
        <f t="shared" si="49"/>
        <v/>
      </c>
      <c r="P292" s="10" t="str">
        <f t="shared" si="50"/>
        <v/>
      </c>
      <c r="Q292" s="10" t="str">
        <f t="shared" si="51"/>
        <v/>
      </c>
      <c r="R292" s="11" t="str">
        <f t="shared" si="52"/>
        <v/>
      </c>
      <c r="S292" s="11" t="str">
        <f t="shared" si="53"/>
        <v/>
      </c>
      <c r="T292" s="11" t="str">
        <f t="shared" si="54"/>
        <v/>
      </c>
      <c r="U292" s="4" t="s">
        <v>1196</v>
      </c>
    </row>
    <row r="293" spans="1:23" x14ac:dyDescent="0.25">
      <c r="A293" t="s">
        <v>270</v>
      </c>
      <c r="B293">
        <v>0.67352199999999995</v>
      </c>
      <c r="C293">
        <v>3.9203500000000004E-3</v>
      </c>
      <c r="D293" t="s">
        <v>271</v>
      </c>
      <c r="J293" s="10" t="str">
        <f t="shared" si="44"/>
        <v/>
      </c>
      <c r="K293" s="10" t="str">
        <f t="shared" si="45"/>
        <v/>
      </c>
      <c r="L293" s="10">
        <f t="shared" si="46"/>
        <v>0</v>
      </c>
      <c r="M293" s="10" t="str">
        <f t="shared" si="47"/>
        <v/>
      </c>
      <c r="N293" s="10" t="str">
        <f t="shared" si="48"/>
        <v/>
      </c>
      <c r="O293" s="10" t="str">
        <f t="shared" si="49"/>
        <v/>
      </c>
      <c r="P293" s="10" t="str">
        <f t="shared" si="50"/>
        <v/>
      </c>
      <c r="Q293" s="10" t="str">
        <f t="shared" si="51"/>
        <v/>
      </c>
      <c r="R293" s="11" t="str">
        <f t="shared" si="52"/>
        <v/>
      </c>
      <c r="S293" s="11" t="str">
        <f t="shared" si="53"/>
        <v/>
      </c>
      <c r="T293" s="11" t="str">
        <f t="shared" si="54"/>
        <v/>
      </c>
      <c r="U293" s="4" t="s">
        <v>1196</v>
      </c>
    </row>
    <row r="294" spans="1:23" x14ac:dyDescent="0.25">
      <c r="A294" t="s">
        <v>268</v>
      </c>
      <c r="B294">
        <v>0.67038500000000001</v>
      </c>
      <c r="C294">
        <v>3.9203500000000004E-3</v>
      </c>
      <c r="D294" t="s">
        <v>269</v>
      </c>
      <c r="J294" s="10" t="str">
        <f t="shared" si="44"/>
        <v/>
      </c>
      <c r="K294" s="10" t="str">
        <f t="shared" si="45"/>
        <v/>
      </c>
      <c r="L294" s="10">
        <f t="shared" si="46"/>
        <v>0</v>
      </c>
      <c r="M294" s="10" t="str">
        <f t="shared" si="47"/>
        <v/>
      </c>
      <c r="N294" s="10" t="str">
        <f t="shared" si="48"/>
        <v/>
      </c>
      <c r="O294" s="10" t="str">
        <f t="shared" si="49"/>
        <v/>
      </c>
      <c r="P294" s="10" t="str">
        <f t="shared" si="50"/>
        <v/>
      </c>
      <c r="Q294" s="10" t="str">
        <f t="shared" si="51"/>
        <v/>
      </c>
      <c r="R294" s="11" t="str">
        <f t="shared" si="52"/>
        <v/>
      </c>
      <c r="S294" s="11" t="str">
        <f t="shared" si="53"/>
        <v/>
      </c>
      <c r="T294" s="11" t="str">
        <f t="shared" si="54"/>
        <v/>
      </c>
      <c r="U294" s="4" t="s">
        <v>1196</v>
      </c>
    </row>
    <row r="295" spans="1:23" ht="75" x14ac:dyDescent="0.25">
      <c r="A295" t="s">
        <v>266</v>
      </c>
      <c r="B295">
        <v>0.66582799999999998</v>
      </c>
      <c r="C295">
        <v>3.9203500000000004E-3</v>
      </c>
      <c r="D295" t="s">
        <v>267</v>
      </c>
      <c r="E295" s="2" t="s">
        <v>826</v>
      </c>
      <c r="H295" s="2" t="s">
        <v>826</v>
      </c>
      <c r="I295" s="2" t="s">
        <v>826</v>
      </c>
      <c r="J295" s="10" t="str">
        <f t="shared" si="44"/>
        <v>x</v>
      </c>
      <c r="K295" s="10" t="str">
        <f t="shared" si="45"/>
        <v>x</v>
      </c>
      <c r="L295" s="10" t="str">
        <f t="shared" si="46"/>
        <v>x</v>
      </c>
      <c r="M295" s="10" t="str">
        <f t="shared" si="47"/>
        <v>x</v>
      </c>
      <c r="N295" s="10" t="str">
        <f t="shared" si="48"/>
        <v>x</v>
      </c>
      <c r="O295" s="10" t="str">
        <f t="shared" si="49"/>
        <v>x</v>
      </c>
      <c r="P295" s="10" t="str">
        <f t="shared" si="50"/>
        <v>x</v>
      </c>
      <c r="Q295" s="10" t="str">
        <f t="shared" si="51"/>
        <v>x</v>
      </c>
      <c r="R295" s="11" t="str">
        <f t="shared" si="52"/>
        <v/>
      </c>
      <c r="S295" s="11" t="str">
        <f t="shared" si="53"/>
        <v/>
      </c>
      <c r="T295" s="11" t="str">
        <f t="shared" si="54"/>
        <v/>
      </c>
      <c r="U295" s="4" t="s">
        <v>1080</v>
      </c>
      <c r="V295" s="4" t="s">
        <v>1081</v>
      </c>
      <c r="W295" s="4" t="s">
        <v>1082</v>
      </c>
    </row>
    <row r="296" spans="1:23" x14ac:dyDescent="0.25">
      <c r="A296" t="s">
        <v>264</v>
      </c>
      <c r="B296">
        <v>0.66419600000000001</v>
      </c>
      <c r="C296">
        <v>3.9203500000000004E-3</v>
      </c>
      <c r="D296" t="s">
        <v>265</v>
      </c>
      <c r="J296" s="10" t="str">
        <f t="shared" si="44"/>
        <v/>
      </c>
      <c r="K296" s="10" t="str">
        <f t="shared" si="45"/>
        <v/>
      </c>
      <c r="L296" s="10">
        <f t="shared" si="46"/>
        <v>0</v>
      </c>
      <c r="M296" s="10" t="str">
        <f t="shared" si="47"/>
        <v/>
      </c>
      <c r="N296" s="10" t="str">
        <f t="shared" si="48"/>
        <v/>
      </c>
      <c r="O296" s="10" t="str">
        <f t="shared" si="49"/>
        <v/>
      </c>
      <c r="P296" s="10" t="str">
        <f t="shared" si="50"/>
        <v/>
      </c>
      <c r="Q296" s="10" t="str">
        <f t="shared" si="51"/>
        <v/>
      </c>
      <c r="R296" s="11" t="str">
        <f t="shared" si="52"/>
        <v/>
      </c>
      <c r="S296" s="11" t="str">
        <f t="shared" si="53"/>
        <v/>
      </c>
      <c r="T296" s="11" t="str">
        <f t="shared" si="54"/>
        <v/>
      </c>
      <c r="U296" s="4" t="s">
        <v>1196</v>
      </c>
    </row>
    <row r="297" spans="1:23" ht="60" x14ac:dyDescent="0.25">
      <c r="A297" t="s">
        <v>262</v>
      </c>
      <c r="B297">
        <v>0.664184</v>
      </c>
      <c r="C297">
        <v>3.9203500000000004E-3</v>
      </c>
      <c r="D297" t="s">
        <v>263</v>
      </c>
      <c r="G297" s="8" t="s">
        <v>826</v>
      </c>
      <c r="H297" s="2" t="s">
        <v>826</v>
      </c>
      <c r="J297" s="10" t="str">
        <f t="shared" si="44"/>
        <v/>
      </c>
      <c r="K297" s="10" t="str">
        <f t="shared" si="45"/>
        <v>x</v>
      </c>
      <c r="L297" s="10">
        <f t="shared" si="46"/>
        <v>0</v>
      </c>
      <c r="M297" s="10" t="str">
        <f t="shared" si="47"/>
        <v/>
      </c>
      <c r="N297" s="10" t="str">
        <f t="shared" si="48"/>
        <v/>
      </c>
      <c r="O297" s="10" t="str">
        <f t="shared" si="49"/>
        <v/>
      </c>
      <c r="P297" s="10" t="str">
        <f t="shared" si="50"/>
        <v/>
      </c>
      <c r="Q297" s="10" t="str">
        <f t="shared" si="51"/>
        <v>x</v>
      </c>
      <c r="R297" s="11" t="str">
        <f t="shared" si="52"/>
        <v/>
      </c>
      <c r="S297" s="11" t="str">
        <f t="shared" si="53"/>
        <v>x</v>
      </c>
      <c r="T297" s="11" t="str">
        <f t="shared" si="54"/>
        <v/>
      </c>
      <c r="U297" s="4" t="s">
        <v>1083</v>
      </c>
      <c r="V297" s="4" t="s">
        <v>1084</v>
      </c>
    </row>
    <row r="298" spans="1:23" x14ac:dyDescent="0.25">
      <c r="A298" t="s">
        <v>260</v>
      </c>
      <c r="B298">
        <v>0.66390199999999999</v>
      </c>
      <c r="C298">
        <v>3.9203500000000004E-3</v>
      </c>
      <c r="D298" t="s">
        <v>261</v>
      </c>
      <c r="J298" s="10" t="str">
        <f t="shared" si="44"/>
        <v/>
      </c>
      <c r="K298" s="10" t="str">
        <f t="shared" si="45"/>
        <v/>
      </c>
      <c r="L298" s="10">
        <f t="shared" si="46"/>
        <v>0</v>
      </c>
      <c r="M298" s="10" t="str">
        <f t="shared" si="47"/>
        <v/>
      </c>
      <c r="N298" s="10" t="str">
        <f t="shared" si="48"/>
        <v/>
      </c>
      <c r="O298" s="10" t="str">
        <f t="shared" si="49"/>
        <v/>
      </c>
      <c r="P298" s="10" t="str">
        <f t="shared" si="50"/>
        <v/>
      </c>
      <c r="Q298" s="10" t="str">
        <f t="shared" si="51"/>
        <v/>
      </c>
      <c r="R298" s="11" t="str">
        <f t="shared" si="52"/>
        <v/>
      </c>
      <c r="S298" s="11" t="str">
        <f t="shared" si="53"/>
        <v/>
      </c>
      <c r="T298" s="11" t="str">
        <f t="shared" si="54"/>
        <v/>
      </c>
      <c r="U298" s="4" t="s">
        <v>1196</v>
      </c>
    </row>
    <row r="299" spans="1:23" ht="75" x14ac:dyDescent="0.25">
      <c r="A299" t="s">
        <v>258</v>
      </c>
      <c r="B299">
        <v>0.66326499999999999</v>
      </c>
      <c r="C299">
        <v>3.9203500000000004E-3</v>
      </c>
      <c r="D299" t="s">
        <v>259</v>
      </c>
      <c r="I299" s="2" t="s">
        <v>826</v>
      </c>
      <c r="J299" s="10" t="str">
        <f t="shared" si="44"/>
        <v/>
      </c>
      <c r="K299" s="10" t="str">
        <f t="shared" si="45"/>
        <v/>
      </c>
      <c r="L299" s="10" t="str">
        <f t="shared" si="46"/>
        <v>x</v>
      </c>
      <c r="M299" s="10" t="str">
        <f t="shared" si="47"/>
        <v/>
      </c>
      <c r="N299" s="10" t="str">
        <f t="shared" si="48"/>
        <v/>
      </c>
      <c r="O299" s="10" t="str">
        <f t="shared" si="49"/>
        <v/>
      </c>
      <c r="P299" s="10" t="str">
        <f t="shared" si="50"/>
        <v/>
      </c>
      <c r="Q299" s="10" t="str">
        <f t="shared" si="51"/>
        <v>x</v>
      </c>
      <c r="R299" s="11" t="str">
        <f t="shared" si="52"/>
        <v/>
      </c>
      <c r="S299" s="11" t="str">
        <f t="shared" si="53"/>
        <v/>
      </c>
      <c r="T299" s="11" t="str">
        <f t="shared" si="54"/>
        <v>x</v>
      </c>
      <c r="U299" s="4" t="s">
        <v>1085</v>
      </c>
    </row>
    <row r="300" spans="1:23" x14ac:dyDescent="0.25">
      <c r="A300" t="s">
        <v>256</v>
      </c>
      <c r="B300">
        <v>0.65903699999999998</v>
      </c>
      <c r="C300">
        <v>3.9203500000000004E-3</v>
      </c>
      <c r="D300" t="s">
        <v>257</v>
      </c>
      <c r="J300" s="10" t="str">
        <f t="shared" si="44"/>
        <v/>
      </c>
      <c r="K300" s="10" t="str">
        <f t="shared" si="45"/>
        <v/>
      </c>
      <c r="L300" s="10">
        <f t="shared" si="46"/>
        <v>0</v>
      </c>
      <c r="M300" s="10" t="str">
        <f t="shared" si="47"/>
        <v/>
      </c>
      <c r="N300" s="10" t="str">
        <f t="shared" si="48"/>
        <v/>
      </c>
      <c r="O300" s="10" t="str">
        <f t="shared" si="49"/>
        <v/>
      </c>
      <c r="P300" s="10" t="str">
        <f t="shared" si="50"/>
        <v/>
      </c>
      <c r="Q300" s="10" t="str">
        <f t="shared" si="51"/>
        <v/>
      </c>
      <c r="R300" s="11" t="str">
        <f t="shared" si="52"/>
        <v/>
      </c>
      <c r="S300" s="11" t="str">
        <f t="shared" si="53"/>
        <v/>
      </c>
      <c r="T300" s="11" t="str">
        <f t="shared" si="54"/>
        <v/>
      </c>
      <c r="U300" s="4" t="s">
        <v>1196</v>
      </c>
    </row>
    <row r="301" spans="1:23" x14ac:dyDescent="0.25">
      <c r="A301" t="s">
        <v>254</v>
      </c>
      <c r="B301">
        <v>0.65259500000000004</v>
      </c>
      <c r="C301">
        <v>3.9203500000000004E-3</v>
      </c>
      <c r="D301" t="s">
        <v>255</v>
      </c>
      <c r="J301" s="10" t="str">
        <f t="shared" si="44"/>
        <v/>
      </c>
      <c r="K301" s="10" t="str">
        <f t="shared" si="45"/>
        <v/>
      </c>
      <c r="L301" s="10">
        <f t="shared" si="46"/>
        <v>0</v>
      </c>
      <c r="M301" s="10" t="str">
        <f t="shared" si="47"/>
        <v/>
      </c>
      <c r="N301" s="10" t="str">
        <f t="shared" si="48"/>
        <v/>
      </c>
      <c r="O301" s="10" t="str">
        <f t="shared" si="49"/>
        <v/>
      </c>
      <c r="P301" s="10" t="str">
        <f t="shared" si="50"/>
        <v/>
      </c>
      <c r="Q301" s="10" t="str">
        <f t="shared" si="51"/>
        <v/>
      </c>
      <c r="R301" s="11" t="str">
        <f t="shared" si="52"/>
        <v/>
      </c>
      <c r="S301" s="11" t="str">
        <f t="shared" si="53"/>
        <v/>
      </c>
      <c r="T301" s="11" t="str">
        <f t="shared" si="54"/>
        <v/>
      </c>
      <c r="U301" s="4" t="s">
        <v>1196</v>
      </c>
    </row>
    <row r="302" spans="1:23" ht="90" x14ac:dyDescent="0.25">
      <c r="A302" t="s">
        <v>252</v>
      </c>
      <c r="B302">
        <v>0.64534100000000005</v>
      </c>
      <c r="C302">
        <v>3.9203500000000004E-3</v>
      </c>
      <c r="D302" t="s">
        <v>253</v>
      </c>
      <c r="F302" s="2" t="s">
        <v>826</v>
      </c>
      <c r="H302" s="2" t="s">
        <v>826</v>
      </c>
      <c r="I302" s="2" t="s">
        <v>826</v>
      </c>
      <c r="J302" s="10" t="str">
        <f t="shared" si="44"/>
        <v>x</v>
      </c>
      <c r="K302" s="10" t="str">
        <f t="shared" si="45"/>
        <v>x</v>
      </c>
      <c r="L302" s="10" t="str">
        <f t="shared" si="46"/>
        <v>x</v>
      </c>
      <c r="M302" s="10" t="str">
        <f t="shared" si="47"/>
        <v>x</v>
      </c>
      <c r="N302" s="10" t="str">
        <f t="shared" si="48"/>
        <v>x</v>
      </c>
      <c r="O302" s="10" t="str">
        <f t="shared" si="49"/>
        <v>x</v>
      </c>
      <c r="P302" s="10" t="str">
        <f t="shared" si="50"/>
        <v>x</v>
      </c>
      <c r="Q302" s="10" t="str">
        <f t="shared" si="51"/>
        <v>x</v>
      </c>
      <c r="R302" s="11" t="str">
        <f t="shared" si="52"/>
        <v/>
      </c>
      <c r="S302" s="11" t="str">
        <f t="shared" si="53"/>
        <v/>
      </c>
      <c r="T302" s="11" t="str">
        <f t="shared" si="54"/>
        <v/>
      </c>
      <c r="U302" s="4" t="s">
        <v>1086</v>
      </c>
      <c r="V302" s="4" t="s">
        <v>1087</v>
      </c>
      <c r="W302" s="4" t="s">
        <v>1088</v>
      </c>
    </row>
    <row r="303" spans="1:23" ht="165" x14ac:dyDescent="0.25">
      <c r="A303" t="s">
        <v>250</v>
      </c>
      <c r="B303">
        <v>0.64406399999999997</v>
      </c>
      <c r="C303">
        <v>3.9203500000000004E-3</v>
      </c>
      <c r="D303" t="s">
        <v>251</v>
      </c>
      <c r="I303" s="2" t="s">
        <v>826</v>
      </c>
      <c r="J303" s="10" t="str">
        <f t="shared" si="44"/>
        <v/>
      </c>
      <c r="K303" s="10" t="str">
        <f t="shared" si="45"/>
        <v/>
      </c>
      <c r="L303" s="10" t="str">
        <f t="shared" si="46"/>
        <v>x</v>
      </c>
      <c r="M303" s="10" t="str">
        <f t="shared" si="47"/>
        <v/>
      </c>
      <c r="N303" s="10" t="str">
        <f t="shared" si="48"/>
        <v/>
      </c>
      <c r="O303" s="10" t="str">
        <f t="shared" si="49"/>
        <v/>
      </c>
      <c r="P303" s="10" t="str">
        <f t="shared" si="50"/>
        <v/>
      </c>
      <c r="Q303" s="10" t="str">
        <f t="shared" si="51"/>
        <v>x</v>
      </c>
      <c r="R303" s="11" t="str">
        <f t="shared" si="52"/>
        <v/>
      </c>
      <c r="S303" s="11" t="str">
        <f t="shared" si="53"/>
        <v/>
      </c>
      <c r="T303" s="11" t="str">
        <f t="shared" si="54"/>
        <v>x</v>
      </c>
      <c r="U303" s="4" t="s">
        <v>960</v>
      </c>
    </row>
    <row r="304" spans="1:23" ht="60" x14ac:dyDescent="0.25">
      <c r="A304" t="s">
        <v>248</v>
      </c>
      <c r="B304">
        <v>0.64076100000000002</v>
      </c>
      <c r="C304">
        <v>3.9203500000000004E-3</v>
      </c>
      <c r="D304" t="s">
        <v>249</v>
      </c>
      <c r="I304" s="2" t="s">
        <v>826</v>
      </c>
      <c r="J304" s="10" t="str">
        <f t="shared" si="44"/>
        <v/>
      </c>
      <c r="K304" s="10" t="str">
        <f t="shared" si="45"/>
        <v/>
      </c>
      <c r="L304" s="10" t="str">
        <f t="shared" si="46"/>
        <v>x</v>
      </c>
      <c r="M304" s="10" t="str">
        <f t="shared" si="47"/>
        <v/>
      </c>
      <c r="N304" s="10" t="str">
        <f t="shared" si="48"/>
        <v/>
      </c>
      <c r="O304" s="10" t="str">
        <f t="shared" si="49"/>
        <v/>
      </c>
      <c r="P304" s="10" t="str">
        <f t="shared" si="50"/>
        <v/>
      </c>
      <c r="Q304" s="10" t="str">
        <f t="shared" si="51"/>
        <v>x</v>
      </c>
      <c r="R304" s="11" t="str">
        <f t="shared" si="52"/>
        <v/>
      </c>
      <c r="S304" s="11" t="str">
        <f t="shared" si="53"/>
        <v/>
      </c>
      <c r="T304" s="11" t="str">
        <f t="shared" si="54"/>
        <v>x</v>
      </c>
      <c r="U304" s="4" t="s">
        <v>1091</v>
      </c>
    </row>
    <row r="305" spans="1:24" ht="75" x14ac:dyDescent="0.25">
      <c r="A305" t="s">
        <v>246</v>
      </c>
      <c r="B305">
        <v>0.63803200000000004</v>
      </c>
      <c r="C305">
        <v>3.9203500000000004E-3</v>
      </c>
      <c r="D305" t="s">
        <v>247</v>
      </c>
      <c r="G305" s="2" t="s">
        <v>826</v>
      </c>
      <c r="I305" s="2" t="s">
        <v>826</v>
      </c>
      <c r="J305" s="10" t="str">
        <f t="shared" si="44"/>
        <v/>
      </c>
      <c r="K305" s="10" t="str">
        <f t="shared" si="45"/>
        <v>x</v>
      </c>
      <c r="L305" s="10" t="str">
        <f t="shared" si="46"/>
        <v>x</v>
      </c>
      <c r="M305" s="10" t="str">
        <f t="shared" si="47"/>
        <v/>
      </c>
      <c r="N305" s="10" t="str">
        <f t="shared" si="48"/>
        <v/>
      </c>
      <c r="O305" s="10" t="str">
        <f t="shared" si="49"/>
        <v>x</v>
      </c>
      <c r="P305" s="10" t="str">
        <f t="shared" si="50"/>
        <v/>
      </c>
      <c r="Q305" s="10" t="str">
        <f t="shared" si="51"/>
        <v>x</v>
      </c>
      <c r="R305" s="11" t="str">
        <f t="shared" si="52"/>
        <v/>
      </c>
      <c r="S305" s="11" t="str">
        <f t="shared" si="53"/>
        <v/>
      </c>
      <c r="T305" s="11" t="str">
        <f t="shared" si="54"/>
        <v/>
      </c>
      <c r="U305" s="4" t="s">
        <v>1089</v>
      </c>
      <c r="V305" s="4" t="s">
        <v>1090</v>
      </c>
    </row>
    <row r="306" spans="1:24" ht="90" x14ac:dyDescent="0.25">
      <c r="A306" t="s">
        <v>244</v>
      </c>
      <c r="B306">
        <v>0.63640799999999997</v>
      </c>
      <c r="C306">
        <v>3.9203500000000004E-3</v>
      </c>
      <c r="D306" t="s">
        <v>245</v>
      </c>
      <c r="I306" s="2" t="s">
        <v>826</v>
      </c>
      <c r="J306" s="10" t="str">
        <f t="shared" si="44"/>
        <v/>
      </c>
      <c r="K306" s="10" t="str">
        <f t="shared" si="45"/>
        <v/>
      </c>
      <c r="L306" s="10" t="str">
        <f t="shared" si="46"/>
        <v>x</v>
      </c>
      <c r="M306" s="10" t="str">
        <f t="shared" si="47"/>
        <v/>
      </c>
      <c r="N306" s="10" t="str">
        <f t="shared" si="48"/>
        <v/>
      </c>
      <c r="O306" s="10" t="str">
        <f t="shared" si="49"/>
        <v/>
      </c>
      <c r="P306" s="10" t="str">
        <f t="shared" si="50"/>
        <v/>
      </c>
      <c r="Q306" s="10" t="str">
        <f t="shared" si="51"/>
        <v>x</v>
      </c>
      <c r="R306" s="11" t="str">
        <f t="shared" si="52"/>
        <v/>
      </c>
      <c r="S306" s="11" t="str">
        <f t="shared" si="53"/>
        <v/>
      </c>
      <c r="T306" s="11" t="str">
        <f t="shared" si="54"/>
        <v>x</v>
      </c>
      <c r="U306" s="4" t="s">
        <v>1092</v>
      </c>
      <c r="V306" s="4" t="s">
        <v>1093</v>
      </c>
    </row>
    <row r="307" spans="1:24" x14ac:dyDescent="0.25">
      <c r="A307" t="s">
        <v>242</v>
      </c>
      <c r="B307">
        <v>0.63497199999999998</v>
      </c>
      <c r="C307">
        <v>3.9203500000000004E-3</v>
      </c>
      <c r="D307" t="s">
        <v>243</v>
      </c>
      <c r="J307" s="10" t="str">
        <f t="shared" si="44"/>
        <v/>
      </c>
      <c r="K307" s="10" t="str">
        <f t="shared" si="45"/>
        <v/>
      </c>
      <c r="L307" s="10">
        <f t="shared" si="46"/>
        <v>0</v>
      </c>
      <c r="M307" s="10" t="str">
        <f t="shared" si="47"/>
        <v/>
      </c>
      <c r="N307" s="10" t="str">
        <f t="shared" si="48"/>
        <v/>
      </c>
      <c r="O307" s="10" t="str">
        <f t="shared" si="49"/>
        <v/>
      </c>
      <c r="P307" s="10" t="str">
        <f t="shared" si="50"/>
        <v/>
      </c>
      <c r="Q307" s="10" t="str">
        <f t="shared" si="51"/>
        <v/>
      </c>
      <c r="R307" s="11" t="str">
        <f t="shared" si="52"/>
        <v/>
      </c>
      <c r="S307" s="11" t="str">
        <f t="shared" si="53"/>
        <v/>
      </c>
      <c r="T307" s="11" t="str">
        <f t="shared" si="54"/>
        <v/>
      </c>
      <c r="U307" s="4" t="s">
        <v>1196</v>
      </c>
    </row>
    <row r="308" spans="1:24" ht="60" x14ac:dyDescent="0.25">
      <c r="A308" t="s">
        <v>240</v>
      </c>
      <c r="B308">
        <v>0.62945799999999996</v>
      </c>
      <c r="C308">
        <v>3.9203500000000004E-3</v>
      </c>
      <c r="D308" t="s">
        <v>241</v>
      </c>
      <c r="G308" s="2" t="s">
        <v>826</v>
      </c>
      <c r="I308" s="2" t="s">
        <v>826</v>
      </c>
      <c r="J308" s="10" t="str">
        <f t="shared" si="44"/>
        <v/>
      </c>
      <c r="K308" s="10" t="str">
        <f t="shared" si="45"/>
        <v>x</v>
      </c>
      <c r="L308" s="10" t="str">
        <f t="shared" si="46"/>
        <v>x</v>
      </c>
      <c r="M308" s="10" t="str">
        <f t="shared" si="47"/>
        <v/>
      </c>
      <c r="N308" s="10" t="str">
        <f t="shared" si="48"/>
        <v/>
      </c>
      <c r="O308" s="10" t="str">
        <f t="shared" si="49"/>
        <v>x</v>
      </c>
      <c r="P308" s="10" t="str">
        <f t="shared" si="50"/>
        <v/>
      </c>
      <c r="Q308" s="10" t="str">
        <f t="shared" si="51"/>
        <v>x</v>
      </c>
      <c r="R308" s="11" t="str">
        <f t="shared" si="52"/>
        <v/>
      </c>
      <c r="S308" s="11" t="str">
        <f t="shared" si="53"/>
        <v/>
      </c>
      <c r="T308" s="11" t="str">
        <f t="shared" si="54"/>
        <v/>
      </c>
      <c r="U308" s="4" t="s">
        <v>1094</v>
      </c>
      <c r="V308" s="4" t="s">
        <v>1095</v>
      </c>
    </row>
    <row r="309" spans="1:24" ht="75" x14ac:dyDescent="0.25">
      <c r="A309" t="s">
        <v>238</v>
      </c>
      <c r="B309">
        <v>0.62343700000000002</v>
      </c>
      <c r="C309">
        <v>3.9203500000000004E-3</v>
      </c>
      <c r="D309" t="s">
        <v>239</v>
      </c>
      <c r="G309" s="2" t="s">
        <v>826</v>
      </c>
      <c r="H309" s="2" t="s">
        <v>826</v>
      </c>
      <c r="I309" s="2" t="s">
        <v>826</v>
      </c>
      <c r="J309" s="10" t="str">
        <f t="shared" si="44"/>
        <v/>
      </c>
      <c r="K309" s="10" t="str">
        <f t="shared" si="45"/>
        <v>x</v>
      </c>
      <c r="L309" s="10" t="str">
        <f t="shared" si="46"/>
        <v>x</v>
      </c>
      <c r="M309" s="10" t="str">
        <f t="shared" si="47"/>
        <v/>
      </c>
      <c r="N309" s="10" t="str">
        <f t="shared" si="48"/>
        <v/>
      </c>
      <c r="O309" s="10" t="str">
        <f t="shared" si="49"/>
        <v>x</v>
      </c>
      <c r="P309" s="10" t="str">
        <f t="shared" si="50"/>
        <v/>
      </c>
      <c r="Q309" s="10" t="str">
        <f t="shared" si="51"/>
        <v>x</v>
      </c>
      <c r="R309" s="11" t="str">
        <f t="shared" si="52"/>
        <v/>
      </c>
      <c r="S309" s="11" t="str">
        <f t="shared" si="53"/>
        <v/>
      </c>
      <c r="T309" s="11" t="str">
        <f t="shared" si="54"/>
        <v/>
      </c>
      <c r="U309" s="4" t="s">
        <v>1096</v>
      </c>
      <c r="V309" s="4" t="s">
        <v>1097</v>
      </c>
      <c r="W309" s="4" t="s">
        <v>1098</v>
      </c>
      <c r="X309" s="4" t="s">
        <v>1099</v>
      </c>
    </row>
    <row r="310" spans="1:24" x14ac:dyDescent="0.25">
      <c r="A310" t="s">
        <v>236</v>
      </c>
      <c r="B310">
        <v>0.61624100000000004</v>
      </c>
      <c r="C310">
        <v>3.9203500000000004E-3</v>
      </c>
      <c r="D310" t="s">
        <v>237</v>
      </c>
      <c r="J310" s="10" t="str">
        <f t="shared" si="44"/>
        <v/>
      </c>
      <c r="K310" s="10" t="str">
        <f t="shared" si="45"/>
        <v/>
      </c>
      <c r="L310" s="10">
        <f t="shared" si="46"/>
        <v>0</v>
      </c>
      <c r="M310" s="10" t="str">
        <f t="shared" si="47"/>
        <v/>
      </c>
      <c r="N310" s="10" t="str">
        <f t="shared" si="48"/>
        <v/>
      </c>
      <c r="O310" s="10" t="str">
        <f t="shared" si="49"/>
        <v/>
      </c>
      <c r="P310" s="10" t="str">
        <f t="shared" si="50"/>
        <v/>
      </c>
      <c r="Q310" s="10" t="str">
        <f t="shared" si="51"/>
        <v/>
      </c>
      <c r="R310" s="11" t="str">
        <f t="shared" si="52"/>
        <v/>
      </c>
      <c r="S310" s="11" t="str">
        <f t="shared" si="53"/>
        <v/>
      </c>
      <c r="T310" s="11" t="str">
        <f t="shared" si="54"/>
        <v/>
      </c>
      <c r="U310" s="4" t="s">
        <v>1196</v>
      </c>
    </row>
    <row r="311" spans="1:24" ht="90" x14ac:dyDescent="0.25">
      <c r="A311" t="s">
        <v>234</v>
      </c>
      <c r="B311">
        <v>0.61468699999999998</v>
      </c>
      <c r="C311">
        <v>3.9203500000000004E-3</v>
      </c>
      <c r="D311" t="s">
        <v>235</v>
      </c>
      <c r="E311" s="2" t="s">
        <v>826</v>
      </c>
      <c r="G311" s="2" t="s">
        <v>826</v>
      </c>
      <c r="J311" s="10" t="str">
        <f t="shared" si="44"/>
        <v>x</v>
      </c>
      <c r="K311" s="10" t="str">
        <f t="shared" si="45"/>
        <v>x</v>
      </c>
      <c r="L311" s="10">
        <f t="shared" si="46"/>
        <v>0</v>
      </c>
      <c r="M311" s="10" t="str">
        <f t="shared" si="47"/>
        <v>x</v>
      </c>
      <c r="N311" s="10" t="str">
        <f t="shared" si="48"/>
        <v/>
      </c>
      <c r="O311" s="10" t="str">
        <f t="shared" si="49"/>
        <v/>
      </c>
      <c r="P311" s="10" t="str">
        <f t="shared" si="50"/>
        <v/>
      </c>
      <c r="Q311" s="10" t="str">
        <f t="shared" si="51"/>
        <v>x</v>
      </c>
      <c r="R311" s="11" t="str">
        <f t="shared" si="52"/>
        <v/>
      </c>
      <c r="S311" s="11" t="str">
        <f t="shared" si="53"/>
        <v/>
      </c>
      <c r="T311" s="11" t="str">
        <f t="shared" si="54"/>
        <v/>
      </c>
      <c r="U311" s="4" t="s">
        <v>1100</v>
      </c>
      <c r="V311" s="4" t="s">
        <v>1101</v>
      </c>
    </row>
    <row r="312" spans="1:24" ht="75" x14ac:dyDescent="0.25">
      <c r="A312" t="s">
        <v>232</v>
      </c>
      <c r="B312">
        <v>0.61258299999999999</v>
      </c>
      <c r="C312">
        <v>3.9203500000000004E-3</v>
      </c>
      <c r="D312" t="s">
        <v>233</v>
      </c>
      <c r="I312" s="2" t="s">
        <v>826</v>
      </c>
      <c r="J312" s="10" t="str">
        <f t="shared" si="44"/>
        <v/>
      </c>
      <c r="K312" s="10" t="str">
        <f t="shared" si="45"/>
        <v/>
      </c>
      <c r="L312" s="10" t="str">
        <f t="shared" si="46"/>
        <v>x</v>
      </c>
      <c r="M312" s="10" t="str">
        <f t="shared" si="47"/>
        <v/>
      </c>
      <c r="N312" s="10" t="str">
        <f t="shared" si="48"/>
        <v/>
      </c>
      <c r="O312" s="10" t="str">
        <f t="shared" si="49"/>
        <v/>
      </c>
      <c r="P312" s="10" t="str">
        <f t="shared" si="50"/>
        <v/>
      </c>
      <c r="Q312" s="10" t="str">
        <f t="shared" si="51"/>
        <v>x</v>
      </c>
      <c r="R312" s="11" t="str">
        <f t="shared" si="52"/>
        <v/>
      </c>
      <c r="S312" s="11" t="str">
        <f t="shared" si="53"/>
        <v/>
      </c>
      <c r="T312" s="11" t="str">
        <f t="shared" si="54"/>
        <v>x</v>
      </c>
      <c r="U312" s="4" t="s">
        <v>1102</v>
      </c>
    </row>
    <row r="313" spans="1:24" x14ac:dyDescent="0.25">
      <c r="A313" t="s">
        <v>230</v>
      </c>
      <c r="B313">
        <v>0.609877</v>
      </c>
      <c r="C313">
        <v>3.9203500000000004E-3</v>
      </c>
      <c r="D313" t="s">
        <v>231</v>
      </c>
      <c r="J313" s="10" t="str">
        <f t="shared" si="44"/>
        <v/>
      </c>
      <c r="K313" s="10" t="str">
        <f t="shared" si="45"/>
        <v/>
      </c>
      <c r="L313" s="10">
        <f t="shared" si="46"/>
        <v>0</v>
      </c>
      <c r="M313" s="10" t="str">
        <f t="shared" si="47"/>
        <v/>
      </c>
      <c r="N313" s="10" t="str">
        <f t="shared" si="48"/>
        <v/>
      </c>
      <c r="O313" s="10" t="str">
        <f t="shared" si="49"/>
        <v/>
      </c>
      <c r="P313" s="10" t="str">
        <f t="shared" si="50"/>
        <v/>
      </c>
      <c r="Q313" s="10" t="str">
        <f t="shared" si="51"/>
        <v/>
      </c>
      <c r="R313" s="11" t="str">
        <f t="shared" si="52"/>
        <v/>
      </c>
      <c r="S313" s="11" t="str">
        <f t="shared" si="53"/>
        <v/>
      </c>
      <c r="T313" s="11" t="str">
        <f t="shared" si="54"/>
        <v/>
      </c>
      <c r="U313" s="4" t="s">
        <v>1196</v>
      </c>
    </row>
    <row r="314" spans="1:24" x14ac:dyDescent="0.25">
      <c r="A314" t="s">
        <v>228</v>
      </c>
      <c r="B314">
        <v>0.60843000000000003</v>
      </c>
      <c r="C314">
        <v>3.9203500000000004E-3</v>
      </c>
      <c r="D314" t="s">
        <v>229</v>
      </c>
      <c r="J314" s="10" t="str">
        <f t="shared" si="44"/>
        <v/>
      </c>
      <c r="K314" s="10" t="str">
        <f t="shared" si="45"/>
        <v/>
      </c>
      <c r="L314" s="10">
        <f t="shared" si="46"/>
        <v>0</v>
      </c>
      <c r="M314" s="10" t="str">
        <f t="shared" si="47"/>
        <v/>
      </c>
      <c r="N314" s="10" t="str">
        <f t="shared" si="48"/>
        <v/>
      </c>
      <c r="O314" s="10" t="str">
        <f t="shared" si="49"/>
        <v/>
      </c>
      <c r="P314" s="10" t="str">
        <f t="shared" si="50"/>
        <v/>
      </c>
      <c r="Q314" s="10" t="str">
        <f t="shared" si="51"/>
        <v/>
      </c>
      <c r="R314" s="11" t="str">
        <f t="shared" si="52"/>
        <v/>
      </c>
      <c r="S314" s="11" t="str">
        <f t="shared" si="53"/>
        <v/>
      </c>
      <c r="T314" s="11" t="str">
        <f t="shared" si="54"/>
        <v/>
      </c>
      <c r="U314" s="4" t="s">
        <v>1196</v>
      </c>
    </row>
    <row r="315" spans="1:24" x14ac:dyDescent="0.25">
      <c r="A315" t="s">
        <v>226</v>
      </c>
      <c r="B315">
        <v>0.60725200000000001</v>
      </c>
      <c r="C315">
        <v>3.9203500000000004E-3</v>
      </c>
      <c r="D315" t="s">
        <v>227</v>
      </c>
      <c r="J315" s="10" t="str">
        <f t="shared" si="44"/>
        <v/>
      </c>
      <c r="K315" s="10" t="str">
        <f t="shared" si="45"/>
        <v/>
      </c>
      <c r="L315" s="10">
        <f t="shared" si="46"/>
        <v>0</v>
      </c>
      <c r="M315" s="10" t="str">
        <f t="shared" si="47"/>
        <v/>
      </c>
      <c r="N315" s="10" t="str">
        <f t="shared" si="48"/>
        <v/>
      </c>
      <c r="O315" s="10" t="str">
        <f t="shared" si="49"/>
        <v/>
      </c>
      <c r="P315" s="10" t="str">
        <f t="shared" si="50"/>
        <v/>
      </c>
      <c r="Q315" s="10" t="str">
        <f t="shared" si="51"/>
        <v/>
      </c>
      <c r="R315" s="11" t="str">
        <f t="shared" si="52"/>
        <v/>
      </c>
      <c r="S315" s="11" t="str">
        <f t="shared" si="53"/>
        <v/>
      </c>
      <c r="T315" s="11" t="str">
        <f t="shared" si="54"/>
        <v/>
      </c>
      <c r="U315" s="4" t="s">
        <v>1196</v>
      </c>
    </row>
    <row r="316" spans="1:24" ht="75" x14ac:dyDescent="0.25">
      <c r="A316" t="s">
        <v>224</v>
      </c>
      <c r="B316">
        <v>0.60668</v>
      </c>
      <c r="C316">
        <v>3.9203500000000004E-3</v>
      </c>
      <c r="D316" t="s">
        <v>225</v>
      </c>
      <c r="G316" s="2" t="s">
        <v>826</v>
      </c>
      <c r="J316" s="10" t="str">
        <f t="shared" si="44"/>
        <v/>
      </c>
      <c r="K316" s="10" t="str">
        <f t="shared" si="45"/>
        <v>x</v>
      </c>
      <c r="L316" s="10">
        <f t="shared" si="46"/>
        <v>0</v>
      </c>
      <c r="M316" s="10" t="str">
        <f t="shared" si="47"/>
        <v/>
      </c>
      <c r="N316" s="10" t="str">
        <f t="shared" si="48"/>
        <v/>
      </c>
      <c r="O316" s="10" t="str">
        <f t="shared" si="49"/>
        <v/>
      </c>
      <c r="P316" s="10" t="str">
        <f t="shared" si="50"/>
        <v/>
      </c>
      <c r="Q316" s="10" t="str">
        <f t="shared" si="51"/>
        <v>x</v>
      </c>
      <c r="R316" s="11" t="str">
        <f t="shared" si="52"/>
        <v/>
      </c>
      <c r="S316" s="11" t="str">
        <f t="shared" si="53"/>
        <v>x</v>
      </c>
      <c r="T316" s="11" t="str">
        <f t="shared" si="54"/>
        <v/>
      </c>
      <c r="U316" s="4" t="s">
        <v>1103</v>
      </c>
    </row>
    <row r="317" spans="1:24" x14ac:dyDescent="0.25">
      <c r="A317" t="s">
        <v>222</v>
      </c>
      <c r="B317">
        <v>0.58984999999999999</v>
      </c>
      <c r="C317">
        <v>3.9203500000000004E-3</v>
      </c>
      <c r="D317" t="s">
        <v>223</v>
      </c>
      <c r="J317" s="10" t="str">
        <f t="shared" si="44"/>
        <v/>
      </c>
      <c r="K317" s="10" t="str">
        <f t="shared" si="45"/>
        <v/>
      </c>
      <c r="L317" s="10">
        <f t="shared" si="46"/>
        <v>0</v>
      </c>
      <c r="M317" s="10" t="str">
        <f t="shared" si="47"/>
        <v/>
      </c>
      <c r="N317" s="10" t="str">
        <f t="shared" si="48"/>
        <v/>
      </c>
      <c r="O317" s="10" t="str">
        <f t="shared" si="49"/>
        <v/>
      </c>
      <c r="P317" s="10" t="str">
        <f t="shared" si="50"/>
        <v/>
      </c>
      <c r="Q317" s="10" t="str">
        <f t="shared" si="51"/>
        <v/>
      </c>
      <c r="R317" s="11" t="str">
        <f t="shared" si="52"/>
        <v/>
      </c>
      <c r="S317" s="11" t="str">
        <f t="shared" si="53"/>
        <v/>
      </c>
      <c r="T317" s="11" t="str">
        <f t="shared" si="54"/>
        <v/>
      </c>
      <c r="U317" s="4" t="s">
        <v>1196</v>
      </c>
    </row>
    <row r="318" spans="1:24" x14ac:dyDescent="0.25">
      <c r="A318" t="s">
        <v>220</v>
      </c>
      <c r="B318">
        <v>0.58879400000000004</v>
      </c>
      <c r="C318">
        <v>3.9203500000000004E-3</v>
      </c>
      <c r="D318" t="s">
        <v>221</v>
      </c>
      <c r="J318" s="10" t="str">
        <f t="shared" si="44"/>
        <v/>
      </c>
      <c r="K318" s="10" t="str">
        <f t="shared" si="45"/>
        <v/>
      </c>
      <c r="L318" s="10">
        <f t="shared" si="46"/>
        <v>0</v>
      </c>
      <c r="M318" s="10" t="str">
        <f t="shared" si="47"/>
        <v/>
      </c>
      <c r="N318" s="10" t="str">
        <f t="shared" si="48"/>
        <v/>
      </c>
      <c r="O318" s="10" t="str">
        <f t="shared" si="49"/>
        <v/>
      </c>
      <c r="P318" s="10" t="str">
        <f t="shared" si="50"/>
        <v/>
      </c>
      <c r="Q318" s="10" t="str">
        <f t="shared" si="51"/>
        <v/>
      </c>
      <c r="R318" s="11" t="str">
        <f t="shared" si="52"/>
        <v/>
      </c>
      <c r="S318" s="11" t="str">
        <f t="shared" si="53"/>
        <v/>
      </c>
      <c r="T318" s="11" t="str">
        <f t="shared" si="54"/>
        <v/>
      </c>
      <c r="U318" s="4" t="s">
        <v>1196</v>
      </c>
    </row>
    <row r="319" spans="1:24" ht="105" x14ac:dyDescent="0.25">
      <c r="A319" t="s">
        <v>216</v>
      </c>
      <c r="B319">
        <v>-0.57430800000000004</v>
      </c>
      <c r="C319">
        <v>3.9203500000000004E-3</v>
      </c>
      <c r="D319" t="s">
        <v>217</v>
      </c>
      <c r="E319" s="2" t="s">
        <v>826</v>
      </c>
      <c r="G319" s="2" t="s">
        <v>826</v>
      </c>
      <c r="H319" s="2" t="s">
        <v>826</v>
      </c>
      <c r="I319" s="2" t="s">
        <v>826</v>
      </c>
      <c r="J319" s="10" t="str">
        <f t="shared" si="44"/>
        <v>x</v>
      </c>
      <c r="K319" s="10" t="str">
        <f t="shared" si="45"/>
        <v>x</v>
      </c>
      <c r="L319" s="10" t="str">
        <f t="shared" si="46"/>
        <v>x</v>
      </c>
      <c r="M319" s="10" t="str">
        <f t="shared" si="47"/>
        <v>x</v>
      </c>
      <c r="N319" s="10" t="str">
        <f t="shared" si="48"/>
        <v>x</v>
      </c>
      <c r="O319" s="10" t="str">
        <f t="shared" si="49"/>
        <v>x</v>
      </c>
      <c r="P319" s="10" t="str">
        <f t="shared" si="50"/>
        <v>x</v>
      </c>
      <c r="Q319" s="10" t="str">
        <f t="shared" si="51"/>
        <v>x</v>
      </c>
      <c r="R319" s="11" t="str">
        <f t="shared" si="52"/>
        <v/>
      </c>
      <c r="S319" s="11" t="str">
        <f t="shared" si="53"/>
        <v/>
      </c>
      <c r="T319" s="11" t="str">
        <f t="shared" si="54"/>
        <v/>
      </c>
      <c r="U319" s="4" t="s">
        <v>1104</v>
      </c>
      <c r="V319" s="4" t="s">
        <v>1105</v>
      </c>
      <c r="W319" s="4" t="s">
        <v>1106</v>
      </c>
    </row>
    <row r="320" spans="1:24" ht="105" x14ac:dyDescent="0.25">
      <c r="A320" t="s">
        <v>215</v>
      </c>
      <c r="B320">
        <v>-0.58951900000000002</v>
      </c>
      <c r="C320">
        <v>3.9203500000000004E-3</v>
      </c>
      <c r="D320" t="s">
        <v>27</v>
      </c>
      <c r="E320" s="2" t="s">
        <v>826</v>
      </c>
      <c r="I320" s="2" t="s">
        <v>826</v>
      </c>
      <c r="J320" s="10" t="str">
        <f t="shared" si="44"/>
        <v>x</v>
      </c>
      <c r="K320" s="10" t="str">
        <f t="shared" si="45"/>
        <v/>
      </c>
      <c r="L320" s="10" t="str">
        <f t="shared" si="46"/>
        <v>x</v>
      </c>
      <c r="M320" s="10" t="str">
        <f t="shared" si="47"/>
        <v/>
      </c>
      <c r="N320" s="10" t="str">
        <f t="shared" si="48"/>
        <v>x</v>
      </c>
      <c r="O320" s="10" t="str">
        <f t="shared" si="49"/>
        <v/>
      </c>
      <c r="P320" s="10" t="str">
        <f t="shared" si="50"/>
        <v/>
      </c>
      <c r="Q320" s="10" t="str">
        <f t="shared" si="51"/>
        <v>x</v>
      </c>
      <c r="R320" s="11" t="str">
        <f t="shared" si="52"/>
        <v/>
      </c>
      <c r="S320" s="11" t="str">
        <f t="shared" si="53"/>
        <v/>
      </c>
      <c r="T320" s="11" t="str">
        <f t="shared" si="54"/>
        <v/>
      </c>
      <c r="U320" s="4" t="s">
        <v>1108</v>
      </c>
      <c r="V320" s="4" t="s">
        <v>1109</v>
      </c>
      <c r="X320" s="4" t="s">
        <v>1107</v>
      </c>
    </row>
    <row r="321" spans="1:26" x14ac:dyDescent="0.25">
      <c r="A321" t="s">
        <v>213</v>
      </c>
      <c r="B321">
        <v>-0.68284999999999996</v>
      </c>
      <c r="C321">
        <v>3.9203500000000004E-3</v>
      </c>
      <c r="D321" t="s">
        <v>214</v>
      </c>
      <c r="J321" s="10" t="str">
        <f t="shared" si="44"/>
        <v/>
      </c>
      <c r="K321" s="10" t="str">
        <f t="shared" si="45"/>
        <v/>
      </c>
      <c r="L321" s="10">
        <f t="shared" si="46"/>
        <v>0</v>
      </c>
      <c r="M321" s="10" t="str">
        <f t="shared" si="47"/>
        <v/>
      </c>
      <c r="N321" s="10" t="str">
        <f t="shared" si="48"/>
        <v/>
      </c>
      <c r="O321" s="10" t="str">
        <f t="shared" si="49"/>
        <v/>
      </c>
      <c r="P321" s="10" t="str">
        <f t="shared" si="50"/>
        <v/>
      </c>
      <c r="Q321" s="10" t="str">
        <f t="shared" si="51"/>
        <v/>
      </c>
      <c r="R321" s="11" t="str">
        <f t="shared" si="52"/>
        <v/>
      </c>
      <c r="S321" s="11" t="str">
        <f t="shared" si="53"/>
        <v/>
      </c>
      <c r="T321" s="11" t="str">
        <f t="shared" si="54"/>
        <v/>
      </c>
      <c r="U321" s="4" t="s">
        <v>1196</v>
      </c>
    </row>
    <row r="322" spans="1:26" ht="90" x14ac:dyDescent="0.25">
      <c r="A322" t="s">
        <v>211</v>
      </c>
      <c r="B322">
        <v>-0.68525999999999998</v>
      </c>
      <c r="C322">
        <v>3.9203500000000004E-3</v>
      </c>
      <c r="D322" t="s">
        <v>212</v>
      </c>
      <c r="E322" s="2" t="s">
        <v>826</v>
      </c>
      <c r="G322" s="2" t="s">
        <v>826</v>
      </c>
      <c r="I322" s="2" t="s">
        <v>826</v>
      </c>
      <c r="J322" s="10" t="str">
        <f t="shared" si="44"/>
        <v>x</v>
      </c>
      <c r="K322" s="10" t="str">
        <f t="shared" si="45"/>
        <v>x</v>
      </c>
      <c r="L322" s="10" t="str">
        <f t="shared" si="46"/>
        <v>x</v>
      </c>
      <c r="M322" s="10" t="str">
        <f t="shared" si="47"/>
        <v>x</v>
      </c>
      <c r="N322" s="10" t="str">
        <f t="shared" si="48"/>
        <v>x</v>
      </c>
      <c r="O322" s="10" t="str">
        <f t="shared" si="49"/>
        <v>x</v>
      </c>
      <c r="P322" s="10" t="str">
        <f t="shared" si="50"/>
        <v>x</v>
      </c>
      <c r="Q322" s="10" t="str">
        <f t="shared" si="51"/>
        <v>x</v>
      </c>
      <c r="R322" s="11" t="str">
        <f t="shared" si="52"/>
        <v/>
      </c>
      <c r="S322" s="11" t="str">
        <f t="shared" si="53"/>
        <v/>
      </c>
      <c r="T322" s="11" t="str">
        <f t="shared" si="54"/>
        <v/>
      </c>
      <c r="U322" s="4" t="s">
        <v>1110</v>
      </c>
      <c r="V322" s="4" t="s">
        <v>1111</v>
      </c>
    </row>
    <row r="323" spans="1:26" ht="45" x14ac:dyDescent="0.25">
      <c r="A323" t="s">
        <v>209</v>
      </c>
      <c r="B323">
        <v>-0.68729899999999999</v>
      </c>
      <c r="C323">
        <v>3.9203500000000004E-3</v>
      </c>
      <c r="D323" t="s">
        <v>210</v>
      </c>
      <c r="I323" s="2" t="s">
        <v>826</v>
      </c>
      <c r="J323" s="10" t="str">
        <f t="shared" si="44"/>
        <v/>
      </c>
      <c r="K323" s="10" t="str">
        <f t="shared" si="45"/>
        <v/>
      </c>
      <c r="L323" s="10" t="str">
        <f t="shared" si="46"/>
        <v>x</v>
      </c>
      <c r="M323" s="10" t="str">
        <f t="shared" si="47"/>
        <v/>
      </c>
      <c r="N323" s="10" t="str">
        <f t="shared" si="48"/>
        <v/>
      </c>
      <c r="O323" s="10" t="str">
        <f t="shared" si="49"/>
        <v/>
      </c>
      <c r="P323" s="10" t="str">
        <f t="shared" si="50"/>
        <v/>
      </c>
      <c r="Q323" s="10" t="str">
        <f t="shared" si="51"/>
        <v>x</v>
      </c>
      <c r="R323" s="11" t="str">
        <f t="shared" si="52"/>
        <v/>
      </c>
      <c r="S323" s="11" t="str">
        <f t="shared" si="53"/>
        <v/>
      </c>
      <c r="T323" s="11" t="str">
        <f t="shared" si="54"/>
        <v>x</v>
      </c>
      <c r="U323" s="4" t="s">
        <v>1112</v>
      </c>
    </row>
    <row r="324" spans="1:26" ht="60" x14ac:dyDescent="0.25">
      <c r="A324" t="s">
        <v>207</v>
      </c>
      <c r="B324">
        <v>-0.71130300000000002</v>
      </c>
      <c r="C324">
        <v>3.9203500000000004E-3</v>
      </c>
      <c r="D324" t="s">
        <v>208</v>
      </c>
      <c r="G324" s="2" t="s">
        <v>826</v>
      </c>
      <c r="J324" s="10" t="str">
        <f t="shared" si="44"/>
        <v/>
      </c>
      <c r="K324" s="10" t="str">
        <f t="shared" si="45"/>
        <v>x</v>
      </c>
      <c r="L324" s="10">
        <f t="shared" si="46"/>
        <v>0</v>
      </c>
      <c r="M324" s="10" t="str">
        <f t="shared" si="47"/>
        <v/>
      </c>
      <c r="N324" s="10" t="str">
        <f t="shared" si="48"/>
        <v/>
      </c>
      <c r="O324" s="10" t="str">
        <f t="shared" si="49"/>
        <v/>
      </c>
      <c r="P324" s="10" t="str">
        <f t="shared" si="50"/>
        <v/>
      </c>
      <c r="Q324" s="10" t="str">
        <f t="shared" si="51"/>
        <v>x</v>
      </c>
      <c r="R324" s="11" t="str">
        <f t="shared" si="52"/>
        <v/>
      </c>
      <c r="S324" s="11" t="str">
        <f t="shared" si="53"/>
        <v>x</v>
      </c>
      <c r="T324" s="11" t="str">
        <f t="shared" si="54"/>
        <v/>
      </c>
      <c r="U324" s="4" t="s">
        <v>1113</v>
      </c>
    </row>
    <row r="325" spans="1:26" ht="90" x14ac:dyDescent="0.25">
      <c r="A325" t="s">
        <v>205</v>
      </c>
      <c r="B325">
        <v>-0.72575699999999999</v>
      </c>
      <c r="C325">
        <v>3.9203500000000004E-3</v>
      </c>
      <c r="D325" t="s">
        <v>206</v>
      </c>
      <c r="I325" s="2" t="s">
        <v>826</v>
      </c>
      <c r="J325" s="10" t="str">
        <f t="shared" si="44"/>
        <v/>
      </c>
      <c r="K325" s="10" t="str">
        <f t="shared" si="45"/>
        <v/>
      </c>
      <c r="L325" s="10" t="str">
        <f t="shared" si="46"/>
        <v>x</v>
      </c>
      <c r="M325" s="10" t="str">
        <f t="shared" si="47"/>
        <v/>
      </c>
      <c r="N325" s="10" t="str">
        <f t="shared" si="48"/>
        <v/>
      </c>
      <c r="O325" s="10" t="str">
        <f t="shared" si="49"/>
        <v/>
      </c>
      <c r="P325" s="10" t="str">
        <f t="shared" si="50"/>
        <v/>
      </c>
      <c r="Q325" s="10" t="str">
        <f t="shared" si="51"/>
        <v>x</v>
      </c>
      <c r="R325" s="11" t="str">
        <f t="shared" si="52"/>
        <v/>
      </c>
      <c r="S325" s="11" t="str">
        <f t="shared" si="53"/>
        <v/>
      </c>
      <c r="T325" s="11" t="str">
        <f t="shared" si="54"/>
        <v>x</v>
      </c>
      <c r="U325" s="4" t="s">
        <v>1114</v>
      </c>
      <c r="V325" s="4" t="s">
        <v>1046</v>
      </c>
    </row>
    <row r="326" spans="1:26" x14ac:dyDescent="0.25">
      <c r="A326" t="s">
        <v>204</v>
      </c>
      <c r="B326">
        <v>-0.78174500000000002</v>
      </c>
      <c r="C326">
        <v>3.9203500000000004E-3</v>
      </c>
      <c r="D326" t="s">
        <v>27</v>
      </c>
      <c r="J326" s="10" t="str">
        <f t="shared" ref="J326:J389" si="55">IF(OR(E326="x",F326="x"),"x","")</f>
        <v/>
      </c>
      <c r="K326" s="10" t="str">
        <f t="shared" ref="K326:K389" si="56">IF(OR(G326="x",H326="x"),"x","")</f>
        <v/>
      </c>
      <c r="L326" s="10">
        <f t="shared" ref="L326:L389" si="57">I326</f>
        <v>0</v>
      </c>
      <c r="M326" s="10" t="str">
        <f t="shared" ref="M326:M389" si="58">IF(AND(J326="x",K326="x"),"x","")</f>
        <v/>
      </c>
      <c r="N326" s="10" t="str">
        <f t="shared" ref="N326:N389" si="59">IF(AND(J326="x",L326="x"),"x","")</f>
        <v/>
      </c>
      <c r="O326" s="10" t="str">
        <f t="shared" ref="O326:O389" si="60">IF(AND(K326="x",L326="x"),"x","")</f>
        <v/>
      </c>
      <c r="P326" s="10" t="str">
        <f t="shared" ref="P326:P389" si="61">IF(AND(J326="x",K326="x",L326="x"),"x","")</f>
        <v/>
      </c>
      <c r="Q326" s="10" t="str">
        <f t="shared" ref="Q326:Q389" si="62">IF(OR(K326="x",L326="x",M326="x"),"x","")</f>
        <v/>
      </c>
      <c r="R326" s="11" t="str">
        <f t="shared" ref="R326:R389" si="63">IF(AND(J326="x",K326&lt;&gt;"x",L326&lt;&gt;"x"),"x","")</f>
        <v/>
      </c>
      <c r="S326" s="11" t="str">
        <f t="shared" ref="S326:S389" si="64">IF(AND(K326="x",L326&lt;&gt;"x",J326&lt;&gt;"x"),"x","")</f>
        <v/>
      </c>
      <c r="T326" s="11" t="str">
        <f t="shared" ref="T326:T389" si="65">IF(AND(L326="x",J326&lt;&gt;"x",K326&lt;&gt;"x"),"x","")</f>
        <v/>
      </c>
      <c r="U326" s="4" t="s">
        <v>1196</v>
      </c>
    </row>
    <row r="327" spans="1:26" ht="75" x14ac:dyDescent="0.25">
      <c r="A327" t="s">
        <v>202</v>
      </c>
      <c r="B327">
        <v>-0.784856</v>
      </c>
      <c r="C327">
        <v>3.9203500000000004E-3</v>
      </c>
      <c r="D327" t="s">
        <v>203</v>
      </c>
      <c r="E327" s="2" t="s">
        <v>826</v>
      </c>
      <c r="I327" s="2" t="s">
        <v>826</v>
      </c>
      <c r="J327" s="10" t="str">
        <f t="shared" si="55"/>
        <v>x</v>
      </c>
      <c r="K327" s="10" t="str">
        <f t="shared" si="56"/>
        <v/>
      </c>
      <c r="L327" s="10" t="str">
        <f t="shared" si="57"/>
        <v>x</v>
      </c>
      <c r="M327" s="10" t="str">
        <f t="shared" si="58"/>
        <v/>
      </c>
      <c r="N327" s="10" t="str">
        <f t="shared" si="59"/>
        <v>x</v>
      </c>
      <c r="O327" s="10" t="str">
        <f t="shared" si="60"/>
        <v/>
      </c>
      <c r="P327" s="10" t="str">
        <f t="shared" si="61"/>
        <v/>
      </c>
      <c r="Q327" s="10" t="str">
        <f t="shared" si="62"/>
        <v>x</v>
      </c>
      <c r="R327" s="11" t="str">
        <f t="shared" si="63"/>
        <v/>
      </c>
      <c r="S327" s="11" t="str">
        <f t="shared" si="64"/>
        <v/>
      </c>
      <c r="T327" s="11" t="str">
        <f t="shared" si="65"/>
        <v/>
      </c>
      <c r="U327" s="4" t="s">
        <v>1115</v>
      </c>
      <c r="V327" s="4" t="s">
        <v>1116</v>
      </c>
    </row>
    <row r="328" spans="1:26" ht="135" x14ac:dyDescent="0.25">
      <c r="A328" t="s">
        <v>200</v>
      </c>
      <c r="B328">
        <v>-0.78926300000000005</v>
      </c>
      <c r="C328">
        <v>3.9203500000000004E-3</v>
      </c>
      <c r="D328" t="s">
        <v>201</v>
      </c>
      <c r="E328" s="2" t="s">
        <v>826</v>
      </c>
      <c r="F328" s="2" t="s">
        <v>826</v>
      </c>
      <c r="G328" s="2" t="s">
        <v>826</v>
      </c>
      <c r="H328" s="2" t="s">
        <v>826</v>
      </c>
      <c r="I328" s="2" t="s">
        <v>826</v>
      </c>
      <c r="J328" s="10" t="str">
        <f t="shared" si="55"/>
        <v>x</v>
      </c>
      <c r="K328" s="10" t="str">
        <f t="shared" si="56"/>
        <v>x</v>
      </c>
      <c r="L328" s="10" t="str">
        <f t="shared" si="57"/>
        <v>x</v>
      </c>
      <c r="M328" s="10" t="str">
        <f t="shared" si="58"/>
        <v>x</v>
      </c>
      <c r="N328" s="10" t="str">
        <f t="shared" si="59"/>
        <v>x</v>
      </c>
      <c r="O328" s="10" t="str">
        <f t="shared" si="60"/>
        <v>x</v>
      </c>
      <c r="P328" s="10" t="str">
        <f t="shared" si="61"/>
        <v>x</v>
      </c>
      <c r="Q328" s="10" t="str">
        <f t="shared" si="62"/>
        <v>x</v>
      </c>
      <c r="R328" s="11" t="str">
        <f t="shared" si="63"/>
        <v/>
      </c>
      <c r="S328" s="11" t="str">
        <f t="shared" si="64"/>
        <v/>
      </c>
      <c r="T328" s="11" t="str">
        <f t="shared" si="65"/>
        <v/>
      </c>
      <c r="U328" s="4" t="s">
        <v>1117</v>
      </c>
      <c r="V328" s="4" t="s">
        <v>1118</v>
      </c>
      <c r="W328" s="4" t="s">
        <v>1108</v>
      </c>
      <c r="X328" s="4" t="s">
        <v>1119</v>
      </c>
      <c r="Y328" s="4" t="s">
        <v>1120</v>
      </c>
      <c r="Z328" s="4" t="s">
        <v>1121</v>
      </c>
    </row>
    <row r="329" spans="1:26" x14ac:dyDescent="0.25">
      <c r="A329" t="s">
        <v>198</v>
      </c>
      <c r="B329">
        <v>-0.81225599999999998</v>
      </c>
      <c r="C329">
        <v>3.9203500000000004E-3</v>
      </c>
      <c r="D329" t="s">
        <v>199</v>
      </c>
      <c r="J329" s="10" t="str">
        <f t="shared" si="55"/>
        <v/>
      </c>
      <c r="K329" s="10" t="str">
        <f t="shared" si="56"/>
        <v/>
      </c>
      <c r="L329" s="10">
        <f t="shared" si="57"/>
        <v>0</v>
      </c>
      <c r="M329" s="10" t="str">
        <f t="shared" si="58"/>
        <v/>
      </c>
      <c r="N329" s="10" t="str">
        <f t="shared" si="59"/>
        <v/>
      </c>
      <c r="O329" s="10" t="str">
        <f t="shared" si="60"/>
        <v/>
      </c>
      <c r="P329" s="10" t="str">
        <f t="shared" si="61"/>
        <v/>
      </c>
      <c r="Q329" s="10" t="str">
        <f t="shared" si="62"/>
        <v/>
      </c>
      <c r="R329" s="11" t="str">
        <f t="shared" si="63"/>
        <v/>
      </c>
      <c r="S329" s="11" t="str">
        <f t="shared" si="64"/>
        <v/>
      </c>
      <c r="T329" s="11" t="str">
        <f t="shared" si="65"/>
        <v/>
      </c>
      <c r="U329" s="4" t="s">
        <v>1196</v>
      </c>
    </row>
    <row r="330" spans="1:26" x14ac:dyDescent="0.25">
      <c r="A330" t="s">
        <v>196</v>
      </c>
      <c r="B330">
        <v>-0.82271799999999995</v>
      </c>
      <c r="C330">
        <v>3.9203500000000004E-3</v>
      </c>
      <c r="D330" t="s">
        <v>197</v>
      </c>
      <c r="J330" s="10" t="str">
        <f t="shared" si="55"/>
        <v/>
      </c>
      <c r="K330" s="10" t="str">
        <f t="shared" si="56"/>
        <v/>
      </c>
      <c r="L330" s="10">
        <f t="shared" si="57"/>
        <v>0</v>
      </c>
      <c r="M330" s="10" t="str">
        <f t="shared" si="58"/>
        <v/>
      </c>
      <c r="N330" s="10" t="str">
        <f t="shared" si="59"/>
        <v/>
      </c>
      <c r="O330" s="10" t="str">
        <f t="shared" si="60"/>
        <v/>
      </c>
      <c r="P330" s="10" t="str">
        <f t="shared" si="61"/>
        <v/>
      </c>
      <c r="Q330" s="10" t="str">
        <f t="shared" si="62"/>
        <v/>
      </c>
      <c r="R330" s="11" t="str">
        <f t="shared" si="63"/>
        <v/>
      </c>
      <c r="S330" s="11" t="str">
        <f t="shared" si="64"/>
        <v/>
      </c>
      <c r="T330" s="11" t="str">
        <f t="shared" si="65"/>
        <v/>
      </c>
      <c r="U330" s="4" t="s">
        <v>1196</v>
      </c>
    </row>
    <row r="331" spans="1:26" x14ac:dyDescent="0.25">
      <c r="A331" t="s">
        <v>194</v>
      </c>
      <c r="B331">
        <v>-0.84723400000000004</v>
      </c>
      <c r="C331">
        <v>3.9203500000000004E-3</v>
      </c>
      <c r="D331" t="s">
        <v>195</v>
      </c>
      <c r="J331" s="10" t="str">
        <f t="shared" si="55"/>
        <v/>
      </c>
      <c r="K331" s="10" t="str">
        <f t="shared" si="56"/>
        <v/>
      </c>
      <c r="L331" s="10">
        <f t="shared" si="57"/>
        <v>0</v>
      </c>
      <c r="M331" s="10" t="str">
        <f t="shared" si="58"/>
        <v/>
      </c>
      <c r="N331" s="10" t="str">
        <f t="shared" si="59"/>
        <v/>
      </c>
      <c r="O331" s="10" t="str">
        <f t="shared" si="60"/>
        <v/>
      </c>
      <c r="P331" s="10" t="str">
        <f t="shared" si="61"/>
        <v/>
      </c>
      <c r="Q331" s="10" t="str">
        <f t="shared" si="62"/>
        <v/>
      </c>
      <c r="R331" s="11" t="str">
        <f t="shared" si="63"/>
        <v/>
      </c>
      <c r="S331" s="11" t="str">
        <f t="shared" si="64"/>
        <v/>
      </c>
      <c r="T331" s="11" t="str">
        <f t="shared" si="65"/>
        <v/>
      </c>
      <c r="U331" s="4" t="s">
        <v>1196</v>
      </c>
    </row>
    <row r="332" spans="1:26" ht="75" x14ac:dyDescent="0.25">
      <c r="A332" t="s">
        <v>192</v>
      </c>
      <c r="B332">
        <v>-0.85397199999999995</v>
      </c>
      <c r="C332">
        <v>3.9203500000000004E-3</v>
      </c>
      <c r="D332" t="s">
        <v>193</v>
      </c>
      <c r="G332" s="2" t="s">
        <v>826</v>
      </c>
      <c r="J332" s="10" t="str">
        <f t="shared" si="55"/>
        <v/>
      </c>
      <c r="K332" s="10" t="str">
        <f t="shared" si="56"/>
        <v>x</v>
      </c>
      <c r="L332" s="10">
        <f t="shared" si="57"/>
        <v>0</v>
      </c>
      <c r="M332" s="10" t="str">
        <f t="shared" si="58"/>
        <v/>
      </c>
      <c r="N332" s="10" t="str">
        <f t="shared" si="59"/>
        <v/>
      </c>
      <c r="O332" s="10" t="str">
        <f t="shared" si="60"/>
        <v/>
      </c>
      <c r="P332" s="10" t="str">
        <f t="shared" si="61"/>
        <v/>
      </c>
      <c r="Q332" s="10" t="str">
        <f t="shared" si="62"/>
        <v>x</v>
      </c>
      <c r="R332" s="11" t="str">
        <f t="shared" si="63"/>
        <v/>
      </c>
      <c r="S332" s="11" t="str">
        <f t="shared" si="64"/>
        <v>x</v>
      </c>
      <c r="T332" s="11" t="str">
        <f t="shared" si="65"/>
        <v/>
      </c>
      <c r="U332" s="4" t="s">
        <v>1122</v>
      </c>
    </row>
    <row r="333" spans="1:26" x14ac:dyDescent="0.25">
      <c r="A333" t="s">
        <v>190</v>
      </c>
      <c r="B333">
        <v>-0.85424599999999995</v>
      </c>
      <c r="C333">
        <v>3.9203500000000004E-3</v>
      </c>
      <c r="D333" t="s">
        <v>191</v>
      </c>
      <c r="J333" s="10" t="str">
        <f t="shared" si="55"/>
        <v/>
      </c>
      <c r="K333" s="10" t="str">
        <f t="shared" si="56"/>
        <v/>
      </c>
      <c r="L333" s="10">
        <f t="shared" si="57"/>
        <v>0</v>
      </c>
      <c r="M333" s="10" t="str">
        <f t="shared" si="58"/>
        <v/>
      </c>
      <c r="N333" s="10" t="str">
        <f t="shared" si="59"/>
        <v/>
      </c>
      <c r="O333" s="10" t="str">
        <f t="shared" si="60"/>
        <v/>
      </c>
      <c r="P333" s="10" t="str">
        <f t="shared" si="61"/>
        <v/>
      </c>
      <c r="Q333" s="10" t="str">
        <f t="shared" si="62"/>
        <v/>
      </c>
      <c r="R333" s="11" t="str">
        <f t="shared" si="63"/>
        <v/>
      </c>
      <c r="S333" s="11" t="str">
        <f t="shared" si="64"/>
        <v/>
      </c>
      <c r="T333" s="11" t="str">
        <f t="shared" si="65"/>
        <v/>
      </c>
      <c r="U333" s="4" t="s">
        <v>1196</v>
      </c>
    </row>
    <row r="334" spans="1:26" x14ac:dyDescent="0.25">
      <c r="A334" t="s">
        <v>188</v>
      </c>
      <c r="B334">
        <v>-0.86588900000000002</v>
      </c>
      <c r="C334">
        <v>3.9203500000000004E-3</v>
      </c>
      <c r="D334" t="s">
        <v>189</v>
      </c>
      <c r="J334" s="10" t="str">
        <f t="shared" si="55"/>
        <v/>
      </c>
      <c r="K334" s="10" t="str">
        <f t="shared" si="56"/>
        <v/>
      </c>
      <c r="L334" s="10">
        <f t="shared" si="57"/>
        <v>0</v>
      </c>
      <c r="M334" s="10" t="str">
        <f t="shared" si="58"/>
        <v/>
      </c>
      <c r="N334" s="10" t="str">
        <f t="shared" si="59"/>
        <v/>
      </c>
      <c r="O334" s="10" t="str">
        <f t="shared" si="60"/>
        <v/>
      </c>
      <c r="P334" s="10" t="str">
        <f t="shared" si="61"/>
        <v/>
      </c>
      <c r="Q334" s="10" t="str">
        <f t="shared" si="62"/>
        <v/>
      </c>
      <c r="R334" s="11" t="str">
        <f t="shared" si="63"/>
        <v/>
      </c>
      <c r="S334" s="11" t="str">
        <f t="shared" si="64"/>
        <v/>
      </c>
      <c r="T334" s="11" t="str">
        <f t="shared" si="65"/>
        <v/>
      </c>
      <c r="U334" s="4" t="s">
        <v>1196</v>
      </c>
    </row>
    <row r="335" spans="1:26" x14ac:dyDescent="0.25">
      <c r="A335" t="s">
        <v>186</v>
      </c>
      <c r="B335">
        <v>-0.88448400000000005</v>
      </c>
      <c r="C335">
        <v>3.9203500000000004E-3</v>
      </c>
      <c r="D335" t="s">
        <v>187</v>
      </c>
      <c r="J335" s="10" t="str">
        <f t="shared" si="55"/>
        <v/>
      </c>
      <c r="K335" s="10" t="str">
        <f t="shared" si="56"/>
        <v/>
      </c>
      <c r="L335" s="10">
        <f t="shared" si="57"/>
        <v>0</v>
      </c>
      <c r="M335" s="10" t="str">
        <f t="shared" si="58"/>
        <v/>
      </c>
      <c r="N335" s="10" t="str">
        <f t="shared" si="59"/>
        <v/>
      </c>
      <c r="O335" s="10" t="str">
        <f t="shared" si="60"/>
        <v/>
      </c>
      <c r="P335" s="10" t="str">
        <f t="shared" si="61"/>
        <v/>
      </c>
      <c r="Q335" s="10" t="str">
        <f t="shared" si="62"/>
        <v/>
      </c>
      <c r="R335" s="11" t="str">
        <f t="shared" si="63"/>
        <v/>
      </c>
      <c r="S335" s="11" t="str">
        <f t="shared" si="64"/>
        <v/>
      </c>
      <c r="T335" s="11" t="str">
        <f t="shared" si="65"/>
        <v/>
      </c>
      <c r="U335" s="4" t="s">
        <v>1196</v>
      </c>
    </row>
    <row r="336" spans="1:26" ht="90" x14ac:dyDescent="0.25">
      <c r="A336" t="s">
        <v>184</v>
      </c>
      <c r="B336">
        <v>-0.89040600000000003</v>
      </c>
      <c r="C336">
        <v>3.9203500000000004E-3</v>
      </c>
      <c r="D336" t="s">
        <v>185</v>
      </c>
      <c r="E336" s="2" t="s">
        <v>826</v>
      </c>
      <c r="I336" s="2" t="s">
        <v>826</v>
      </c>
      <c r="J336" s="10" t="str">
        <f t="shared" si="55"/>
        <v>x</v>
      </c>
      <c r="K336" s="10" t="str">
        <f t="shared" si="56"/>
        <v/>
      </c>
      <c r="L336" s="10" t="str">
        <f t="shared" si="57"/>
        <v>x</v>
      </c>
      <c r="M336" s="10" t="str">
        <f t="shared" si="58"/>
        <v/>
      </c>
      <c r="N336" s="10" t="str">
        <f t="shared" si="59"/>
        <v>x</v>
      </c>
      <c r="O336" s="10" t="str">
        <f t="shared" si="60"/>
        <v/>
      </c>
      <c r="P336" s="10" t="str">
        <f t="shared" si="61"/>
        <v/>
      </c>
      <c r="Q336" s="10" t="str">
        <f t="shared" si="62"/>
        <v>x</v>
      </c>
      <c r="R336" s="11" t="str">
        <f t="shared" si="63"/>
        <v/>
      </c>
      <c r="S336" s="11" t="str">
        <f t="shared" si="64"/>
        <v/>
      </c>
      <c r="T336" s="11" t="str">
        <f t="shared" si="65"/>
        <v/>
      </c>
      <c r="U336" s="4" t="s">
        <v>1123</v>
      </c>
      <c r="V336" s="4" t="s">
        <v>1124</v>
      </c>
    </row>
    <row r="337" spans="1:25" ht="60" x14ac:dyDescent="0.25">
      <c r="A337" t="s">
        <v>182</v>
      </c>
      <c r="B337">
        <v>-0.89408100000000001</v>
      </c>
      <c r="C337">
        <v>3.9203500000000004E-3</v>
      </c>
      <c r="D337" t="s">
        <v>183</v>
      </c>
      <c r="E337" s="2" t="s">
        <v>826</v>
      </c>
      <c r="J337" s="10" t="str">
        <f t="shared" si="55"/>
        <v>x</v>
      </c>
      <c r="K337" s="10" t="str">
        <f t="shared" si="56"/>
        <v/>
      </c>
      <c r="L337" s="10">
        <f t="shared" si="57"/>
        <v>0</v>
      </c>
      <c r="M337" s="10" t="str">
        <f t="shared" si="58"/>
        <v/>
      </c>
      <c r="N337" s="10" t="str">
        <f t="shared" si="59"/>
        <v/>
      </c>
      <c r="O337" s="10" t="str">
        <f t="shared" si="60"/>
        <v/>
      </c>
      <c r="P337" s="10" t="str">
        <f t="shared" si="61"/>
        <v/>
      </c>
      <c r="Q337" s="10" t="str">
        <f t="shared" si="62"/>
        <v/>
      </c>
      <c r="R337" s="11" t="str">
        <f t="shared" si="63"/>
        <v>x</v>
      </c>
      <c r="S337" s="11" t="str">
        <f t="shared" si="64"/>
        <v/>
      </c>
      <c r="T337" s="11" t="str">
        <f t="shared" si="65"/>
        <v/>
      </c>
      <c r="U337" s="4" t="s">
        <v>980</v>
      </c>
    </row>
    <row r="338" spans="1:25" x14ac:dyDescent="0.25">
      <c r="A338" t="s">
        <v>180</v>
      </c>
      <c r="B338">
        <v>-0.89858800000000005</v>
      </c>
      <c r="C338">
        <v>3.9203500000000004E-3</v>
      </c>
      <c r="D338" t="s">
        <v>181</v>
      </c>
      <c r="J338" s="10" t="str">
        <f t="shared" si="55"/>
        <v/>
      </c>
      <c r="K338" s="10" t="str">
        <f t="shared" si="56"/>
        <v/>
      </c>
      <c r="L338" s="10">
        <f t="shared" si="57"/>
        <v>0</v>
      </c>
      <c r="M338" s="10" t="str">
        <f t="shared" si="58"/>
        <v/>
      </c>
      <c r="N338" s="10" t="str">
        <f t="shared" si="59"/>
        <v/>
      </c>
      <c r="O338" s="10" t="str">
        <f t="shared" si="60"/>
        <v/>
      </c>
      <c r="P338" s="10" t="str">
        <f t="shared" si="61"/>
        <v/>
      </c>
      <c r="Q338" s="10" t="str">
        <f t="shared" si="62"/>
        <v/>
      </c>
      <c r="R338" s="11" t="str">
        <f t="shared" si="63"/>
        <v/>
      </c>
      <c r="S338" s="11" t="str">
        <f t="shared" si="64"/>
        <v/>
      </c>
      <c r="T338" s="11" t="str">
        <f t="shared" si="65"/>
        <v/>
      </c>
      <c r="U338" s="4" t="s">
        <v>1196</v>
      </c>
    </row>
    <row r="339" spans="1:25" x14ac:dyDescent="0.25">
      <c r="A339" t="s">
        <v>178</v>
      </c>
      <c r="B339">
        <v>-0.91236899999999999</v>
      </c>
      <c r="C339">
        <v>3.9203500000000004E-3</v>
      </c>
      <c r="D339" t="s">
        <v>179</v>
      </c>
      <c r="J339" s="10" t="str">
        <f t="shared" si="55"/>
        <v/>
      </c>
      <c r="K339" s="10" t="str">
        <f t="shared" si="56"/>
        <v/>
      </c>
      <c r="L339" s="10">
        <f t="shared" si="57"/>
        <v>0</v>
      </c>
      <c r="M339" s="10" t="str">
        <f t="shared" si="58"/>
        <v/>
      </c>
      <c r="N339" s="10" t="str">
        <f t="shared" si="59"/>
        <v/>
      </c>
      <c r="O339" s="10" t="str">
        <f t="shared" si="60"/>
        <v/>
      </c>
      <c r="P339" s="10" t="str">
        <f t="shared" si="61"/>
        <v/>
      </c>
      <c r="Q339" s="10" t="str">
        <f t="shared" si="62"/>
        <v/>
      </c>
      <c r="R339" s="11" t="str">
        <f t="shared" si="63"/>
        <v/>
      </c>
      <c r="S339" s="11" t="str">
        <f t="shared" si="64"/>
        <v/>
      </c>
      <c r="T339" s="11" t="str">
        <f t="shared" si="65"/>
        <v/>
      </c>
      <c r="U339" s="4" t="s">
        <v>1196</v>
      </c>
    </row>
    <row r="340" spans="1:25" x14ac:dyDescent="0.25">
      <c r="A340" t="s">
        <v>176</v>
      </c>
      <c r="B340">
        <v>-0.92474299999999998</v>
      </c>
      <c r="C340">
        <v>3.9203500000000004E-3</v>
      </c>
      <c r="D340" t="s">
        <v>177</v>
      </c>
      <c r="J340" s="10" t="str">
        <f t="shared" si="55"/>
        <v/>
      </c>
      <c r="K340" s="10" t="str">
        <f t="shared" si="56"/>
        <v/>
      </c>
      <c r="L340" s="10">
        <f t="shared" si="57"/>
        <v>0</v>
      </c>
      <c r="M340" s="10" t="str">
        <f t="shared" si="58"/>
        <v/>
      </c>
      <c r="N340" s="10" t="str">
        <f t="shared" si="59"/>
        <v/>
      </c>
      <c r="O340" s="10" t="str">
        <f t="shared" si="60"/>
        <v/>
      </c>
      <c r="P340" s="10" t="str">
        <f t="shared" si="61"/>
        <v/>
      </c>
      <c r="Q340" s="10" t="str">
        <f t="shared" si="62"/>
        <v/>
      </c>
      <c r="R340" s="11" t="str">
        <f t="shared" si="63"/>
        <v/>
      </c>
      <c r="S340" s="11" t="str">
        <f t="shared" si="64"/>
        <v/>
      </c>
      <c r="T340" s="11" t="str">
        <f t="shared" si="65"/>
        <v/>
      </c>
      <c r="U340" s="4" t="s">
        <v>1196</v>
      </c>
    </row>
    <row r="341" spans="1:25" x14ac:dyDescent="0.25">
      <c r="A341" t="s">
        <v>174</v>
      </c>
      <c r="B341">
        <v>-0.93148200000000003</v>
      </c>
      <c r="C341">
        <v>3.9203500000000004E-3</v>
      </c>
      <c r="D341" t="s">
        <v>175</v>
      </c>
      <c r="J341" s="10" t="str">
        <f t="shared" si="55"/>
        <v/>
      </c>
      <c r="K341" s="10" t="str">
        <f t="shared" si="56"/>
        <v/>
      </c>
      <c r="L341" s="10">
        <f t="shared" si="57"/>
        <v>0</v>
      </c>
      <c r="M341" s="10" t="str">
        <f t="shared" si="58"/>
        <v/>
      </c>
      <c r="N341" s="10" t="str">
        <f t="shared" si="59"/>
        <v/>
      </c>
      <c r="O341" s="10" t="str">
        <f t="shared" si="60"/>
        <v/>
      </c>
      <c r="P341" s="10" t="str">
        <f t="shared" si="61"/>
        <v/>
      </c>
      <c r="Q341" s="10" t="str">
        <f t="shared" si="62"/>
        <v/>
      </c>
      <c r="R341" s="11" t="str">
        <f t="shared" si="63"/>
        <v/>
      </c>
      <c r="S341" s="11" t="str">
        <f t="shared" si="64"/>
        <v/>
      </c>
      <c r="T341" s="11" t="str">
        <f t="shared" si="65"/>
        <v/>
      </c>
      <c r="U341" s="4" t="s">
        <v>1196</v>
      </c>
    </row>
    <row r="342" spans="1:25" ht="45" x14ac:dyDescent="0.25">
      <c r="A342" t="s">
        <v>172</v>
      </c>
      <c r="B342">
        <v>-0.94234099999999998</v>
      </c>
      <c r="C342">
        <v>3.9203500000000004E-3</v>
      </c>
      <c r="D342" t="s">
        <v>173</v>
      </c>
      <c r="I342" s="2" t="s">
        <v>826</v>
      </c>
      <c r="J342" s="10" t="str">
        <f t="shared" si="55"/>
        <v/>
      </c>
      <c r="K342" s="10" t="str">
        <f t="shared" si="56"/>
        <v/>
      </c>
      <c r="L342" s="10" t="str">
        <f t="shared" si="57"/>
        <v>x</v>
      </c>
      <c r="M342" s="10" t="str">
        <f t="shared" si="58"/>
        <v/>
      </c>
      <c r="N342" s="10" t="str">
        <f t="shared" si="59"/>
        <v/>
      </c>
      <c r="O342" s="10" t="str">
        <f t="shared" si="60"/>
        <v/>
      </c>
      <c r="P342" s="10" t="str">
        <f t="shared" si="61"/>
        <v/>
      </c>
      <c r="Q342" s="10" t="str">
        <f t="shared" si="62"/>
        <v>x</v>
      </c>
      <c r="R342" s="11" t="str">
        <f t="shared" si="63"/>
        <v/>
      </c>
      <c r="S342" s="11" t="str">
        <f t="shared" si="64"/>
        <v/>
      </c>
      <c r="T342" s="11" t="str">
        <f t="shared" si="65"/>
        <v>x</v>
      </c>
      <c r="U342" s="4" t="s">
        <v>1125</v>
      </c>
    </row>
    <row r="343" spans="1:25" ht="60" x14ac:dyDescent="0.25">
      <c r="A343" t="s">
        <v>170</v>
      </c>
      <c r="B343">
        <v>-0.96251600000000004</v>
      </c>
      <c r="C343">
        <v>3.9203500000000004E-3</v>
      </c>
      <c r="D343" t="s">
        <v>171</v>
      </c>
      <c r="E343" s="2" t="s">
        <v>826</v>
      </c>
      <c r="J343" s="10" t="str">
        <f t="shared" si="55"/>
        <v>x</v>
      </c>
      <c r="K343" s="10" t="str">
        <f t="shared" si="56"/>
        <v/>
      </c>
      <c r="L343" s="10">
        <f t="shared" si="57"/>
        <v>0</v>
      </c>
      <c r="M343" s="10" t="str">
        <f t="shared" si="58"/>
        <v/>
      </c>
      <c r="N343" s="10" t="str">
        <f t="shared" si="59"/>
        <v/>
      </c>
      <c r="O343" s="10" t="str">
        <f t="shared" si="60"/>
        <v/>
      </c>
      <c r="P343" s="10" t="str">
        <f t="shared" si="61"/>
        <v/>
      </c>
      <c r="Q343" s="10" t="str">
        <f t="shared" si="62"/>
        <v/>
      </c>
      <c r="R343" s="11" t="str">
        <f t="shared" si="63"/>
        <v>x</v>
      </c>
      <c r="S343" s="11" t="str">
        <f t="shared" si="64"/>
        <v/>
      </c>
      <c r="T343" s="11" t="str">
        <f t="shared" si="65"/>
        <v/>
      </c>
      <c r="U343" s="4" t="s">
        <v>1126</v>
      </c>
    </row>
    <row r="344" spans="1:25" x14ac:dyDescent="0.25">
      <c r="A344" t="s">
        <v>168</v>
      </c>
      <c r="B344">
        <v>-0.97451399999999999</v>
      </c>
      <c r="C344">
        <v>3.9203500000000004E-3</v>
      </c>
      <c r="D344" t="s">
        <v>169</v>
      </c>
      <c r="J344" s="10" t="str">
        <f t="shared" si="55"/>
        <v/>
      </c>
      <c r="K344" s="10" t="str">
        <f t="shared" si="56"/>
        <v/>
      </c>
      <c r="L344" s="10">
        <f t="shared" si="57"/>
        <v>0</v>
      </c>
      <c r="M344" s="10" t="str">
        <f t="shared" si="58"/>
        <v/>
      </c>
      <c r="N344" s="10" t="str">
        <f t="shared" si="59"/>
        <v/>
      </c>
      <c r="O344" s="10" t="str">
        <f t="shared" si="60"/>
        <v/>
      </c>
      <c r="P344" s="10" t="str">
        <f t="shared" si="61"/>
        <v/>
      </c>
      <c r="Q344" s="10" t="str">
        <f t="shared" si="62"/>
        <v/>
      </c>
      <c r="R344" s="11" t="str">
        <f t="shared" si="63"/>
        <v/>
      </c>
      <c r="S344" s="11" t="str">
        <f t="shared" si="64"/>
        <v/>
      </c>
      <c r="T344" s="11" t="str">
        <f t="shared" si="65"/>
        <v/>
      </c>
      <c r="U344" s="4" t="s">
        <v>1196</v>
      </c>
    </row>
    <row r="345" spans="1:25" ht="105" x14ac:dyDescent="0.25">
      <c r="A345" t="s">
        <v>166</v>
      </c>
      <c r="B345">
        <v>-0.98127600000000004</v>
      </c>
      <c r="C345">
        <v>3.9203500000000004E-3</v>
      </c>
      <c r="D345" t="s">
        <v>167</v>
      </c>
      <c r="E345" s="2" t="s">
        <v>826</v>
      </c>
      <c r="F345" s="2" t="s">
        <v>826</v>
      </c>
      <c r="H345" s="2" t="s">
        <v>826</v>
      </c>
      <c r="I345" s="2" t="s">
        <v>826</v>
      </c>
      <c r="J345" s="10" t="str">
        <f t="shared" si="55"/>
        <v>x</v>
      </c>
      <c r="K345" s="10" t="str">
        <f t="shared" si="56"/>
        <v>x</v>
      </c>
      <c r="L345" s="10" t="str">
        <f t="shared" si="57"/>
        <v>x</v>
      </c>
      <c r="M345" s="10" t="str">
        <f t="shared" si="58"/>
        <v>x</v>
      </c>
      <c r="N345" s="10" t="str">
        <f t="shared" si="59"/>
        <v>x</v>
      </c>
      <c r="O345" s="10" t="str">
        <f t="shared" si="60"/>
        <v>x</v>
      </c>
      <c r="P345" s="10" t="str">
        <f t="shared" si="61"/>
        <v>x</v>
      </c>
      <c r="Q345" s="10" t="str">
        <f t="shared" si="62"/>
        <v>x</v>
      </c>
      <c r="R345" s="11" t="str">
        <f t="shared" si="63"/>
        <v/>
      </c>
      <c r="S345" s="11" t="str">
        <f t="shared" si="64"/>
        <v/>
      </c>
      <c r="T345" s="11" t="str">
        <f t="shared" si="65"/>
        <v/>
      </c>
      <c r="U345" s="4" t="s">
        <v>1127</v>
      </c>
      <c r="V345" s="4" t="s">
        <v>1128</v>
      </c>
      <c r="W345" s="4" t="s">
        <v>1129</v>
      </c>
      <c r="X345" s="4" t="s">
        <v>1130</v>
      </c>
      <c r="Y345" s="4" t="s">
        <v>1131</v>
      </c>
    </row>
    <row r="346" spans="1:25" x14ac:dyDescent="0.25">
      <c r="A346" t="s">
        <v>164</v>
      </c>
      <c r="B346">
        <v>-0.98281799999999997</v>
      </c>
      <c r="C346">
        <v>3.9203500000000004E-3</v>
      </c>
      <c r="D346" t="s">
        <v>165</v>
      </c>
      <c r="J346" s="10" t="str">
        <f t="shared" si="55"/>
        <v/>
      </c>
      <c r="K346" s="10" t="str">
        <f t="shared" si="56"/>
        <v/>
      </c>
      <c r="L346" s="10">
        <f t="shared" si="57"/>
        <v>0</v>
      </c>
      <c r="M346" s="10" t="str">
        <f t="shared" si="58"/>
        <v/>
      </c>
      <c r="N346" s="10" t="str">
        <f t="shared" si="59"/>
        <v/>
      </c>
      <c r="O346" s="10" t="str">
        <f t="shared" si="60"/>
        <v/>
      </c>
      <c r="P346" s="10" t="str">
        <f t="shared" si="61"/>
        <v/>
      </c>
      <c r="Q346" s="10" t="str">
        <f t="shared" si="62"/>
        <v/>
      </c>
      <c r="R346" s="11" t="str">
        <f t="shared" si="63"/>
        <v/>
      </c>
      <c r="S346" s="11" t="str">
        <f t="shared" si="64"/>
        <v/>
      </c>
      <c r="T346" s="11" t="str">
        <f t="shared" si="65"/>
        <v/>
      </c>
      <c r="U346" s="4" t="s">
        <v>1196</v>
      </c>
    </row>
    <row r="347" spans="1:25" x14ac:dyDescent="0.25">
      <c r="A347" t="s">
        <v>162</v>
      </c>
      <c r="B347">
        <v>-0.98463900000000004</v>
      </c>
      <c r="C347">
        <v>3.9203500000000004E-3</v>
      </c>
      <c r="D347" t="s">
        <v>163</v>
      </c>
      <c r="J347" s="10" t="str">
        <f t="shared" si="55"/>
        <v/>
      </c>
      <c r="K347" s="10" t="str">
        <f t="shared" si="56"/>
        <v/>
      </c>
      <c r="L347" s="10">
        <f t="shared" si="57"/>
        <v>0</v>
      </c>
      <c r="M347" s="10" t="str">
        <f t="shared" si="58"/>
        <v/>
      </c>
      <c r="N347" s="10" t="str">
        <f t="shared" si="59"/>
        <v/>
      </c>
      <c r="O347" s="10" t="str">
        <f t="shared" si="60"/>
        <v/>
      </c>
      <c r="P347" s="10" t="str">
        <f t="shared" si="61"/>
        <v/>
      </c>
      <c r="Q347" s="10" t="str">
        <f t="shared" si="62"/>
        <v/>
      </c>
      <c r="R347" s="11" t="str">
        <f t="shared" si="63"/>
        <v/>
      </c>
      <c r="S347" s="11" t="str">
        <f t="shared" si="64"/>
        <v/>
      </c>
      <c r="T347" s="11" t="str">
        <f t="shared" si="65"/>
        <v/>
      </c>
      <c r="U347" s="4" t="s">
        <v>1196</v>
      </c>
    </row>
    <row r="348" spans="1:25" ht="105" x14ac:dyDescent="0.25">
      <c r="A348" t="s">
        <v>160</v>
      </c>
      <c r="B348">
        <v>-0.985155</v>
      </c>
      <c r="C348">
        <v>3.9203500000000004E-3</v>
      </c>
      <c r="D348" t="s">
        <v>161</v>
      </c>
      <c r="I348" s="2" t="s">
        <v>826</v>
      </c>
      <c r="J348" s="10" t="str">
        <f t="shared" si="55"/>
        <v/>
      </c>
      <c r="K348" s="10" t="str">
        <f t="shared" si="56"/>
        <v/>
      </c>
      <c r="L348" s="10" t="str">
        <f t="shared" si="57"/>
        <v>x</v>
      </c>
      <c r="M348" s="10" t="str">
        <f t="shared" si="58"/>
        <v/>
      </c>
      <c r="N348" s="10" t="str">
        <f t="shared" si="59"/>
        <v/>
      </c>
      <c r="O348" s="10" t="str">
        <f t="shared" si="60"/>
        <v/>
      </c>
      <c r="P348" s="10" t="str">
        <f t="shared" si="61"/>
        <v/>
      </c>
      <c r="Q348" s="10" t="str">
        <f t="shared" si="62"/>
        <v>x</v>
      </c>
      <c r="R348" s="11" t="str">
        <f t="shared" si="63"/>
        <v/>
      </c>
      <c r="S348" s="11" t="str">
        <f t="shared" si="64"/>
        <v/>
      </c>
      <c r="T348" s="11" t="str">
        <f t="shared" si="65"/>
        <v>x</v>
      </c>
      <c r="U348" s="4" t="s">
        <v>1132</v>
      </c>
    </row>
    <row r="349" spans="1:25" x14ac:dyDescent="0.25">
      <c r="A349" t="s">
        <v>158</v>
      </c>
      <c r="B349">
        <v>-0.98566699999999996</v>
      </c>
      <c r="C349">
        <v>3.9203500000000004E-3</v>
      </c>
      <c r="D349" t="s">
        <v>159</v>
      </c>
      <c r="J349" s="10" t="str">
        <f t="shared" si="55"/>
        <v/>
      </c>
      <c r="K349" s="10" t="str">
        <f t="shared" si="56"/>
        <v/>
      </c>
      <c r="L349" s="10">
        <f t="shared" si="57"/>
        <v>0</v>
      </c>
      <c r="M349" s="10" t="str">
        <f t="shared" si="58"/>
        <v/>
      </c>
      <c r="N349" s="10" t="str">
        <f t="shared" si="59"/>
        <v/>
      </c>
      <c r="O349" s="10" t="str">
        <f t="shared" si="60"/>
        <v/>
      </c>
      <c r="P349" s="10" t="str">
        <f t="shared" si="61"/>
        <v/>
      </c>
      <c r="Q349" s="10" t="str">
        <f t="shared" si="62"/>
        <v/>
      </c>
      <c r="R349" s="11" t="str">
        <f t="shared" si="63"/>
        <v/>
      </c>
      <c r="S349" s="11" t="str">
        <f t="shared" si="64"/>
        <v/>
      </c>
      <c r="T349" s="11" t="str">
        <f t="shared" si="65"/>
        <v/>
      </c>
      <c r="U349" s="4" t="s">
        <v>1196</v>
      </c>
    </row>
    <row r="350" spans="1:25" ht="90" x14ac:dyDescent="0.25">
      <c r="A350" t="s">
        <v>156</v>
      </c>
      <c r="B350">
        <v>-0.99632299999999996</v>
      </c>
      <c r="C350">
        <v>3.9203500000000004E-3</v>
      </c>
      <c r="D350" t="s">
        <v>157</v>
      </c>
      <c r="E350" s="2" t="s">
        <v>826</v>
      </c>
      <c r="H350" s="2" t="s">
        <v>826</v>
      </c>
      <c r="J350" s="10" t="str">
        <f t="shared" si="55"/>
        <v>x</v>
      </c>
      <c r="K350" s="10" t="str">
        <f t="shared" si="56"/>
        <v>x</v>
      </c>
      <c r="L350" s="10">
        <f t="shared" si="57"/>
        <v>0</v>
      </c>
      <c r="M350" s="10" t="str">
        <f t="shared" si="58"/>
        <v>x</v>
      </c>
      <c r="N350" s="10" t="str">
        <f t="shared" si="59"/>
        <v/>
      </c>
      <c r="O350" s="10" t="str">
        <f t="shared" si="60"/>
        <v/>
      </c>
      <c r="P350" s="10" t="str">
        <f t="shared" si="61"/>
        <v/>
      </c>
      <c r="Q350" s="10" t="str">
        <f t="shared" si="62"/>
        <v>x</v>
      </c>
      <c r="R350" s="11" t="str">
        <f t="shared" si="63"/>
        <v/>
      </c>
      <c r="S350" s="11" t="str">
        <f t="shared" si="64"/>
        <v/>
      </c>
      <c r="T350" s="11" t="str">
        <f t="shared" si="65"/>
        <v/>
      </c>
      <c r="U350" s="4" t="s">
        <v>1133</v>
      </c>
      <c r="V350" s="4" t="s">
        <v>1134</v>
      </c>
      <c r="W350" s="4" t="s">
        <v>1135</v>
      </c>
    </row>
    <row r="351" spans="1:25" x14ac:dyDescent="0.25">
      <c r="A351" t="s">
        <v>154</v>
      </c>
      <c r="B351">
        <v>-1.00589</v>
      </c>
      <c r="C351">
        <v>3.9203500000000004E-3</v>
      </c>
      <c r="D351" t="s">
        <v>155</v>
      </c>
      <c r="J351" s="10" t="str">
        <f t="shared" si="55"/>
        <v/>
      </c>
      <c r="K351" s="10" t="str">
        <f t="shared" si="56"/>
        <v/>
      </c>
      <c r="L351" s="10">
        <f t="shared" si="57"/>
        <v>0</v>
      </c>
      <c r="M351" s="10" t="str">
        <f t="shared" si="58"/>
        <v/>
      </c>
      <c r="N351" s="10" t="str">
        <f t="shared" si="59"/>
        <v/>
      </c>
      <c r="O351" s="10" t="str">
        <f t="shared" si="60"/>
        <v/>
      </c>
      <c r="P351" s="10" t="str">
        <f t="shared" si="61"/>
        <v/>
      </c>
      <c r="Q351" s="10" t="str">
        <f t="shared" si="62"/>
        <v/>
      </c>
      <c r="R351" s="11" t="str">
        <f t="shared" si="63"/>
        <v/>
      </c>
      <c r="S351" s="11" t="str">
        <f t="shared" si="64"/>
        <v/>
      </c>
      <c r="T351" s="11" t="str">
        <f t="shared" si="65"/>
        <v/>
      </c>
      <c r="U351" s="4" t="s">
        <v>1196</v>
      </c>
    </row>
    <row r="352" spans="1:25" x14ac:dyDescent="0.25">
      <c r="A352" t="s">
        <v>152</v>
      </c>
      <c r="B352">
        <v>-1.03311</v>
      </c>
      <c r="C352">
        <v>3.9203500000000004E-3</v>
      </c>
      <c r="D352" t="s">
        <v>153</v>
      </c>
      <c r="J352" s="10" t="str">
        <f t="shared" si="55"/>
        <v/>
      </c>
      <c r="K352" s="10" t="str">
        <f t="shared" si="56"/>
        <v/>
      </c>
      <c r="L352" s="10">
        <f t="shared" si="57"/>
        <v>0</v>
      </c>
      <c r="M352" s="10" t="str">
        <f t="shared" si="58"/>
        <v/>
      </c>
      <c r="N352" s="10" t="str">
        <f t="shared" si="59"/>
        <v/>
      </c>
      <c r="O352" s="10" t="str">
        <f t="shared" si="60"/>
        <v/>
      </c>
      <c r="P352" s="10" t="str">
        <f t="shared" si="61"/>
        <v/>
      </c>
      <c r="Q352" s="10" t="str">
        <f t="shared" si="62"/>
        <v/>
      </c>
      <c r="R352" s="11" t="str">
        <f t="shared" si="63"/>
        <v/>
      </c>
      <c r="S352" s="11" t="str">
        <f t="shared" si="64"/>
        <v/>
      </c>
      <c r="T352" s="11" t="str">
        <f t="shared" si="65"/>
        <v/>
      </c>
      <c r="U352" s="4" t="s">
        <v>1196</v>
      </c>
    </row>
    <row r="353" spans="1:22" ht="75" x14ac:dyDescent="0.25">
      <c r="A353" t="s">
        <v>150</v>
      </c>
      <c r="B353">
        <v>-1.04365</v>
      </c>
      <c r="C353">
        <v>3.9203500000000004E-3</v>
      </c>
      <c r="D353" t="s">
        <v>151</v>
      </c>
      <c r="E353" s="2" t="s">
        <v>826</v>
      </c>
      <c r="I353" s="2" t="s">
        <v>826</v>
      </c>
      <c r="J353" s="10" t="str">
        <f t="shared" si="55"/>
        <v>x</v>
      </c>
      <c r="K353" s="10" t="str">
        <f t="shared" si="56"/>
        <v/>
      </c>
      <c r="L353" s="10" t="str">
        <f t="shared" si="57"/>
        <v>x</v>
      </c>
      <c r="M353" s="10" t="str">
        <f t="shared" si="58"/>
        <v/>
      </c>
      <c r="N353" s="10" t="str">
        <f t="shared" si="59"/>
        <v>x</v>
      </c>
      <c r="O353" s="10" t="str">
        <f t="shared" si="60"/>
        <v/>
      </c>
      <c r="P353" s="10" t="str">
        <f t="shared" si="61"/>
        <v/>
      </c>
      <c r="Q353" s="10" t="str">
        <f t="shared" si="62"/>
        <v>x</v>
      </c>
      <c r="R353" s="11" t="str">
        <f t="shared" si="63"/>
        <v/>
      </c>
      <c r="S353" s="11" t="str">
        <f t="shared" si="64"/>
        <v/>
      </c>
      <c r="T353" s="11" t="str">
        <f t="shared" si="65"/>
        <v/>
      </c>
      <c r="U353" s="4" t="s">
        <v>1136</v>
      </c>
      <c r="V353" s="4" t="s">
        <v>1137</v>
      </c>
    </row>
    <row r="354" spans="1:22" x14ac:dyDescent="0.25">
      <c r="A354" t="s">
        <v>148</v>
      </c>
      <c r="B354">
        <v>-1.0517399999999999</v>
      </c>
      <c r="C354">
        <v>3.9203500000000004E-3</v>
      </c>
      <c r="D354" t="s">
        <v>149</v>
      </c>
      <c r="J354" s="10" t="str">
        <f t="shared" si="55"/>
        <v/>
      </c>
      <c r="K354" s="10" t="str">
        <f t="shared" si="56"/>
        <v/>
      </c>
      <c r="L354" s="10">
        <f t="shared" si="57"/>
        <v>0</v>
      </c>
      <c r="M354" s="10" t="str">
        <f t="shared" si="58"/>
        <v/>
      </c>
      <c r="N354" s="10" t="str">
        <f t="shared" si="59"/>
        <v/>
      </c>
      <c r="O354" s="10" t="str">
        <f t="shared" si="60"/>
        <v/>
      </c>
      <c r="P354" s="10" t="str">
        <f t="shared" si="61"/>
        <v/>
      </c>
      <c r="Q354" s="10" t="str">
        <f t="shared" si="62"/>
        <v/>
      </c>
      <c r="R354" s="11" t="str">
        <f t="shared" si="63"/>
        <v/>
      </c>
      <c r="S354" s="11" t="str">
        <f t="shared" si="64"/>
        <v/>
      </c>
      <c r="T354" s="11" t="str">
        <f t="shared" si="65"/>
        <v/>
      </c>
      <c r="U354" s="4" t="s">
        <v>1196</v>
      </c>
    </row>
    <row r="355" spans="1:22" x14ac:dyDescent="0.25">
      <c r="A355" t="s">
        <v>146</v>
      </c>
      <c r="B355">
        <v>-1.05186</v>
      </c>
      <c r="C355">
        <v>3.9203500000000004E-3</v>
      </c>
      <c r="D355" t="s">
        <v>147</v>
      </c>
      <c r="J355" s="10" t="str">
        <f t="shared" si="55"/>
        <v/>
      </c>
      <c r="K355" s="10" t="str">
        <f t="shared" si="56"/>
        <v/>
      </c>
      <c r="L355" s="10">
        <f t="shared" si="57"/>
        <v>0</v>
      </c>
      <c r="M355" s="10" t="str">
        <f t="shared" si="58"/>
        <v/>
      </c>
      <c r="N355" s="10" t="str">
        <f t="shared" si="59"/>
        <v/>
      </c>
      <c r="O355" s="10" t="str">
        <f t="shared" si="60"/>
        <v/>
      </c>
      <c r="P355" s="10" t="str">
        <f t="shared" si="61"/>
        <v/>
      </c>
      <c r="Q355" s="10" t="str">
        <f t="shared" si="62"/>
        <v/>
      </c>
      <c r="R355" s="11" t="str">
        <f t="shared" si="63"/>
        <v/>
      </c>
      <c r="S355" s="11" t="str">
        <f t="shared" si="64"/>
        <v/>
      </c>
      <c r="T355" s="11" t="str">
        <f t="shared" si="65"/>
        <v/>
      </c>
      <c r="U355" s="4" t="s">
        <v>1196</v>
      </c>
    </row>
    <row r="356" spans="1:22" x14ac:dyDescent="0.25">
      <c r="A356" t="s">
        <v>144</v>
      </c>
      <c r="B356">
        <v>-1.0667800000000001</v>
      </c>
      <c r="C356">
        <v>3.9203500000000004E-3</v>
      </c>
      <c r="D356" t="s">
        <v>145</v>
      </c>
      <c r="J356" s="10" t="str">
        <f t="shared" si="55"/>
        <v/>
      </c>
      <c r="K356" s="10" t="str">
        <f t="shared" si="56"/>
        <v/>
      </c>
      <c r="L356" s="10">
        <f t="shared" si="57"/>
        <v>0</v>
      </c>
      <c r="M356" s="10" t="str">
        <f t="shared" si="58"/>
        <v/>
      </c>
      <c r="N356" s="10" t="str">
        <f t="shared" si="59"/>
        <v/>
      </c>
      <c r="O356" s="10" t="str">
        <f t="shared" si="60"/>
        <v/>
      </c>
      <c r="P356" s="10" t="str">
        <f t="shared" si="61"/>
        <v/>
      </c>
      <c r="Q356" s="10" t="str">
        <f t="shared" si="62"/>
        <v/>
      </c>
      <c r="R356" s="11" t="str">
        <f t="shared" si="63"/>
        <v/>
      </c>
      <c r="S356" s="11" t="str">
        <f t="shared" si="64"/>
        <v/>
      </c>
      <c r="T356" s="11" t="str">
        <f t="shared" si="65"/>
        <v/>
      </c>
      <c r="U356" s="4" t="s">
        <v>1196</v>
      </c>
    </row>
    <row r="357" spans="1:22" x14ac:dyDescent="0.25">
      <c r="A357" t="s">
        <v>142</v>
      </c>
      <c r="B357">
        <v>-1.0767500000000001</v>
      </c>
      <c r="C357">
        <v>3.9203500000000004E-3</v>
      </c>
      <c r="D357" t="s">
        <v>143</v>
      </c>
      <c r="J357" s="10" t="str">
        <f t="shared" si="55"/>
        <v/>
      </c>
      <c r="K357" s="10" t="str">
        <f t="shared" si="56"/>
        <v/>
      </c>
      <c r="L357" s="10">
        <f t="shared" si="57"/>
        <v>0</v>
      </c>
      <c r="M357" s="10" t="str">
        <f t="shared" si="58"/>
        <v/>
      </c>
      <c r="N357" s="10" t="str">
        <f t="shared" si="59"/>
        <v/>
      </c>
      <c r="O357" s="10" t="str">
        <f t="shared" si="60"/>
        <v/>
      </c>
      <c r="P357" s="10" t="str">
        <f t="shared" si="61"/>
        <v/>
      </c>
      <c r="Q357" s="10" t="str">
        <f t="shared" si="62"/>
        <v/>
      </c>
      <c r="R357" s="11" t="str">
        <f t="shared" si="63"/>
        <v/>
      </c>
      <c r="S357" s="11" t="str">
        <f t="shared" si="64"/>
        <v/>
      </c>
      <c r="T357" s="11" t="str">
        <f t="shared" si="65"/>
        <v/>
      </c>
      <c r="U357" s="4" t="s">
        <v>1196</v>
      </c>
    </row>
    <row r="358" spans="1:22" x14ac:dyDescent="0.25">
      <c r="A358" t="s">
        <v>140</v>
      </c>
      <c r="B358">
        <v>-1.1279999999999999</v>
      </c>
      <c r="C358">
        <v>3.9203500000000004E-3</v>
      </c>
      <c r="D358" t="s">
        <v>141</v>
      </c>
      <c r="J358" s="10" t="str">
        <f t="shared" si="55"/>
        <v/>
      </c>
      <c r="K358" s="10" t="str">
        <f t="shared" si="56"/>
        <v/>
      </c>
      <c r="L358" s="10">
        <f t="shared" si="57"/>
        <v>0</v>
      </c>
      <c r="M358" s="10" t="str">
        <f t="shared" si="58"/>
        <v/>
      </c>
      <c r="N358" s="10" t="str">
        <f t="shared" si="59"/>
        <v/>
      </c>
      <c r="O358" s="10" t="str">
        <f t="shared" si="60"/>
        <v/>
      </c>
      <c r="P358" s="10" t="str">
        <f t="shared" si="61"/>
        <v/>
      </c>
      <c r="Q358" s="10" t="str">
        <f t="shared" si="62"/>
        <v/>
      </c>
      <c r="R358" s="11" t="str">
        <f t="shared" si="63"/>
        <v/>
      </c>
      <c r="S358" s="11" t="str">
        <f t="shared" si="64"/>
        <v/>
      </c>
      <c r="T358" s="11" t="str">
        <f t="shared" si="65"/>
        <v/>
      </c>
      <c r="U358" s="4" t="s">
        <v>1196</v>
      </c>
    </row>
    <row r="359" spans="1:22" x14ac:dyDescent="0.25">
      <c r="A359" t="s">
        <v>138</v>
      </c>
      <c r="B359">
        <v>-1.12954</v>
      </c>
      <c r="C359">
        <v>3.9203500000000004E-3</v>
      </c>
      <c r="D359" t="s">
        <v>139</v>
      </c>
      <c r="J359" s="10" t="str">
        <f t="shared" si="55"/>
        <v/>
      </c>
      <c r="K359" s="10" t="str">
        <f t="shared" si="56"/>
        <v/>
      </c>
      <c r="L359" s="10">
        <f t="shared" si="57"/>
        <v>0</v>
      </c>
      <c r="M359" s="10" t="str">
        <f t="shared" si="58"/>
        <v/>
      </c>
      <c r="N359" s="10" t="str">
        <f t="shared" si="59"/>
        <v/>
      </c>
      <c r="O359" s="10" t="str">
        <f t="shared" si="60"/>
        <v/>
      </c>
      <c r="P359" s="10" t="str">
        <f t="shared" si="61"/>
        <v/>
      </c>
      <c r="Q359" s="10" t="str">
        <f t="shared" si="62"/>
        <v/>
      </c>
      <c r="R359" s="11" t="str">
        <f t="shared" si="63"/>
        <v/>
      </c>
      <c r="S359" s="11" t="str">
        <f t="shared" si="64"/>
        <v/>
      </c>
      <c r="T359" s="11" t="str">
        <f t="shared" si="65"/>
        <v/>
      </c>
      <c r="U359" s="4" t="s">
        <v>1196</v>
      </c>
    </row>
    <row r="360" spans="1:22" ht="60" x14ac:dyDescent="0.25">
      <c r="A360" t="s">
        <v>136</v>
      </c>
      <c r="B360">
        <v>-1.14988</v>
      </c>
      <c r="C360">
        <v>3.9203500000000004E-3</v>
      </c>
      <c r="D360" t="s">
        <v>137</v>
      </c>
      <c r="I360" s="2" t="s">
        <v>826</v>
      </c>
      <c r="J360" s="10" t="str">
        <f t="shared" si="55"/>
        <v/>
      </c>
      <c r="K360" s="10" t="str">
        <f t="shared" si="56"/>
        <v/>
      </c>
      <c r="L360" s="10" t="str">
        <f t="shared" si="57"/>
        <v>x</v>
      </c>
      <c r="M360" s="10" t="str">
        <f t="shared" si="58"/>
        <v/>
      </c>
      <c r="N360" s="10" t="str">
        <f t="shared" si="59"/>
        <v/>
      </c>
      <c r="O360" s="10" t="str">
        <f t="shared" si="60"/>
        <v/>
      </c>
      <c r="P360" s="10" t="str">
        <f t="shared" si="61"/>
        <v/>
      </c>
      <c r="Q360" s="10" t="str">
        <f t="shared" si="62"/>
        <v>x</v>
      </c>
      <c r="R360" s="11" t="str">
        <f t="shared" si="63"/>
        <v/>
      </c>
      <c r="S360" s="11" t="str">
        <f t="shared" si="64"/>
        <v/>
      </c>
      <c r="T360" s="11" t="str">
        <f t="shared" si="65"/>
        <v>x</v>
      </c>
      <c r="U360" s="4" t="s">
        <v>1138</v>
      </c>
    </row>
    <row r="361" spans="1:22" x14ac:dyDescent="0.25">
      <c r="A361" t="s">
        <v>134</v>
      </c>
      <c r="B361">
        <v>-1.1732499999999999</v>
      </c>
      <c r="C361">
        <v>3.9203500000000004E-3</v>
      </c>
      <c r="D361" t="s">
        <v>135</v>
      </c>
      <c r="J361" s="10" t="str">
        <f t="shared" si="55"/>
        <v/>
      </c>
      <c r="K361" s="10" t="str">
        <f t="shared" si="56"/>
        <v/>
      </c>
      <c r="L361" s="10">
        <f t="shared" si="57"/>
        <v>0</v>
      </c>
      <c r="M361" s="10" t="str">
        <f t="shared" si="58"/>
        <v/>
      </c>
      <c r="N361" s="10" t="str">
        <f t="shared" si="59"/>
        <v/>
      </c>
      <c r="O361" s="10" t="str">
        <f t="shared" si="60"/>
        <v/>
      </c>
      <c r="P361" s="10" t="str">
        <f t="shared" si="61"/>
        <v/>
      </c>
      <c r="Q361" s="10" t="str">
        <f t="shared" si="62"/>
        <v/>
      </c>
      <c r="R361" s="11" t="str">
        <f t="shared" si="63"/>
        <v/>
      </c>
      <c r="S361" s="11" t="str">
        <f t="shared" si="64"/>
        <v/>
      </c>
      <c r="T361" s="11" t="str">
        <f t="shared" si="65"/>
        <v/>
      </c>
      <c r="U361" s="4" t="s">
        <v>1196</v>
      </c>
    </row>
    <row r="362" spans="1:22" ht="60" x14ac:dyDescent="0.25">
      <c r="A362" t="s">
        <v>132</v>
      </c>
      <c r="B362">
        <v>-1.212</v>
      </c>
      <c r="C362">
        <v>3.9203500000000004E-3</v>
      </c>
      <c r="D362" t="s">
        <v>133</v>
      </c>
      <c r="I362" s="2" t="s">
        <v>826</v>
      </c>
      <c r="J362" s="10" t="str">
        <f t="shared" si="55"/>
        <v/>
      </c>
      <c r="K362" s="10" t="str">
        <f t="shared" si="56"/>
        <v/>
      </c>
      <c r="L362" s="10" t="str">
        <f t="shared" si="57"/>
        <v>x</v>
      </c>
      <c r="M362" s="10" t="str">
        <f t="shared" si="58"/>
        <v/>
      </c>
      <c r="N362" s="10" t="str">
        <f t="shared" si="59"/>
        <v/>
      </c>
      <c r="O362" s="10" t="str">
        <f t="shared" si="60"/>
        <v/>
      </c>
      <c r="P362" s="10" t="str">
        <f t="shared" si="61"/>
        <v/>
      </c>
      <c r="Q362" s="10" t="str">
        <f t="shared" si="62"/>
        <v>x</v>
      </c>
      <c r="R362" s="11" t="str">
        <f t="shared" si="63"/>
        <v/>
      </c>
      <c r="S362" s="11" t="str">
        <f t="shared" si="64"/>
        <v/>
      </c>
      <c r="T362" s="11" t="str">
        <f t="shared" si="65"/>
        <v>x</v>
      </c>
      <c r="U362" s="4" t="s">
        <v>1139</v>
      </c>
    </row>
    <row r="363" spans="1:22" ht="75" x14ac:dyDescent="0.25">
      <c r="A363" t="s">
        <v>130</v>
      </c>
      <c r="B363">
        <v>-1.2184699999999999</v>
      </c>
      <c r="C363">
        <v>3.9203500000000004E-3</v>
      </c>
      <c r="D363" t="s">
        <v>131</v>
      </c>
      <c r="H363" s="2" t="s">
        <v>826</v>
      </c>
      <c r="J363" s="10" t="str">
        <f t="shared" si="55"/>
        <v/>
      </c>
      <c r="K363" s="10" t="str">
        <f t="shared" si="56"/>
        <v>x</v>
      </c>
      <c r="L363" s="10">
        <f t="shared" si="57"/>
        <v>0</v>
      </c>
      <c r="M363" s="10" t="str">
        <f t="shared" si="58"/>
        <v/>
      </c>
      <c r="N363" s="10" t="str">
        <f t="shared" si="59"/>
        <v/>
      </c>
      <c r="O363" s="10" t="str">
        <f t="shared" si="60"/>
        <v/>
      </c>
      <c r="P363" s="10" t="str">
        <f t="shared" si="61"/>
        <v/>
      </c>
      <c r="Q363" s="10" t="str">
        <f t="shared" si="62"/>
        <v>x</v>
      </c>
      <c r="R363" s="11" t="str">
        <f t="shared" si="63"/>
        <v/>
      </c>
      <c r="S363" s="11" t="str">
        <f t="shared" si="64"/>
        <v>x</v>
      </c>
      <c r="T363" s="11" t="str">
        <f t="shared" si="65"/>
        <v/>
      </c>
      <c r="U363" s="4" t="s">
        <v>998</v>
      </c>
    </row>
    <row r="364" spans="1:22" x14ac:dyDescent="0.25">
      <c r="A364" t="s">
        <v>128</v>
      </c>
      <c r="B364">
        <v>-1.2489399999999999</v>
      </c>
      <c r="C364">
        <v>3.9203500000000004E-3</v>
      </c>
      <c r="D364" t="s">
        <v>129</v>
      </c>
      <c r="J364" s="10" t="str">
        <f t="shared" si="55"/>
        <v/>
      </c>
      <c r="K364" s="10" t="str">
        <f t="shared" si="56"/>
        <v/>
      </c>
      <c r="L364" s="10">
        <f t="shared" si="57"/>
        <v>0</v>
      </c>
      <c r="M364" s="10" t="str">
        <f t="shared" si="58"/>
        <v/>
      </c>
      <c r="N364" s="10" t="str">
        <f t="shared" si="59"/>
        <v/>
      </c>
      <c r="O364" s="10" t="str">
        <f t="shared" si="60"/>
        <v/>
      </c>
      <c r="P364" s="10" t="str">
        <f t="shared" si="61"/>
        <v/>
      </c>
      <c r="Q364" s="10" t="str">
        <f t="shared" si="62"/>
        <v/>
      </c>
      <c r="R364" s="11" t="str">
        <f t="shared" si="63"/>
        <v/>
      </c>
      <c r="S364" s="11" t="str">
        <f t="shared" si="64"/>
        <v/>
      </c>
      <c r="T364" s="11" t="str">
        <f t="shared" si="65"/>
        <v/>
      </c>
      <c r="U364" s="4" t="s">
        <v>1196</v>
      </c>
    </row>
    <row r="365" spans="1:22" ht="90" x14ac:dyDescent="0.25">
      <c r="A365" t="s">
        <v>126</v>
      </c>
      <c r="B365">
        <v>-1.26895</v>
      </c>
      <c r="C365">
        <v>3.9203500000000004E-3</v>
      </c>
      <c r="D365" t="s">
        <v>127</v>
      </c>
      <c r="I365" s="2" t="s">
        <v>826</v>
      </c>
      <c r="J365" s="10" t="str">
        <f t="shared" si="55"/>
        <v/>
      </c>
      <c r="K365" s="10" t="str">
        <f t="shared" si="56"/>
        <v/>
      </c>
      <c r="L365" s="10" t="str">
        <f t="shared" si="57"/>
        <v>x</v>
      </c>
      <c r="M365" s="10" t="str">
        <f t="shared" si="58"/>
        <v/>
      </c>
      <c r="N365" s="10" t="str">
        <f t="shared" si="59"/>
        <v/>
      </c>
      <c r="O365" s="10" t="str">
        <f t="shared" si="60"/>
        <v/>
      </c>
      <c r="P365" s="10" t="str">
        <f t="shared" si="61"/>
        <v/>
      </c>
      <c r="Q365" s="10" t="str">
        <f t="shared" si="62"/>
        <v>x</v>
      </c>
      <c r="R365" s="11" t="str">
        <f t="shared" si="63"/>
        <v/>
      </c>
      <c r="S365" s="11" t="str">
        <f t="shared" si="64"/>
        <v/>
      </c>
      <c r="T365" s="11" t="str">
        <f t="shared" si="65"/>
        <v>x</v>
      </c>
      <c r="U365" s="4" t="s">
        <v>1140</v>
      </c>
    </row>
    <row r="366" spans="1:22" ht="75" x14ac:dyDescent="0.25">
      <c r="A366" t="s">
        <v>124</v>
      </c>
      <c r="B366">
        <v>-1.2735799999999999</v>
      </c>
      <c r="C366">
        <v>3.9203500000000004E-3</v>
      </c>
      <c r="D366" t="s">
        <v>125</v>
      </c>
      <c r="H366" s="2" t="s">
        <v>826</v>
      </c>
      <c r="J366" s="10" t="str">
        <f t="shared" si="55"/>
        <v/>
      </c>
      <c r="K366" s="10" t="str">
        <f t="shared" si="56"/>
        <v>x</v>
      </c>
      <c r="L366" s="10">
        <f t="shared" si="57"/>
        <v>0</v>
      </c>
      <c r="M366" s="10" t="str">
        <f t="shared" si="58"/>
        <v/>
      </c>
      <c r="N366" s="10" t="str">
        <f t="shared" si="59"/>
        <v/>
      </c>
      <c r="O366" s="10" t="str">
        <f t="shared" si="60"/>
        <v/>
      </c>
      <c r="P366" s="10" t="str">
        <f t="shared" si="61"/>
        <v/>
      </c>
      <c r="Q366" s="10" t="str">
        <f t="shared" si="62"/>
        <v>x</v>
      </c>
      <c r="R366" s="11" t="str">
        <f t="shared" si="63"/>
        <v/>
      </c>
      <c r="S366" s="11" t="str">
        <f t="shared" si="64"/>
        <v>x</v>
      </c>
      <c r="T366" s="11" t="str">
        <f t="shared" si="65"/>
        <v/>
      </c>
      <c r="U366" s="4" t="s">
        <v>998</v>
      </c>
    </row>
    <row r="367" spans="1:22" x14ac:dyDescent="0.25">
      <c r="A367" t="s">
        <v>122</v>
      </c>
      <c r="B367">
        <v>-1.2744500000000001</v>
      </c>
      <c r="C367">
        <v>3.9203500000000004E-3</v>
      </c>
      <c r="D367" t="s">
        <v>123</v>
      </c>
      <c r="J367" s="10" t="str">
        <f t="shared" si="55"/>
        <v/>
      </c>
      <c r="K367" s="10" t="str">
        <f t="shared" si="56"/>
        <v/>
      </c>
      <c r="L367" s="10">
        <f t="shared" si="57"/>
        <v>0</v>
      </c>
      <c r="M367" s="10" t="str">
        <f t="shared" si="58"/>
        <v/>
      </c>
      <c r="N367" s="10" t="str">
        <f t="shared" si="59"/>
        <v/>
      </c>
      <c r="O367" s="10" t="str">
        <f t="shared" si="60"/>
        <v/>
      </c>
      <c r="P367" s="10" t="str">
        <f t="shared" si="61"/>
        <v/>
      </c>
      <c r="Q367" s="10" t="str">
        <f t="shared" si="62"/>
        <v/>
      </c>
      <c r="R367" s="11" t="str">
        <f t="shared" si="63"/>
        <v/>
      </c>
      <c r="S367" s="11" t="str">
        <f t="shared" si="64"/>
        <v/>
      </c>
      <c r="T367" s="11" t="str">
        <f t="shared" si="65"/>
        <v/>
      </c>
      <c r="U367" s="4" t="s">
        <v>1196</v>
      </c>
    </row>
    <row r="368" spans="1:22" x14ac:dyDescent="0.25">
      <c r="A368" t="s">
        <v>120</v>
      </c>
      <c r="B368">
        <v>-1.29741</v>
      </c>
      <c r="C368">
        <v>3.9203500000000004E-3</v>
      </c>
      <c r="D368" t="s">
        <v>121</v>
      </c>
      <c r="J368" s="10" t="str">
        <f t="shared" si="55"/>
        <v/>
      </c>
      <c r="K368" s="10" t="str">
        <f t="shared" si="56"/>
        <v/>
      </c>
      <c r="L368" s="10">
        <f t="shared" si="57"/>
        <v>0</v>
      </c>
      <c r="M368" s="10" t="str">
        <f t="shared" si="58"/>
        <v/>
      </c>
      <c r="N368" s="10" t="str">
        <f t="shared" si="59"/>
        <v/>
      </c>
      <c r="O368" s="10" t="str">
        <f t="shared" si="60"/>
        <v/>
      </c>
      <c r="P368" s="10" t="str">
        <f t="shared" si="61"/>
        <v/>
      </c>
      <c r="Q368" s="10" t="str">
        <f t="shared" si="62"/>
        <v/>
      </c>
      <c r="R368" s="11" t="str">
        <f t="shared" si="63"/>
        <v/>
      </c>
      <c r="S368" s="11" t="str">
        <f t="shared" si="64"/>
        <v/>
      </c>
      <c r="T368" s="11" t="str">
        <f t="shared" si="65"/>
        <v/>
      </c>
      <c r="U368" s="4" t="s">
        <v>1196</v>
      </c>
    </row>
    <row r="369" spans="1:23" x14ac:dyDescent="0.25">
      <c r="A369" t="s">
        <v>118</v>
      </c>
      <c r="B369">
        <v>-1.3026500000000001</v>
      </c>
      <c r="C369">
        <v>3.9203500000000004E-3</v>
      </c>
      <c r="D369" t="s">
        <v>119</v>
      </c>
      <c r="J369" s="10" t="str">
        <f t="shared" si="55"/>
        <v/>
      </c>
      <c r="K369" s="10" t="str">
        <f t="shared" si="56"/>
        <v/>
      </c>
      <c r="L369" s="10">
        <f t="shared" si="57"/>
        <v>0</v>
      </c>
      <c r="M369" s="10" t="str">
        <f t="shared" si="58"/>
        <v/>
      </c>
      <c r="N369" s="10" t="str">
        <f t="shared" si="59"/>
        <v/>
      </c>
      <c r="O369" s="10" t="str">
        <f t="shared" si="60"/>
        <v/>
      </c>
      <c r="P369" s="10" t="str">
        <f t="shared" si="61"/>
        <v/>
      </c>
      <c r="Q369" s="10" t="str">
        <f t="shared" si="62"/>
        <v/>
      </c>
      <c r="R369" s="11" t="str">
        <f t="shared" si="63"/>
        <v/>
      </c>
      <c r="S369" s="11" t="str">
        <f t="shared" si="64"/>
        <v/>
      </c>
      <c r="T369" s="11" t="str">
        <f t="shared" si="65"/>
        <v/>
      </c>
      <c r="U369" s="4" t="s">
        <v>1196</v>
      </c>
    </row>
    <row r="370" spans="1:23" ht="75" x14ac:dyDescent="0.25">
      <c r="A370" t="s">
        <v>116</v>
      </c>
      <c r="B370">
        <v>-1.32839</v>
      </c>
      <c r="C370">
        <v>3.9203500000000004E-3</v>
      </c>
      <c r="D370" t="s">
        <v>117</v>
      </c>
      <c r="H370" s="2" t="s">
        <v>826</v>
      </c>
      <c r="J370" s="10" t="str">
        <f t="shared" si="55"/>
        <v/>
      </c>
      <c r="K370" s="10" t="str">
        <f t="shared" si="56"/>
        <v>x</v>
      </c>
      <c r="L370" s="10">
        <f t="shared" si="57"/>
        <v>0</v>
      </c>
      <c r="M370" s="10" t="str">
        <f t="shared" si="58"/>
        <v/>
      </c>
      <c r="N370" s="10" t="str">
        <f t="shared" si="59"/>
        <v/>
      </c>
      <c r="O370" s="10" t="str">
        <f t="shared" si="60"/>
        <v/>
      </c>
      <c r="P370" s="10" t="str">
        <f t="shared" si="61"/>
        <v/>
      </c>
      <c r="Q370" s="10" t="str">
        <f t="shared" si="62"/>
        <v>x</v>
      </c>
      <c r="R370" s="11" t="str">
        <f t="shared" si="63"/>
        <v/>
      </c>
      <c r="S370" s="11" t="str">
        <f t="shared" si="64"/>
        <v>x</v>
      </c>
      <c r="T370" s="11" t="str">
        <f t="shared" si="65"/>
        <v/>
      </c>
      <c r="U370" s="4" t="s">
        <v>1141</v>
      </c>
    </row>
    <row r="371" spans="1:23" x14ac:dyDescent="0.25">
      <c r="A371" t="s">
        <v>114</v>
      </c>
      <c r="B371">
        <v>-1.33717</v>
      </c>
      <c r="C371">
        <v>3.9203500000000004E-3</v>
      </c>
      <c r="D371" t="s">
        <v>115</v>
      </c>
      <c r="J371" s="10" t="str">
        <f t="shared" si="55"/>
        <v/>
      </c>
      <c r="K371" s="10" t="str">
        <f t="shared" si="56"/>
        <v/>
      </c>
      <c r="L371" s="10">
        <f t="shared" si="57"/>
        <v>0</v>
      </c>
      <c r="M371" s="10" t="str">
        <f t="shared" si="58"/>
        <v/>
      </c>
      <c r="N371" s="10" t="str">
        <f t="shared" si="59"/>
        <v/>
      </c>
      <c r="O371" s="10" t="str">
        <f t="shared" si="60"/>
        <v/>
      </c>
      <c r="P371" s="10" t="str">
        <f t="shared" si="61"/>
        <v/>
      </c>
      <c r="Q371" s="10" t="str">
        <f t="shared" si="62"/>
        <v/>
      </c>
      <c r="R371" s="11" t="str">
        <f t="shared" si="63"/>
        <v/>
      </c>
      <c r="S371" s="11" t="str">
        <f t="shared" si="64"/>
        <v/>
      </c>
      <c r="T371" s="11" t="str">
        <f t="shared" si="65"/>
        <v/>
      </c>
      <c r="U371" s="4" t="s">
        <v>1196</v>
      </c>
    </row>
    <row r="372" spans="1:23" x14ac:dyDescent="0.25">
      <c r="A372" t="s">
        <v>112</v>
      </c>
      <c r="B372">
        <v>-1.4001600000000001</v>
      </c>
      <c r="C372">
        <v>3.9203500000000004E-3</v>
      </c>
      <c r="D372" t="s">
        <v>113</v>
      </c>
      <c r="J372" s="10" t="str">
        <f t="shared" si="55"/>
        <v/>
      </c>
      <c r="K372" s="10" t="str">
        <f t="shared" si="56"/>
        <v/>
      </c>
      <c r="L372" s="10">
        <f t="shared" si="57"/>
        <v>0</v>
      </c>
      <c r="M372" s="10" t="str">
        <f t="shared" si="58"/>
        <v/>
      </c>
      <c r="N372" s="10" t="str">
        <f t="shared" si="59"/>
        <v/>
      </c>
      <c r="O372" s="10" t="str">
        <f t="shared" si="60"/>
        <v/>
      </c>
      <c r="P372" s="10" t="str">
        <f t="shared" si="61"/>
        <v/>
      </c>
      <c r="Q372" s="10" t="str">
        <f t="shared" si="62"/>
        <v/>
      </c>
      <c r="R372" s="11" t="str">
        <f t="shared" si="63"/>
        <v/>
      </c>
      <c r="S372" s="11" t="str">
        <f t="shared" si="64"/>
        <v/>
      </c>
      <c r="T372" s="11" t="str">
        <f t="shared" si="65"/>
        <v/>
      </c>
      <c r="U372" s="4" t="s">
        <v>1196</v>
      </c>
    </row>
    <row r="373" spans="1:23" x14ac:dyDescent="0.25">
      <c r="A373" t="s">
        <v>110</v>
      </c>
      <c r="B373">
        <v>-1.5092699999999999</v>
      </c>
      <c r="C373">
        <v>3.9203500000000004E-3</v>
      </c>
      <c r="D373" t="s">
        <v>111</v>
      </c>
      <c r="J373" s="10" t="str">
        <f t="shared" si="55"/>
        <v/>
      </c>
      <c r="K373" s="10" t="str">
        <f t="shared" si="56"/>
        <v/>
      </c>
      <c r="L373" s="10">
        <f t="shared" si="57"/>
        <v>0</v>
      </c>
      <c r="M373" s="10" t="str">
        <f t="shared" si="58"/>
        <v/>
      </c>
      <c r="N373" s="10" t="str">
        <f t="shared" si="59"/>
        <v/>
      </c>
      <c r="O373" s="10" t="str">
        <f t="shared" si="60"/>
        <v/>
      </c>
      <c r="P373" s="10" t="str">
        <f t="shared" si="61"/>
        <v/>
      </c>
      <c r="Q373" s="10" t="str">
        <f t="shared" si="62"/>
        <v/>
      </c>
      <c r="R373" s="11" t="str">
        <f t="shared" si="63"/>
        <v/>
      </c>
      <c r="S373" s="11" t="str">
        <f t="shared" si="64"/>
        <v/>
      </c>
      <c r="T373" s="11" t="str">
        <f t="shared" si="65"/>
        <v/>
      </c>
      <c r="U373" s="4" t="s">
        <v>1196</v>
      </c>
    </row>
    <row r="374" spans="1:23" ht="75" x14ac:dyDescent="0.25">
      <c r="A374" t="s">
        <v>89</v>
      </c>
      <c r="B374">
        <v>-1.5346500000000001</v>
      </c>
      <c r="C374">
        <v>3.9203500000000004E-3</v>
      </c>
      <c r="D374" t="s">
        <v>90</v>
      </c>
      <c r="I374" s="2" t="s">
        <v>826</v>
      </c>
      <c r="J374" s="10" t="str">
        <f t="shared" si="55"/>
        <v/>
      </c>
      <c r="K374" s="10" t="str">
        <f t="shared" si="56"/>
        <v/>
      </c>
      <c r="L374" s="10" t="str">
        <f t="shared" si="57"/>
        <v>x</v>
      </c>
      <c r="M374" s="10" t="str">
        <f t="shared" si="58"/>
        <v/>
      </c>
      <c r="N374" s="10" t="str">
        <f t="shared" si="59"/>
        <v/>
      </c>
      <c r="O374" s="10" t="str">
        <f t="shared" si="60"/>
        <v/>
      </c>
      <c r="P374" s="10" t="str">
        <f t="shared" si="61"/>
        <v/>
      </c>
      <c r="Q374" s="10" t="str">
        <f t="shared" si="62"/>
        <v>x</v>
      </c>
      <c r="R374" s="11" t="str">
        <f t="shared" si="63"/>
        <v/>
      </c>
      <c r="S374" s="11" t="str">
        <f t="shared" si="64"/>
        <v/>
      </c>
      <c r="T374" s="11" t="str">
        <f t="shared" si="65"/>
        <v>x</v>
      </c>
      <c r="U374" s="4" t="s">
        <v>1142</v>
      </c>
    </row>
    <row r="375" spans="1:23" x14ac:dyDescent="0.25">
      <c r="A375" t="s">
        <v>109</v>
      </c>
      <c r="B375">
        <v>-1.54969</v>
      </c>
      <c r="C375">
        <v>3.9203500000000004E-3</v>
      </c>
      <c r="D375" t="s">
        <v>27</v>
      </c>
      <c r="J375" s="10" t="str">
        <f t="shared" si="55"/>
        <v/>
      </c>
      <c r="K375" s="10" t="str">
        <f t="shared" si="56"/>
        <v/>
      </c>
      <c r="L375" s="10">
        <f t="shared" si="57"/>
        <v>0</v>
      </c>
      <c r="M375" s="10" t="str">
        <f t="shared" si="58"/>
        <v/>
      </c>
      <c r="N375" s="10" t="str">
        <f t="shared" si="59"/>
        <v/>
      </c>
      <c r="O375" s="10" t="str">
        <f t="shared" si="60"/>
        <v/>
      </c>
      <c r="P375" s="10" t="str">
        <f t="shared" si="61"/>
        <v/>
      </c>
      <c r="Q375" s="10" t="str">
        <f t="shared" si="62"/>
        <v/>
      </c>
      <c r="R375" s="11" t="str">
        <f t="shared" si="63"/>
        <v/>
      </c>
      <c r="S375" s="11" t="str">
        <f t="shared" si="64"/>
        <v/>
      </c>
      <c r="T375" s="11" t="str">
        <f t="shared" si="65"/>
        <v/>
      </c>
      <c r="U375" s="4" t="s">
        <v>1196</v>
      </c>
    </row>
    <row r="376" spans="1:23" x14ac:dyDescent="0.25">
      <c r="A376" t="s">
        <v>107</v>
      </c>
      <c r="B376">
        <v>-1.55078</v>
      </c>
      <c r="C376">
        <v>3.9203500000000004E-3</v>
      </c>
      <c r="D376" t="s">
        <v>108</v>
      </c>
      <c r="J376" s="10" t="str">
        <f t="shared" si="55"/>
        <v/>
      </c>
      <c r="K376" s="10" t="str">
        <f t="shared" si="56"/>
        <v/>
      </c>
      <c r="L376" s="10">
        <f t="shared" si="57"/>
        <v>0</v>
      </c>
      <c r="M376" s="10" t="str">
        <f t="shared" si="58"/>
        <v/>
      </c>
      <c r="N376" s="10" t="str">
        <f t="shared" si="59"/>
        <v/>
      </c>
      <c r="O376" s="10" t="str">
        <f t="shared" si="60"/>
        <v/>
      </c>
      <c r="P376" s="10" t="str">
        <f t="shared" si="61"/>
        <v/>
      </c>
      <c r="Q376" s="10" t="str">
        <f t="shared" si="62"/>
        <v/>
      </c>
      <c r="R376" s="11" t="str">
        <f t="shared" si="63"/>
        <v/>
      </c>
      <c r="S376" s="11" t="str">
        <f t="shared" si="64"/>
        <v/>
      </c>
      <c r="T376" s="11" t="str">
        <f t="shared" si="65"/>
        <v/>
      </c>
      <c r="U376" s="4" t="s">
        <v>1196</v>
      </c>
    </row>
    <row r="377" spans="1:23" ht="135" x14ac:dyDescent="0.25">
      <c r="A377" t="s">
        <v>105</v>
      </c>
      <c r="B377">
        <v>-1.5625</v>
      </c>
      <c r="C377">
        <v>3.9203500000000004E-3</v>
      </c>
      <c r="D377" t="s">
        <v>106</v>
      </c>
      <c r="E377" s="2" t="s">
        <v>826</v>
      </c>
      <c r="G377" s="2" t="s">
        <v>826</v>
      </c>
      <c r="H377" s="2" t="s">
        <v>826</v>
      </c>
      <c r="J377" s="10" t="str">
        <f t="shared" si="55"/>
        <v>x</v>
      </c>
      <c r="K377" s="10" t="str">
        <f t="shared" si="56"/>
        <v>x</v>
      </c>
      <c r="L377" s="10">
        <f t="shared" si="57"/>
        <v>0</v>
      </c>
      <c r="M377" s="10" t="str">
        <f t="shared" si="58"/>
        <v>x</v>
      </c>
      <c r="N377" s="10" t="str">
        <f t="shared" si="59"/>
        <v/>
      </c>
      <c r="O377" s="10" t="str">
        <f t="shared" si="60"/>
        <v/>
      </c>
      <c r="P377" s="10" t="str">
        <f t="shared" si="61"/>
        <v/>
      </c>
      <c r="Q377" s="10" t="str">
        <f t="shared" si="62"/>
        <v>x</v>
      </c>
      <c r="R377" s="11" t="str">
        <f t="shared" si="63"/>
        <v/>
      </c>
      <c r="S377" s="11" t="str">
        <f t="shared" si="64"/>
        <v/>
      </c>
      <c r="T377" s="11" t="str">
        <f t="shared" si="65"/>
        <v/>
      </c>
      <c r="U377" s="4" t="s">
        <v>1143</v>
      </c>
      <c r="V377" s="4" t="s">
        <v>1144</v>
      </c>
      <c r="W377" s="4" t="s">
        <v>1145</v>
      </c>
    </row>
    <row r="378" spans="1:23" x14ac:dyDescent="0.25">
      <c r="A378" t="s">
        <v>103</v>
      </c>
      <c r="B378">
        <v>-1.5637000000000001</v>
      </c>
      <c r="C378">
        <v>3.9203500000000004E-3</v>
      </c>
      <c r="D378" t="s">
        <v>104</v>
      </c>
      <c r="J378" s="10" t="str">
        <f t="shared" si="55"/>
        <v/>
      </c>
      <c r="K378" s="10" t="str">
        <f t="shared" si="56"/>
        <v/>
      </c>
      <c r="L378" s="10">
        <f t="shared" si="57"/>
        <v>0</v>
      </c>
      <c r="M378" s="10" t="str">
        <f t="shared" si="58"/>
        <v/>
      </c>
      <c r="N378" s="10" t="str">
        <f t="shared" si="59"/>
        <v/>
      </c>
      <c r="O378" s="10" t="str">
        <f t="shared" si="60"/>
        <v/>
      </c>
      <c r="P378" s="10" t="str">
        <f t="shared" si="61"/>
        <v/>
      </c>
      <c r="Q378" s="10" t="str">
        <f t="shared" si="62"/>
        <v/>
      </c>
      <c r="R378" s="11" t="str">
        <f t="shared" si="63"/>
        <v/>
      </c>
      <c r="S378" s="11" t="str">
        <f t="shared" si="64"/>
        <v/>
      </c>
      <c r="T378" s="11" t="str">
        <f t="shared" si="65"/>
        <v/>
      </c>
      <c r="U378" s="4" t="s">
        <v>1196</v>
      </c>
    </row>
    <row r="379" spans="1:23" x14ac:dyDescent="0.25">
      <c r="A379" t="s">
        <v>101</v>
      </c>
      <c r="B379">
        <v>-1.5911599999999999</v>
      </c>
      <c r="C379">
        <v>3.9203500000000004E-3</v>
      </c>
      <c r="D379" t="s">
        <v>102</v>
      </c>
      <c r="J379" s="10" t="str">
        <f t="shared" si="55"/>
        <v/>
      </c>
      <c r="K379" s="10" t="str">
        <f t="shared" si="56"/>
        <v/>
      </c>
      <c r="L379" s="10">
        <f t="shared" si="57"/>
        <v>0</v>
      </c>
      <c r="M379" s="10" t="str">
        <f t="shared" si="58"/>
        <v/>
      </c>
      <c r="N379" s="10" t="str">
        <f t="shared" si="59"/>
        <v/>
      </c>
      <c r="O379" s="10" t="str">
        <f t="shared" si="60"/>
        <v/>
      </c>
      <c r="P379" s="10" t="str">
        <f t="shared" si="61"/>
        <v/>
      </c>
      <c r="Q379" s="10" t="str">
        <f t="shared" si="62"/>
        <v/>
      </c>
      <c r="R379" s="11" t="str">
        <f t="shared" si="63"/>
        <v/>
      </c>
      <c r="S379" s="11" t="str">
        <f t="shared" si="64"/>
        <v/>
      </c>
      <c r="T379" s="11" t="str">
        <f t="shared" si="65"/>
        <v/>
      </c>
      <c r="U379" s="4" t="s">
        <v>1196</v>
      </c>
    </row>
    <row r="380" spans="1:23" x14ac:dyDescent="0.25">
      <c r="A380" t="s">
        <v>99</v>
      </c>
      <c r="B380">
        <v>-1.6168499999999999</v>
      </c>
      <c r="C380">
        <v>3.9203500000000004E-3</v>
      </c>
      <c r="D380" t="s">
        <v>100</v>
      </c>
      <c r="J380" s="10" t="str">
        <f t="shared" si="55"/>
        <v/>
      </c>
      <c r="K380" s="10" t="str">
        <f t="shared" si="56"/>
        <v/>
      </c>
      <c r="L380" s="10">
        <f t="shared" si="57"/>
        <v>0</v>
      </c>
      <c r="M380" s="10" t="str">
        <f t="shared" si="58"/>
        <v/>
      </c>
      <c r="N380" s="10" t="str">
        <f t="shared" si="59"/>
        <v/>
      </c>
      <c r="O380" s="10" t="str">
        <f t="shared" si="60"/>
        <v/>
      </c>
      <c r="P380" s="10" t="str">
        <f t="shared" si="61"/>
        <v/>
      </c>
      <c r="Q380" s="10" t="str">
        <f t="shared" si="62"/>
        <v/>
      </c>
      <c r="R380" s="11" t="str">
        <f t="shared" si="63"/>
        <v/>
      </c>
      <c r="S380" s="11" t="str">
        <f t="shared" si="64"/>
        <v/>
      </c>
      <c r="T380" s="11" t="str">
        <f t="shared" si="65"/>
        <v/>
      </c>
      <c r="U380" s="4" t="s">
        <v>1196</v>
      </c>
    </row>
    <row r="381" spans="1:23" ht="105" x14ac:dyDescent="0.25">
      <c r="A381" t="s">
        <v>97</v>
      </c>
      <c r="B381">
        <v>-1.64358</v>
      </c>
      <c r="C381">
        <v>3.9203500000000004E-3</v>
      </c>
      <c r="D381" t="s">
        <v>98</v>
      </c>
      <c r="I381" s="2" t="s">
        <v>826</v>
      </c>
      <c r="J381" s="10" t="str">
        <f t="shared" si="55"/>
        <v/>
      </c>
      <c r="K381" s="10" t="str">
        <f t="shared" si="56"/>
        <v/>
      </c>
      <c r="L381" s="10" t="str">
        <f t="shared" si="57"/>
        <v>x</v>
      </c>
      <c r="M381" s="10" t="str">
        <f t="shared" si="58"/>
        <v/>
      </c>
      <c r="N381" s="10" t="str">
        <f t="shared" si="59"/>
        <v/>
      </c>
      <c r="O381" s="10" t="str">
        <f t="shared" si="60"/>
        <v/>
      </c>
      <c r="P381" s="10" t="str">
        <f t="shared" si="61"/>
        <v/>
      </c>
      <c r="Q381" s="10" t="str">
        <f t="shared" si="62"/>
        <v>x</v>
      </c>
      <c r="R381" s="11" t="str">
        <f t="shared" si="63"/>
        <v/>
      </c>
      <c r="S381" s="11" t="str">
        <f t="shared" si="64"/>
        <v/>
      </c>
      <c r="T381" s="11" t="str">
        <f t="shared" si="65"/>
        <v>x</v>
      </c>
      <c r="U381" s="4" t="s">
        <v>1146</v>
      </c>
      <c r="V381" s="4" t="s">
        <v>1147</v>
      </c>
      <c r="W381" s="4" t="s">
        <v>1148</v>
      </c>
    </row>
    <row r="382" spans="1:23" x14ac:dyDescent="0.25">
      <c r="A382" t="s">
        <v>95</v>
      </c>
      <c r="B382">
        <v>-1.6840599999999999</v>
      </c>
      <c r="C382">
        <v>3.9203500000000004E-3</v>
      </c>
      <c r="D382" t="s">
        <v>96</v>
      </c>
      <c r="J382" s="10" t="str">
        <f t="shared" si="55"/>
        <v/>
      </c>
      <c r="K382" s="10" t="str">
        <f t="shared" si="56"/>
        <v/>
      </c>
      <c r="L382" s="10">
        <f t="shared" si="57"/>
        <v>0</v>
      </c>
      <c r="M382" s="10" t="str">
        <f t="shared" si="58"/>
        <v/>
      </c>
      <c r="N382" s="10" t="str">
        <f t="shared" si="59"/>
        <v/>
      </c>
      <c r="O382" s="10" t="str">
        <f t="shared" si="60"/>
        <v/>
      </c>
      <c r="P382" s="10" t="str">
        <f t="shared" si="61"/>
        <v/>
      </c>
      <c r="Q382" s="10" t="str">
        <f t="shared" si="62"/>
        <v/>
      </c>
      <c r="R382" s="11" t="str">
        <f t="shared" si="63"/>
        <v/>
      </c>
      <c r="S382" s="11" t="str">
        <f t="shared" si="64"/>
        <v/>
      </c>
      <c r="T382" s="11" t="str">
        <f t="shared" si="65"/>
        <v/>
      </c>
      <c r="U382" s="4" t="s">
        <v>1196</v>
      </c>
    </row>
    <row r="383" spans="1:23" x14ac:dyDescent="0.25">
      <c r="A383" t="s">
        <v>93</v>
      </c>
      <c r="B383">
        <v>-1.6870700000000001</v>
      </c>
      <c r="C383">
        <v>3.9203500000000004E-3</v>
      </c>
      <c r="D383" t="s">
        <v>94</v>
      </c>
      <c r="J383" s="10" t="str">
        <f t="shared" si="55"/>
        <v/>
      </c>
      <c r="K383" s="10" t="str">
        <f t="shared" si="56"/>
        <v/>
      </c>
      <c r="L383" s="10">
        <f t="shared" si="57"/>
        <v>0</v>
      </c>
      <c r="M383" s="10" t="str">
        <f t="shared" si="58"/>
        <v/>
      </c>
      <c r="N383" s="10" t="str">
        <f t="shared" si="59"/>
        <v/>
      </c>
      <c r="O383" s="10" t="str">
        <f t="shared" si="60"/>
        <v/>
      </c>
      <c r="P383" s="10" t="str">
        <f t="shared" si="61"/>
        <v/>
      </c>
      <c r="Q383" s="10" t="str">
        <f t="shared" si="62"/>
        <v/>
      </c>
      <c r="R383" s="11" t="str">
        <f t="shared" si="63"/>
        <v/>
      </c>
      <c r="S383" s="11" t="str">
        <f t="shared" si="64"/>
        <v/>
      </c>
      <c r="T383" s="11" t="str">
        <f t="shared" si="65"/>
        <v/>
      </c>
      <c r="U383" s="4" t="s">
        <v>1196</v>
      </c>
    </row>
    <row r="384" spans="1:23" ht="120" x14ac:dyDescent="0.25">
      <c r="A384" t="s">
        <v>91</v>
      </c>
      <c r="B384">
        <v>-1.73132</v>
      </c>
      <c r="C384">
        <v>3.9203500000000004E-3</v>
      </c>
      <c r="D384" t="s">
        <v>92</v>
      </c>
      <c r="H384" s="2" t="s">
        <v>826</v>
      </c>
      <c r="I384" s="2" t="s">
        <v>826</v>
      </c>
      <c r="J384" s="10" t="str">
        <f t="shared" si="55"/>
        <v/>
      </c>
      <c r="K384" s="10" t="str">
        <f t="shared" si="56"/>
        <v>x</v>
      </c>
      <c r="L384" s="10" t="str">
        <f t="shared" si="57"/>
        <v>x</v>
      </c>
      <c r="M384" s="10" t="str">
        <f t="shared" si="58"/>
        <v/>
      </c>
      <c r="N384" s="10" t="str">
        <f t="shared" si="59"/>
        <v/>
      </c>
      <c r="O384" s="10" t="str">
        <f t="shared" si="60"/>
        <v>x</v>
      </c>
      <c r="P384" s="10" t="str">
        <f t="shared" si="61"/>
        <v/>
      </c>
      <c r="Q384" s="10" t="str">
        <f t="shared" si="62"/>
        <v>x</v>
      </c>
      <c r="R384" s="11" t="str">
        <f t="shared" si="63"/>
        <v/>
      </c>
      <c r="S384" s="11" t="str">
        <f t="shared" si="64"/>
        <v/>
      </c>
      <c r="T384" s="11" t="str">
        <f t="shared" si="65"/>
        <v/>
      </c>
      <c r="U384" s="4" t="s">
        <v>1149</v>
      </c>
      <c r="V384" s="4" t="s">
        <v>1150</v>
      </c>
    </row>
    <row r="385" spans="1:27" ht="75" x14ac:dyDescent="0.25">
      <c r="A385" t="s">
        <v>89</v>
      </c>
      <c r="B385">
        <v>-1.7618</v>
      </c>
      <c r="C385">
        <v>3.9203500000000004E-3</v>
      </c>
      <c r="D385" t="s">
        <v>90</v>
      </c>
      <c r="I385" s="9" t="s">
        <v>826</v>
      </c>
      <c r="J385" s="10" t="str">
        <f t="shared" si="55"/>
        <v/>
      </c>
      <c r="K385" s="10" t="str">
        <f t="shared" si="56"/>
        <v/>
      </c>
      <c r="L385" s="10" t="str">
        <f t="shared" si="57"/>
        <v>x</v>
      </c>
      <c r="M385" s="10" t="str">
        <f t="shared" si="58"/>
        <v/>
      </c>
      <c r="N385" s="10" t="str">
        <f t="shared" si="59"/>
        <v/>
      </c>
      <c r="O385" s="10" t="str">
        <f t="shared" si="60"/>
        <v/>
      </c>
      <c r="P385" s="10" t="str">
        <f t="shared" si="61"/>
        <v/>
      </c>
      <c r="Q385" s="10" t="str">
        <f t="shared" si="62"/>
        <v>x</v>
      </c>
      <c r="R385" s="11" t="str">
        <f t="shared" si="63"/>
        <v/>
      </c>
      <c r="S385" s="11" t="str">
        <f t="shared" si="64"/>
        <v/>
      </c>
      <c r="T385" s="11" t="str">
        <f t="shared" si="65"/>
        <v>x</v>
      </c>
      <c r="U385" s="4" t="s">
        <v>1142</v>
      </c>
    </row>
    <row r="386" spans="1:27" ht="75" x14ac:dyDescent="0.25">
      <c r="A386" t="s">
        <v>87</v>
      </c>
      <c r="B386">
        <v>-1.7707200000000001</v>
      </c>
      <c r="C386">
        <v>3.9203500000000004E-3</v>
      </c>
      <c r="D386" t="s">
        <v>88</v>
      </c>
      <c r="I386" s="2" t="s">
        <v>826</v>
      </c>
      <c r="J386" s="10" t="str">
        <f t="shared" si="55"/>
        <v/>
      </c>
      <c r="K386" s="10" t="str">
        <f t="shared" si="56"/>
        <v/>
      </c>
      <c r="L386" s="10" t="str">
        <f t="shared" si="57"/>
        <v>x</v>
      </c>
      <c r="M386" s="10" t="str">
        <f t="shared" si="58"/>
        <v/>
      </c>
      <c r="N386" s="10" t="str">
        <f t="shared" si="59"/>
        <v/>
      </c>
      <c r="O386" s="10" t="str">
        <f t="shared" si="60"/>
        <v/>
      </c>
      <c r="P386" s="10" t="str">
        <f t="shared" si="61"/>
        <v/>
      </c>
      <c r="Q386" s="10" t="str">
        <f t="shared" si="62"/>
        <v>x</v>
      </c>
      <c r="R386" s="11" t="str">
        <f t="shared" si="63"/>
        <v/>
      </c>
      <c r="S386" s="11" t="str">
        <f t="shared" si="64"/>
        <v/>
      </c>
      <c r="T386" s="11" t="str">
        <f t="shared" si="65"/>
        <v>x</v>
      </c>
      <c r="U386" s="4" t="s">
        <v>1151</v>
      </c>
    </row>
    <row r="387" spans="1:27" ht="75" x14ac:dyDescent="0.25">
      <c r="A387" t="s">
        <v>85</v>
      </c>
      <c r="B387">
        <v>-1.8141</v>
      </c>
      <c r="C387">
        <v>3.9203500000000004E-3</v>
      </c>
      <c r="D387" t="s">
        <v>86</v>
      </c>
      <c r="I387" s="2" t="s">
        <v>826</v>
      </c>
      <c r="J387" s="10" t="str">
        <f t="shared" si="55"/>
        <v/>
      </c>
      <c r="K387" s="10" t="str">
        <f t="shared" si="56"/>
        <v/>
      </c>
      <c r="L387" s="10" t="str">
        <f t="shared" si="57"/>
        <v>x</v>
      </c>
      <c r="M387" s="10" t="str">
        <f t="shared" si="58"/>
        <v/>
      </c>
      <c r="N387" s="10" t="str">
        <f t="shared" si="59"/>
        <v/>
      </c>
      <c r="O387" s="10" t="str">
        <f t="shared" si="60"/>
        <v/>
      </c>
      <c r="P387" s="10" t="str">
        <f t="shared" si="61"/>
        <v/>
      </c>
      <c r="Q387" s="10" t="str">
        <f t="shared" si="62"/>
        <v>x</v>
      </c>
      <c r="R387" s="11" t="str">
        <f t="shared" si="63"/>
        <v/>
      </c>
      <c r="S387" s="11" t="str">
        <f t="shared" si="64"/>
        <v/>
      </c>
      <c r="T387" s="11" t="str">
        <f t="shared" si="65"/>
        <v>x</v>
      </c>
      <c r="U387" s="4" t="s">
        <v>1152</v>
      </c>
    </row>
    <row r="388" spans="1:27" s="5" customFormat="1" x14ac:dyDescent="0.25">
      <c r="A388" s="5" t="s">
        <v>26</v>
      </c>
      <c r="B388" s="5">
        <v>-1.82986</v>
      </c>
      <c r="C388" s="5">
        <v>3.9203500000000004E-3</v>
      </c>
      <c r="D388" s="5" t="s">
        <v>27</v>
      </c>
      <c r="E388" s="6"/>
      <c r="F388" s="6"/>
      <c r="G388" s="6"/>
      <c r="H388" s="6"/>
      <c r="I388" s="6"/>
      <c r="J388" s="6" t="str">
        <f t="shared" si="55"/>
        <v/>
      </c>
      <c r="K388" s="6" t="str">
        <f t="shared" si="56"/>
        <v/>
      </c>
      <c r="L388" s="6">
        <f t="shared" si="57"/>
        <v>0</v>
      </c>
      <c r="M388" s="6" t="str">
        <f t="shared" si="58"/>
        <v/>
      </c>
      <c r="N388" s="6" t="str">
        <f t="shared" si="59"/>
        <v/>
      </c>
      <c r="O388" s="6" t="str">
        <f t="shared" si="60"/>
        <v/>
      </c>
      <c r="P388" s="6" t="str">
        <f t="shared" si="61"/>
        <v/>
      </c>
      <c r="Q388" s="6" t="str">
        <f t="shared" si="62"/>
        <v/>
      </c>
      <c r="R388" s="6" t="str">
        <f t="shared" si="63"/>
        <v/>
      </c>
      <c r="S388" s="6" t="str">
        <f t="shared" si="64"/>
        <v/>
      </c>
      <c r="T388" s="6" t="str">
        <f t="shared" si="65"/>
        <v/>
      </c>
      <c r="U388" s="15"/>
      <c r="V388" s="15"/>
      <c r="W388" s="15"/>
      <c r="X388" s="15"/>
      <c r="Y388" s="15"/>
      <c r="Z388" s="15"/>
      <c r="AA388" s="15"/>
    </row>
    <row r="389" spans="1:27" x14ac:dyDescent="0.25">
      <c r="A389" t="s">
        <v>83</v>
      </c>
      <c r="B389">
        <v>-1.8469100000000001</v>
      </c>
      <c r="C389">
        <v>3.9203500000000004E-3</v>
      </c>
      <c r="D389" t="s">
        <v>84</v>
      </c>
      <c r="J389" s="10" t="str">
        <f t="shared" si="55"/>
        <v/>
      </c>
      <c r="K389" s="10" t="str">
        <f t="shared" si="56"/>
        <v/>
      </c>
      <c r="L389" s="10">
        <f t="shared" si="57"/>
        <v>0</v>
      </c>
      <c r="M389" s="10" t="str">
        <f t="shared" si="58"/>
        <v/>
      </c>
      <c r="N389" s="10" t="str">
        <f t="shared" si="59"/>
        <v/>
      </c>
      <c r="O389" s="10" t="str">
        <f t="shared" si="60"/>
        <v/>
      </c>
      <c r="P389" s="10" t="str">
        <f t="shared" si="61"/>
        <v/>
      </c>
      <c r="Q389" s="10" t="str">
        <f t="shared" si="62"/>
        <v/>
      </c>
      <c r="R389" s="11" t="str">
        <f t="shared" si="63"/>
        <v/>
      </c>
      <c r="S389" s="11" t="str">
        <f t="shared" si="64"/>
        <v/>
      </c>
      <c r="T389" s="11" t="str">
        <f t="shared" si="65"/>
        <v/>
      </c>
      <c r="U389" s="4" t="s">
        <v>1196</v>
      </c>
    </row>
    <row r="390" spans="1:27" ht="75" x14ac:dyDescent="0.25">
      <c r="A390" t="s">
        <v>81</v>
      </c>
      <c r="B390">
        <v>-1.8471599999999999</v>
      </c>
      <c r="C390">
        <v>3.9203500000000004E-3</v>
      </c>
      <c r="D390" t="s">
        <v>82</v>
      </c>
      <c r="I390" s="2" t="s">
        <v>826</v>
      </c>
      <c r="J390" s="10" t="str">
        <f t="shared" ref="J390:J430" si="66">IF(OR(E390="x",F390="x"),"x","")</f>
        <v/>
      </c>
      <c r="K390" s="10" t="str">
        <f t="shared" ref="K390:K430" si="67">IF(OR(G390="x",H390="x"),"x","")</f>
        <v/>
      </c>
      <c r="L390" s="10" t="str">
        <f t="shared" ref="L390:L430" si="68">I390</f>
        <v>x</v>
      </c>
      <c r="M390" s="10" t="str">
        <f t="shared" ref="M390:M430" si="69">IF(AND(J390="x",K390="x"),"x","")</f>
        <v/>
      </c>
      <c r="N390" s="10" t="str">
        <f t="shared" ref="N390:N430" si="70">IF(AND(J390="x",L390="x"),"x","")</f>
        <v/>
      </c>
      <c r="O390" s="10" t="str">
        <f t="shared" ref="O390:O430" si="71">IF(AND(K390="x",L390="x"),"x","")</f>
        <v/>
      </c>
      <c r="P390" s="10" t="str">
        <f t="shared" ref="P390:P430" si="72">IF(AND(J390="x",K390="x",L390="x"),"x","")</f>
        <v/>
      </c>
      <c r="Q390" s="10" t="str">
        <f t="shared" ref="Q390:Q430" si="73">IF(OR(K390="x",L390="x",M390="x"),"x","")</f>
        <v>x</v>
      </c>
      <c r="R390" s="11" t="str">
        <f t="shared" ref="R390:R430" si="74">IF(AND(J390="x",K390&lt;&gt;"x",L390&lt;&gt;"x"),"x","")</f>
        <v/>
      </c>
      <c r="S390" s="11" t="str">
        <f t="shared" ref="S390:S430" si="75">IF(AND(K390="x",L390&lt;&gt;"x",J390&lt;&gt;"x"),"x","")</f>
        <v/>
      </c>
      <c r="T390" s="11" t="str">
        <f t="shared" ref="T390:T430" si="76">IF(AND(L390="x",J390&lt;&gt;"x",K390&lt;&gt;"x"),"x","")</f>
        <v>x</v>
      </c>
      <c r="U390" s="4" t="s">
        <v>1153</v>
      </c>
    </row>
    <row r="391" spans="1:27" ht="75" x14ac:dyDescent="0.25">
      <c r="A391" t="s">
        <v>79</v>
      </c>
      <c r="B391">
        <v>-1.8568499999999999</v>
      </c>
      <c r="C391">
        <v>3.9203500000000004E-3</v>
      </c>
      <c r="D391" t="s">
        <v>80</v>
      </c>
      <c r="E391" s="2" t="s">
        <v>826</v>
      </c>
      <c r="J391" s="10" t="str">
        <f t="shared" si="66"/>
        <v>x</v>
      </c>
      <c r="K391" s="10" t="str">
        <f t="shared" si="67"/>
        <v/>
      </c>
      <c r="L391" s="10">
        <f t="shared" si="68"/>
        <v>0</v>
      </c>
      <c r="M391" s="10" t="str">
        <f t="shared" si="69"/>
        <v/>
      </c>
      <c r="N391" s="10" t="str">
        <f t="shared" si="70"/>
        <v/>
      </c>
      <c r="O391" s="10" t="str">
        <f t="shared" si="71"/>
        <v/>
      </c>
      <c r="P391" s="10" t="str">
        <f t="shared" si="72"/>
        <v/>
      </c>
      <c r="Q391" s="10" t="str">
        <f t="shared" si="73"/>
        <v/>
      </c>
      <c r="R391" s="11" t="str">
        <f t="shared" si="74"/>
        <v>x</v>
      </c>
      <c r="S391" s="11" t="str">
        <f t="shared" si="75"/>
        <v/>
      </c>
      <c r="T391" s="11" t="str">
        <f t="shared" si="76"/>
        <v/>
      </c>
      <c r="U391" s="4" t="s">
        <v>1154</v>
      </c>
    </row>
    <row r="392" spans="1:27" x14ac:dyDescent="0.25">
      <c r="A392" t="s">
        <v>77</v>
      </c>
      <c r="B392">
        <v>-1.8679300000000001</v>
      </c>
      <c r="C392">
        <v>3.9203500000000004E-3</v>
      </c>
      <c r="D392" t="s">
        <v>78</v>
      </c>
      <c r="J392" s="10" t="str">
        <f t="shared" si="66"/>
        <v/>
      </c>
      <c r="K392" s="10" t="str">
        <f t="shared" si="67"/>
        <v/>
      </c>
      <c r="L392" s="10">
        <f t="shared" si="68"/>
        <v>0</v>
      </c>
      <c r="M392" s="10" t="str">
        <f t="shared" si="69"/>
        <v/>
      </c>
      <c r="N392" s="10" t="str">
        <f t="shared" si="70"/>
        <v/>
      </c>
      <c r="O392" s="10" t="str">
        <f t="shared" si="71"/>
        <v/>
      </c>
      <c r="P392" s="10" t="str">
        <f t="shared" si="72"/>
        <v/>
      </c>
      <c r="Q392" s="10" t="str">
        <f t="shared" si="73"/>
        <v/>
      </c>
      <c r="R392" s="11" t="str">
        <f t="shared" si="74"/>
        <v/>
      </c>
      <c r="S392" s="11" t="str">
        <f t="shared" si="75"/>
        <v/>
      </c>
      <c r="T392" s="11" t="str">
        <f t="shared" si="76"/>
        <v/>
      </c>
      <c r="U392" s="4" t="s">
        <v>1196</v>
      </c>
    </row>
    <row r="393" spans="1:27" x14ac:dyDescent="0.25">
      <c r="A393" t="s">
        <v>75</v>
      </c>
      <c r="B393">
        <v>-1.9197599999999999</v>
      </c>
      <c r="C393">
        <v>3.9203500000000004E-3</v>
      </c>
      <c r="D393" t="s">
        <v>76</v>
      </c>
      <c r="J393" s="10" t="str">
        <f t="shared" si="66"/>
        <v/>
      </c>
      <c r="K393" s="10" t="str">
        <f t="shared" si="67"/>
        <v/>
      </c>
      <c r="L393" s="10">
        <f t="shared" si="68"/>
        <v>0</v>
      </c>
      <c r="M393" s="10" t="str">
        <f t="shared" si="69"/>
        <v/>
      </c>
      <c r="N393" s="10" t="str">
        <f t="shared" si="70"/>
        <v/>
      </c>
      <c r="O393" s="10" t="str">
        <f t="shared" si="71"/>
        <v/>
      </c>
      <c r="P393" s="10" t="str">
        <f t="shared" si="72"/>
        <v/>
      </c>
      <c r="Q393" s="10" t="str">
        <f t="shared" si="73"/>
        <v/>
      </c>
      <c r="R393" s="11" t="str">
        <f t="shared" si="74"/>
        <v/>
      </c>
      <c r="S393" s="11" t="str">
        <f t="shared" si="75"/>
        <v/>
      </c>
      <c r="T393" s="11" t="str">
        <f t="shared" si="76"/>
        <v/>
      </c>
      <c r="U393" s="4" t="s">
        <v>1196</v>
      </c>
    </row>
    <row r="394" spans="1:27" x14ac:dyDescent="0.25">
      <c r="A394" t="s">
        <v>73</v>
      </c>
      <c r="B394">
        <v>-1.9553499999999999</v>
      </c>
      <c r="C394">
        <v>3.9203500000000004E-3</v>
      </c>
      <c r="D394" t="s">
        <v>74</v>
      </c>
      <c r="J394" s="10" t="str">
        <f t="shared" si="66"/>
        <v/>
      </c>
      <c r="K394" s="10" t="str">
        <f t="shared" si="67"/>
        <v/>
      </c>
      <c r="L394" s="10">
        <f t="shared" si="68"/>
        <v>0</v>
      </c>
      <c r="M394" s="10" t="str">
        <f t="shared" si="69"/>
        <v/>
      </c>
      <c r="N394" s="10" t="str">
        <f t="shared" si="70"/>
        <v/>
      </c>
      <c r="O394" s="10" t="str">
        <f t="shared" si="71"/>
        <v/>
      </c>
      <c r="P394" s="10" t="str">
        <f t="shared" si="72"/>
        <v/>
      </c>
      <c r="Q394" s="10" t="str">
        <f t="shared" si="73"/>
        <v/>
      </c>
      <c r="R394" s="11" t="str">
        <f t="shared" si="74"/>
        <v/>
      </c>
      <c r="S394" s="11" t="str">
        <f t="shared" si="75"/>
        <v/>
      </c>
      <c r="T394" s="11" t="str">
        <f t="shared" si="76"/>
        <v/>
      </c>
      <c r="U394" s="4" t="s">
        <v>1196</v>
      </c>
    </row>
    <row r="395" spans="1:27" ht="45" x14ac:dyDescent="0.25">
      <c r="A395" t="s">
        <v>71</v>
      </c>
      <c r="B395">
        <v>-1.9617199999999999</v>
      </c>
      <c r="C395">
        <v>3.9203500000000004E-3</v>
      </c>
      <c r="D395" t="s">
        <v>72</v>
      </c>
      <c r="G395" s="2" t="s">
        <v>826</v>
      </c>
      <c r="J395" s="10" t="str">
        <f t="shared" si="66"/>
        <v/>
      </c>
      <c r="K395" s="10" t="str">
        <f t="shared" si="67"/>
        <v>x</v>
      </c>
      <c r="L395" s="10">
        <f t="shared" si="68"/>
        <v>0</v>
      </c>
      <c r="M395" s="10" t="str">
        <f t="shared" si="69"/>
        <v/>
      </c>
      <c r="N395" s="10" t="str">
        <f t="shared" si="70"/>
        <v/>
      </c>
      <c r="O395" s="10" t="str">
        <f t="shared" si="71"/>
        <v/>
      </c>
      <c r="P395" s="10" t="str">
        <f t="shared" si="72"/>
        <v/>
      </c>
      <c r="Q395" s="10" t="str">
        <f t="shared" si="73"/>
        <v>x</v>
      </c>
      <c r="R395" s="11" t="str">
        <f t="shared" si="74"/>
        <v/>
      </c>
      <c r="S395" s="11" t="str">
        <f t="shared" si="75"/>
        <v>x</v>
      </c>
      <c r="T395" s="11" t="str">
        <f t="shared" si="76"/>
        <v/>
      </c>
      <c r="U395" s="4" t="s">
        <v>1155</v>
      </c>
    </row>
    <row r="396" spans="1:27" ht="90" x14ac:dyDescent="0.25">
      <c r="A396" t="s">
        <v>69</v>
      </c>
      <c r="B396">
        <v>-2.0027499999999998</v>
      </c>
      <c r="C396">
        <v>3.9203500000000004E-3</v>
      </c>
      <c r="D396" t="s">
        <v>70</v>
      </c>
      <c r="E396" s="2" t="s">
        <v>826</v>
      </c>
      <c r="I396" s="2" t="s">
        <v>826</v>
      </c>
      <c r="J396" s="10" t="str">
        <f t="shared" si="66"/>
        <v>x</v>
      </c>
      <c r="K396" s="10" t="str">
        <f t="shared" si="67"/>
        <v/>
      </c>
      <c r="L396" s="10" t="str">
        <f t="shared" si="68"/>
        <v>x</v>
      </c>
      <c r="M396" s="10" t="str">
        <f t="shared" si="69"/>
        <v/>
      </c>
      <c r="N396" s="10" t="str">
        <f t="shared" si="70"/>
        <v>x</v>
      </c>
      <c r="O396" s="10" t="str">
        <f t="shared" si="71"/>
        <v/>
      </c>
      <c r="P396" s="10" t="str">
        <f t="shared" si="72"/>
        <v/>
      </c>
      <c r="Q396" s="10" t="str">
        <f t="shared" si="73"/>
        <v>x</v>
      </c>
      <c r="R396" s="11" t="str">
        <f t="shared" si="74"/>
        <v/>
      </c>
      <c r="S396" s="11" t="str">
        <f t="shared" si="75"/>
        <v/>
      </c>
      <c r="T396" s="11" t="str">
        <f t="shared" si="76"/>
        <v/>
      </c>
      <c r="U396" s="4" t="s">
        <v>1156</v>
      </c>
      <c r="V396" s="4" t="s">
        <v>1157</v>
      </c>
    </row>
    <row r="397" spans="1:27" x14ac:dyDescent="0.25">
      <c r="A397" t="s">
        <v>67</v>
      </c>
      <c r="B397">
        <v>-2.0444499999999999</v>
      </c>
      <c r="C397">
        <v>3.9203500000000004E-3</v>
      </c>
      <c r="D397" t="s">
        <v>68</v>
      </c>
      <c r="J397" s="10" t="str">
        <f t="shared" si="66"/>
        <v/>
      </c>
      <c r="K397" s="10" t="str">
        <f t="shared" si="67"/>
        <v/>
      </c>
      <c r="L397" s="10">
        <f t="shared" si="68"/>
        <v>0</v>
      </c>
      <c r="M397" s="10" t="str">
        <f t="shared" si="69"/>
        <v/>
      </c>
      <c r="N397" s="10" t="str">
        <f t="shared" si="70"/>
        <v/>
      </c>
      <c r="O397" s="10" t="str">
        <f t="shared" si="71"/>
        <v/>
      </c>
      <c r="P397" s="10" t="str">
        <f t="shared" si="72"/>
        <v/>
      </c>
      <c r="Q397" s="10" t="str">
        <f t="shared" si="73"/>
        <v/>
      </c>
      <c r="R397" s="11" t="str">
        <f t="shared" si="74"/>
        <v/>
      </c>
      <c r="S397" s="11" t="str">
        <f t="shared" si="75"/>
        <v/>
      </c>
      <c r="T397" s="11" t="str">
        <f t="shared" si="76"/>
        <v/>
      </c>
      <c r="U397" s="4" t="s">
        <v>1196</v>
      </c>
    </row>
    <row r="398" spans="1:27" x14ac:dyDescent="0.25">
      <c r="A398" t="s">
        <v>65</v>
      </c>
      <c r="B398">
        <v>-2.0664500000000001</v>
      </c>
      <c r="C398">
        <v>3.9203500000000004E-3</v>
      </c>
      <c r="D398" t="s">
        <v>66</v>
      </c>
      <c r="J398" s="10" t="str">
        <f t="shared" si="66"/>
        <v/>
      </c>
      <c r="K398" s="10" t="str">
        <f t="shared" si="67"/>
        <v/>
      </c>
      <c r="L398" s="10">
        <f t="shared" si="68"/>
        <v>0</v>
      </c>
      <c r="M398" s="10" t="str">
        <f t="shared" si="69"/>
        <v/>
      </c>
      <c r="N398" s="10" t="str">
        <f t="shared" si="70"/>
        <v/>
      </c>
      <c r="O398" s="10" t="str">
        <f t="shared" si="71"/>
        <v/>
      </c>
      <c r="P398" s="10" t="str">
        <f t="shared" si="72"/>
        <v/>
      </c>
      <c r="Q398" s="10" t="str">
        <f t="shared" si="73"/>
        <v/>
      </c>
      <c r="R398" s="11" t="str">
        <f t="shared" si="74"/>
        <v/>
      </c>
      <c r="S398" s="11" t="str">
        <f t="shared" si="75"/>
        <v/>
      </c>
      <c r="T398" s="11" t="str">
        <f t="shared" si="76"/>
        <v/>
      </c>
      <c r="U398" s="4" t="s">
        <v>1196</v>
      </c>
    </row>
    <row r="399" spans="1:27" x14ac:dyDescent="0.25">
      <c r="A399" t="s">
        <v>63</v>
      </c>
      <c r="B399">
        <v>-2.0725799999999999</v>
      </c>
      <c r="C399">
        <v>3.9203500000000004E-3</v>
      </c>
      <c r="D399" t="s">
        <v>64</v>
      </c>
      <c r="J399" s="10" t="str">
        <f t="shared" si="66"/>
        <v/>
      </c>
      <c r="K399" s="10" t="str">
        <f t="shared" si="67"/>
        <v/>
      </c>
      <c r="L399" s="10">
        <f t="shared" si="68"/>
        <v>0</v>
      </c>
      <c r="M399" s="10" t="str">
        <f t="shared" si="69"/>
        <v/>
      </c>
      <c r="N399" s="10" t="str">
        <f t="shared" si="70"/>
        <v/>
      </c>
      <c r="O399" s="10" t="str">
        <f t="shared" si="71"/>
        <v/>
      </c>
      <c r="P399" s="10" t="str">
        <f t="shared" si="72"/>
        <v/>
      </c>
      <c r="Q399" s="10" t="str">
        <f t="shared" si="73"/>
        <v/>
      </c>
      <c r="R399" s="11" t="str">
        <f t="shared" si="74"/>
        <v/>
      </c>
      <c r="S399" s="11" t="str">
        <f t="shared" si="75"/>
        <v/>
      </c>
      <c r="T399" s="11" t="str">
        <f t="shared" si="76"/>
        <v/>
      </c>
      <c r="U399" s="4" t="s">
        <v>1196</v>
      </c>
    </row>
    <row r="400" spans="1:27" ht="75" x14ac:dyDescent="0.25">
      <c r="A400" t="s">
        <v>61</v>
      </c>
      <c r="B400">
        <v>-2.2067999999999999</v>
      </c>
      <c r="C400">
        <v>3.9203500000000004E-3</v>
      </c>
      <c r="D400" t="s">
        <v>62</v>
      </c>
      <c r="I400" s="2" t="s">
        <v>826</v>
      </c>
      <c r="J400" s="10" t="str">
        <f t="shared" si="66"/>
        <v/>
      </c>
      <c r="K400" s="10" t="str">
        <f t="shared" si="67"/>
        <v/>
      </c>
      <c r="L400" s="10" t="str">
        <f t="shared" si="68"/>
        <v>x</v>
      </c>
      <c r="M400" s="10" t="str">
        <f t="shared" si="69"/>
        <v/>
      </c>
      <c r="N400" s="10" t="str">
        <f t="shared" si="70"/>
        <v/>
      </c>
      <c r="O400" s="10" t="str">
        <f t="shared" si="71"/>
        <v/>
      </c>
      <c r="P400" s="10" t="str">
        <f t="shared" si="72"/>
        <v/>
      </c>
      <c r="Q400" s="10" t="str">
        <f t="shared" si="73"/>
        <v>x</v>
      </c>
      <c r="R400" s="11" t="str">
        <f t="shared" si="74"/>
        <v/>
      </c>
      <c r="S400" s="11" t="str">
        <f t="shared" si="75"/>
        <v/>
      </c>
      <c r="T400" s="11" t="str">
        <f t="shared" si="76"/>
        <v>x</v>
      </c>
      <c r="U400" s="4" t="s">
        <v>1158</v>
      </c>
      <c r="V400" s="4" t="s">
        <v>1159</v>
      </c>
    </row>
    <row r="401" spans="1:24" x14ac:dyDescent="0.25">
      <c r="A401" t="s">
        <v>59</v>
      </c>
      <c r="B401">
        <v>-2.2155100000000001</v>
      </c>
      <c r="C401">
        <v>3.9203500000000004E-3</v>
      </c>
      <c r="D401" t="s">
        <v>60</v>
      </c>
      <c r="J401" s="10" t="str">
        <f t="shared" si="66"/>
        <v/>
      </c>
      <c r="K401" s="10" t="str">
        <f t="shared" si="67"/>
        <v/>
      </c>
      <c r="L401" s="10">
        <f t="shared" si="68"/>
        <v>0</v>
      </c>
      <c r="M401" s="10" t="str">
        <f t="shared" si="69"/>
        <v/>
      </c>
      <c r="N401" s="10" t="str">
        <f t="shared" si="70"/>
        <v/>
      </c>
      <c r="O401" s="10" t="str">
        <f t="shared" si="71"/>
        <v/>
      </c>
      <c r="P401" s="10" t="str">
        <f t="shared" si="72"/>
        <v/>
      </c>
      <c r="Q401" s="10" t="str">
        <f t="shared" si="73"/>
        <v/>
      </c>
      <c r="R401" s="11" t="str">
        <f t="shared" si="74"/>
        <v/>
      </c>
      <c r="S401" s="11" t="str">
        <f t="shared" si="75"/>
        <v/>
      </c>
      <c r="T401" s="11" t="str">
        <f t="shared" si="76"/>
        <v/>
      </c>
      <c r="U401" s="4" t="s">
        <v>1196</v>
      </c>
    </row>
    <row r="402" spans="1:24" x14ac:dyDescent="0.25">
      <c r="A402" t="s">
        <v>57</v>
      </c>
      <c r="B402">
        <v>-2.2176200000000001</v>
      </c>
      <c r="C402">
        <v>3.9203500000000004E-3</v>
      </c>
      <c r="D402" t="s">
        <v>58</v>
      </c>
      <c r="J402" s="10" t="str">
        <f t="shared" si="66"/>
        <v/>
      </c>
      <c r="K402" s="10" t="str">
        <f t="shared" si="67"/>
        <v/>
      </c>
      <c r="L402" s="10">
        <f t="shared" si="68"/>
        <v>0</v>
      </c>
      <c r="M402" s="10" t="str">
        <f t="shared" si="69"/>
        <v/>
      </c>
      <c r="N402" s="10" t="str">
        <f t="shared" si="70"/>
        <v/>
      </c>
      <c r="O402" s="10" t="str">
        <f t="shared" si="71"/>
        <v/>
      </c>
      <c r="P402" s="10" t="str">
        <f t="shared" si="72"/>
        <v/>
      </c>
      <c r="Q402" s="10" t="str">
        <f t="shared" si="73"/>
        <v/>
      </c>
      <c r="R402" s="11" t="str">
        <f t="shared" si="74"/>
        <v/>
      </c>
      <c r="S402" s="11" t="str">
        <f t="shared" si="75"/>
        <v/>
      </c>
      <c r="T402" s="11" t="str">
        <f t="shared" si="76"/>
        <v/>
      </c>
      <c r="U402" s="4" t="s">
        <v>1196</v>
      </c>
    </row>
    <row r="403" spans="1:24" ht="90" x14ac:dyDescent="0.25">
      <c r="A403" t="s">
        <v>55</v>
      </c>
      <c r="B403">
        <v>-2.2442099999999998</v>
      </c>
      <c r="C403">
        <v>3.9203500000000004E-3</v>
      </c>
      <c r="D403" t="s">
        <v>56</v>
      </c>
      <c r="E403" s="2" t="s">
        <v>826</v>
      </c>
      <c r="I403" s="2" t="s">
        <v>826</v>
      </c>
      <c r="J403" s="10" t="str">
        <f t="shared" si="66"/>
        <v>x</v>
      </c>
      <c r="K403" s="10" t="str">
        <f t="shared" si="67"/>
        <v/>
      </c>
      <c r="L403" s="10" t="str">
        <f t="shared" si="68"/>
        <v>x</v>
      </c>
      <c r="M403" s="10" t="str">
        <f t="shared" si="69"/>
        <v/>
      </c>
      <c r="N403" s="10" t="str">
        <f t="shared" si="70"/>
        <v>x</v>
      </c>
      <c r="O403" s="10" t="str">
        <f t="shared" si="71"/>
        <v/>
      </c>
      <c r="P403" s="10" t="str">
        <f t="shared" si="72"/>
        <v/>
      </c>
      <c r="Q403" s="10" t="str">
        <f t="shared" si="73"/>
        <v>x</v>
      </c>
      <c r="R403" s="11" t="str">
        <f t="shared" si="74"/>
        <v/>
      </c>
      <c r="S403" s="11" t="str">
        <f t="shared" si="75"/>
        <v/>
      </c>
      <c r="T403" s="11" t="str">
        <f t="shared" si="76"/>
        <v/>
      </c>
      <c r="U403" s="4" t="s">
        <v>1160</v>
      </c>
      <c r="V403" s="4" t="s">
        <v>1161</v>
      </c>
      <c r="W403" s="4" t="s">
        <v>1120</v>
      </c>
    </row>
    <row r="404" spans="1:24" x14ac:dyDescent="0.25">
      <c r="A404" t="s">
        <v>53</v>
      </c>
      <c r="B404">
        <v>-2.2639499999999999</v>
      </c>
      <c r="C404">
        <v>3.9203500000000004E-3</v>
      </c>
      <c r="D404" t="s">
        <v>54</v>
      </c>
      <c r="J404" s="10" t="str">
        <f t="shared" si="66"/>
        <v/>
      </c>
      <c r="K404" s="10" t="str">
        <f t="shared" si="67"/>
        <v/>
      </c>
      <c r="L404" s="10">
        <f t="shared" si="68"/>
        <v>0</v>
      </c>
      <c r="M404" s="10" t="str">
        <f t="shared" si="69"/>
        <v/>
      </c>
      <c r="N404" s="10" t="str">
        <f t="shared" si="70"/>
        <v/>
      </c>
      <c r="O404" s="10" t="str">
        <f t="shared" si="71"/>
        <v/>
      </c>
      <c r="P404" s="10" t="str">
        <f t="shared" si="72"/>
        <v/>
      </c>
      <c r="Q404" s="10" t="str">
        <f t="shared" si="73"/>
        <v/>
      </c>
      <c r="R404" s="11" t="str">
        <f t="shared" si="74"/>
        <v/>
      </c>
      <c r="S404" s="11" t="str">
        <f t="shared" si="75"/>
        <v/>
      </c>
      <c r="T404" s="11" t="str">
        <f t="shared" si="76"/>
        <v/>
      </c>
      <c r="U404" s="4" t="s">
        <v>1196</v>
      </c>
    </row>
    <row r="405" spans="1:24" x14ac:dyDescent="0.25">
      <c r="A405" t="s">
        <v>51</v>
      </c>
      <c r="B405">
        <v>-2.2715299999999998</v>
      </c>
      <c r="C405">
        <v>3.9203500000000004E-3</v>
      </c>
      <c r="D405" t="s">
        <v>52</v>
      </c>
      <c r="J405" s="10" t="str">
        <f t="shared" si="66"/>
        <v/>
      </c>
      <c r="K405" s="10" t="str">
        <f t="shared" si="67"/>
        <v/>
      </c>
      <c r="L405" s="10">
        <f t="shared" si="68"/>
        <v>0</v>
      </c>
      <c r="M405" s="10" t="str">
        <f t="shared" si="69"/>
        <v/>
      </c>
      <c r="N405" s="10" t="str">
        <f t="shared" si="70"/>
        <v/>
      </c>
      <c r="O405" s="10" t="str">
        <f t="shared" si="71"/>
        <v/>
      </c>
      <c r="P405" s="10" t="str">
        <f t="shared" si="72"/>
        <v/>
      </c>
      <c r="Q405" s="10" t="str">
        <f t="shared" si="73"/>
        <v/>
      </c>
      <c r="R405" s="11" t="str">
        <f t="shared" si="74"/>
        <v/>
      </c>
      <c r="S405" s="11" t="str">
        <f t="shared" si="75"/>
        <v/>
      </c>
      <c r="T405" s="11" t="str">
        <f t="shared" si="76"/>
        <v/>
      </c>
      <c r="U405" s="4" t="s">
        <v>1196</v>
      </c>
    </row>
    <row r="406" spans="1:24" x14ac:dyDescent="0.25">
      <c r="A406" t="s">
        <v>49</v>
      </c>
      <c r="B406">
        <v>-2.2880199999999999</v>
      </c>
      <c r="C406">
        <v>3.9203500000000004E-3</v>
      </c>
      <c r="D406" t="s">
        <v>50</v>
      </c>
      <c r="J406" s="10" t="str">
        <f t="shared" si="66"/>
        <v/>
      </c>
      <c r="K406" s="10" t="str">
        <f t="shared" si="67"/>
        <v/>
      </c>
      <c r="L406" s="10">
        <f t="shared" si="68"/>
        <v>0</v>
      </c>
      <c r="M406" s="10" t="str">
        <f t="shared" si="69"/>
        <v/>
      </c>
      <c r="N406" s="10" t="str">
        <f t="shared" si="70"/>
        <v/>
      </c>
      <c r="O406" s="10" t="str">
        <f t="shared" si="71"/>
        <v/>
      </c>
      <c r="P406" s="10" t="str">
        <f t="shared" si="72"/>
        <v/>
      </c>
      <c r="Q406" s="10" t="str">
        <f t="shared" si="73"/>
        <v/>
      </c>
      <c r="R406" s="11" t="str">
        <f t="shared" si="74"/>
        <v/>
      </c>
      <c r="S406" s="11" t="str">
        <f t="shared" si="75"/>
        <v/>
      </c>
      <c r="T406" s="11" t="str">
        <f t="shared" si="76"/>
        <v/>
      </c>
      <c r="U406" s="4" t="s">
        <v>1196</v>
      </c>
    </row>
    <row r="407" spans="1:24" ht="60" x14ac:dyDescent="0.25">
      <c r="A407" t="s">
        <v>47</v>
      </c>
      <c r="B407">
        <v>-2.3056199999999998</v>
      </c>
      <c r="C407">
        <v>3.9203500000000004E-3</v>
      </c>
      <c r="D407" t="s">
        <v>48</v>
      </c>
      <c r="I407" s="2" t="s">
        <v>826</v>
      </c>
      <c r="J407" s="10" t="str">
        <f t="shared" si="66"/>
        <v/>
      </c>
      <c r="K407" s="10" t="str">
        <f t="shared" si="67"/>
        <v/>
      </c>
      <c r="L407" s="10" t="str">
        <f t="shared" si="68"/>
        <v>x</v>
      </c>
      <c r="M407" s="10" t="str">
        <f t="shared" si="69"/>
        <v/>
      </c>
      <c r="N407" s="10" t="str">
        <f t="shared" si="70"/>
        <v/>
      </c>
      <c r="O407" s="10" t="str">
        <f t="shared" si="71"/>
        <v/>
      </c>
      <c r="P407" s="10" t="str">
        <f t="shared" si="72"/>
        <v/>
      </c>
      <c r="Q407" s="10" t="str">
        <f t="shared" si="73"/>
        <v>x</v>
      </c>
      <c r="R407" s="11" t="str">
        <f t="shared" si="74"/>
        <v/>
      </c>
      <c r="S407" s="11" t="str">
        <f t="shared" si="75"/>
        <v/>
      </c>
      <c r="T407" s="11" t="str">
        <f t="shared" si="76"/>
        <v>x</v>
      </c>
      <c r="U407" s="4" t="s">
        <v>1162</v>
      </c>
    </row>
    <row r="408" spans="1:24" x14ac:dyDescent="0.25">
      <c r="A408" t="s">
        <v>45</v>
      </c>
      <c r="B408">
        <v>-2.3112300000000001</v>
      </c>
      <c r="C408">
        <v>3.9203500000000004E-3</v>
      </c>
      <c r="D408" t="s">
        <v>46</v>
      </c>
      <c r="J408" s="10" t="str">
        <f t="shared" si="66"/>
        <v/>
      </c>
      <c r="K408" s="10" t="str">
        <f t="shared" si="67"/>
        <v/>
      </c>
      <c r="L408" s="10">
        <f t="shared" si="68"/>
        <v>0</v>
      </c>
      <c r="M408" s="10" t="str">
        <f t="shared" si="69"/>
        <v/>
      </c>
      <c r="N408" s="10" t="str">
        <f t="shared" si="70"/>
        <v/>
      </c>
      <c r="O408" s="10" t="str">
        <f t="shared" si="71"/>
        <v/>
      </c>
      <c r="P408" s="10" t="str">
        <f t="shared" si="72"/>
        <v/>
      </c>
      <c r="Q408" s="10" t="str">
        <f t="shared" si="73"/>
        <v/>
      </c>
      <c r="R408" s="11" t="str">
        <f t="shared" si="74"/>
        <v/>
      </c>
      <c r="S408" s="11" t="str">
        <f t="shared" si="75"/>
        <v/>
      </c>
      <c r="T408" s="11" t="str">
        <f t="shared" si="76"/>
        <v/>
      </c>
      <c r="U408" s="4" t="s">
        <v>1196</v>
      </c>
    </row>
    <row r="409" spans="1:24" ht="45" x14ac:dyDescent="0.25">
      <c r="A409" t="s">
        <v>43</v>
      </c>
      <c r="B409">
        <v>-2.3193899999999998</v>
      </c>
      <c r="C409">
        <v>3.9203500000000004E-3</v>
      </c>
      <c r="D409" t="s">
        <v>44</v>
      </c>
      <c r="I409" s="2" t="s">
        <v>826</v>
      </c>
      <c r="J409" s="10" t="str">
        <f t="shared" si="66"/>
        <v/>
      </c>
      <c r="K409" s="10" t="str">
        <f t="shared" si="67"/>
        <v/>
      </c>
      <c r="L409" s="10" t="str">
        <f t="shared" si="68"/>
        <v>x</v>
      </c>
      <c r="M409" s="10" t="str">
        <f t="shared" si="69"/>
        <v/>
      </c>
      <c r="N409" s="10" t="str">
        <f t="shared" si="70"/>
        <v/>
      </c>
      <c r="O409" s="10" t="str">
        <f t="shared" si="71"/>
        <v/>
      </c>
      <c r="P409" s="10" t="str">
        <f t="shared" si="72"/>
        <v/>
      </c>
      <c r="Q409" s="10" t="str">
        <f t="shared" si="73"/>
        <v>x</v>
      </c>
      <c r="R409" s="11" t="str">
        <f t="shared" si="74"/>
        <v/>
      </c>
      <c r="S409" s="11" t="str">
        <f t="shared" si="75"/>
        <v/>
      </c>
      <c r="T409" s="11" t="str">
        <f t="shared" si="76"/>
        <v>x</v>
      </c>
      <c r="U409" s="4" t="s">
        <v>1163</v>
      </c>
    </row>
    <row r="410" spans="1:24" x14ac:dyDescent="0.25">
      <c r="A410" t="s">
        <v>41</v>
      </c>
      <c r="B410">
        <v>-2.4009399999999999</v>
      </c>
      <c r="C410">
        <v>3.9203500000000004E-3</v>
      </c>
      <c r="D410" t="s">
        <v>42</v>
      </c>
      <c r="J410" s="10" t="str">
        <f t="shared" si="66"/>
        <v/>
      </c>
      <c r="K410" s="10" t="str">
        <f t="shared" si="67"/>
        <v/>
      </c>
      <c r="L410" s="10">
        <f t="shared" si="68"/>
        <v>0</v>
      </c>
      <c r="M410" s="10" t="str">
        <f t="shared" si="69"/>
        <v/>
      </c>
      <c r="N410" s="10" t="str">
        <f t="shared" si="70"/>
        <v/>
      </c>
      <c r="O410" s="10" t="str">
        <f t="shared" si="71"/>
        <v/>
      </c>
      <c r="P410" s="10" t="str">
        <f t="shared" si="72"/>
        <v/>
      </c>
      <c r="Q410" s="10" t="str">
        <f t="shared" si="73"/>
        <v/>
      </c>
      <c r="R410" s="11" t="str">
        <f t="shared" si="74"/>
        <v/>
      </c>
      <c r="S410" s="11" t="str">
        <f t="shared" si="75"/>
        <v/>
      </c>
      <c r="T410" s="11" t="str">
        <f t="shared" si="76"/>
        <v/>
      </c>
      <c r="U410" s="4" t="s">
        <v>1196</v>
      </c>
    </row>
    <row r="411" spans="1:24" ht="105" x14ac:dyDescent="0.25">
      <c r="A411" t="s">
        <v>39</v>
      </c>
      <c r="B411">
        <v>-2.4620299999999999</v>
      </c>
      <c r="C411">
        <v>3.9203500000000004E-3</v>
      </c>
      <c r="D411" t="s">
        <v>40</v>
      </c>
      <c r="E411" s="2" t="s">
        <v>826</v>
      </c>
      <c r="G411" s="2" t="s">
        <v>826</v>
      </c>
      <c r="I411" s="2" t="s">
        <v>826</v>
      </c>
      <c r="J411" s="10" t="str">
        <f t="shared" si="66"/>
        <v>x</v>
      </c>
      <c r="K411" s="10" t="str">
        <f t="shared" si="67"/>
        <v>x</v>
      </c>
      <c r="L411" s="10" t="str">
        <f t="shared" si="68"/>
        <v>x</v>
      </c>
      <c r="M411" s="10" t="str">
        <f t="shared" si="69"/>
        <v>x</v>
      </c>
      <c r="N411" s="10" t="str">
        <f t="shared" si="70"/>
        <v>x</v>
      </c>
      <c r="O411" s="10" t="str">
        <f t="shared" si="71"/>
        <v>x</v>
      </c>
      <c r="P411" s="10" t="str">
        <f t="shared" si="72"/>
        <v>x</v>
      </c>
      <c r="Q411" s="10" t="str">
        <f t="shared" si="73"/>
        <v>x</v>
      </c>
      <c r="R411" s="11" t="str">
        <f t="shared" si="74"/>
        <v/>
      </c>
      <c r="S411" s="11" t="str">
        <f t="shared" si="75"/>
        <v/>
      </c>
      <c r="T411" s="11" t="str">
        <f t="shared" si="76"/>
        <v/>
      </c>
      <c r="U411" s="4" t="s">
        <v>1164</v>
      </c>
      <c r="V411" s="4" t="s">
        <v>1165</v>
      </c>
      <c r="W411" s="4" t="s">
        <v>1166</v>
      </c>
    </row>
    <row r="412" spans="1:24" x14ac:dyDescent="0.25">
      <c r="A412" t="s">
        <v>37</v>
      </c>
      <c r="B412">
        <v>-2.55911</v>
      </c>
      <c r="C412">
        <v>3.9203500000000004E-3</v>
      </c>
      <c r="D412" t="s">
        <v>38</v>
      </c>
      <c r="J412" s="10" t="str">
        <f t="shared" si="66"/>
        <v/>
      </c>
      <c r="K412" s="10" t="str">
        <f t="shared" si="67"/>
        <v/>
      </c>
      <c r="L412" s="10">
        <f t="shared" si="68"/>
        <v>0</v>
      </c>
      <c r="M412" s="10" t="str">
        <f t="shared" si="69"/>
        <v/>
      </c>
      <c r="N412" s="10" t="str">
        <f t="shared" si="70"/>
        <v/>
      </c>
      <c r="O412" s="10" t="str">
        <f t="shared" si="71"/>
        <v/>
      </c>
      <c r="P412" s="10" t="str">
        <f t="shared" si="72"/>
        <v/>
      </c>
      <c r="Q412" s="10" t="str">
        <f t="shared" si="73"/>
        <v/>
      </c>
      <c r="R412" s="11" t="str">
        <f t="shared" si="74"/>
        <v/>
      </c>
      <c r="S412" s="11" t="str">
        <f t="shared" si="75"/>
        <v/>
      </c>
      <c r="T412" s="11" t="str">
        <f t="shared" si="76"/>
        <v/>
      </c>
      <c r="U412" s="4" t="s">
        <v>1196</v>
      </c>
    </row>
    <row r="413" spans="1:24" ht="105" x14ac:dyDescent="0.25">
      <c r="A413" t="s">
        <v>35</v>
      </c>
      <c r="B413">
        <v>-2.5785300000000002</v>
      </c>
      <c r="C413">
        <v>3.9203500000000004E-3</v>
      </c>
      <c r="D413" t="s">
        <v>36</v>
      </c>
      <c r="E413" s="2" t="s">
        <v>826</v>
      </c>
      <c r="H413" s="2" t="s">
        <v>826</v>
      </c>
      <c r="J413" s="10" t="str">
        <f t="shared" si="66"/>
        <v>x</v>
      </c>
      <c r="K413" s="10" t="str">
        <f t="shared" si="67"/>
        <v>x</v>
      </c>
      <c r="L413" s="10">
        <f t="shared" si="68"/>
        <v>0</v>
      </c>
      <c r="M413" s="10" t="str">
        <f t="shared" si="69"/>
        <v>x</v>
      </c>
      <c r="N413" s="10" t="str">
        <f t="shared" si="70"/>
        <v/>
      </c>
      <c r="O413" s="10" t="str">
        <f t="shared" si="71"/>
        <v/>
      </c>
      <c r="P413" s="10" t="str">
        <f t="shared" si="72"/>
        <v/>
      </c>
      <c r="Q413" s="10" t="str">
        <f t="shared" si="73"/>
        <v>x</v>
      </c>
      <c r="R413" s="11" t="str">
        <f t="shared" si="74"/>
        <v/>
      </c>
      <c r="S413" s="11" t="str">
        <f t="shared" si="75"/>
        <v/>
      </c>
      <c r="T413" s="11" t="str">
        <f t="shared" si="76"/>
        <v/>
      </c>
      <c r="U413" s="4" t="s">
        <v>1167</v>
      </c>
      <c r="V413" s="4" t="s">
        <v>1168</v>
      </c>
      <c r="W413" s="4" t="s">
        <v>1169</v>
      </c>
    </row>
    <row r="414" spans="1:24" x14ac:dyDescent="0.25">
      <c r="A414" t="s">
        <v>33</v>
      </c>
      <c r="B414">
        <v>-2.5976900000000001</v>
      </c>
      <c r="C414">
        <v>3.9203500000000004E-3</v>
      </c>
      <c r="D414" t="s">
        <v>34</v>
      </c>
      <c r="J414" s="10" t="str">
        <f t="shared" si="66"/>
        <v/>
      </c>
      <c r="K414" s="10" t="str">
        <f t="shared" si="67"/>
        <v/>
      </c>
      <c r="L414" s="10">
        <f t="shared" si="68"/>
        <v>0</v>
      </c>
      <c r="M414" s="10" t="str">
        <f t="shared" si="69"/>
        <v/>
      </c>
      <c r="N414" s="10" t="str">
        <f t="shared" si="70"/>
        <v/>
      </c>
      <c r="O414" s="10" t="str">
        <f t="shared" si="71"/>
        <v/>
      </c>
      <c r="P414" s="10" t="str">
        <f t="shared" si="72"/>
        <v/>
      </c>
      <c r="Q414" s="10" t="str">
        <f t="shared" si="73"/>
        <v/>
      </c>
      <c r="R414" s="11" t="str">
        <f t="shared" si="74"/>
        <v/>
      </c>
      <c r="S414" s="11" t="str">
        <f t="shared" si="75"/>
        <v/>
      </c>
      <c r="T414" s="11" t="str">
        <f t="shared" si="76"/>
        <v/>
      </c>
      <c r="U414" s="4" t="s">
        <v>1196</v>
      </c>
    </row>
    <row r="415" spans="1:24" ht="105" x14ac:dyDescent="0.25">
      <c r="A415" t="s">
        <v>31</v>
      </c>
      <c r="B415">
        <v>-2.64967</v>
      </c>
      <c r="C415">
        <v>3.9203500000000004E-3</v>
      </c>
      <c r="D415" t="s">
        <v>32</v>
      </c>
      <c r="G415" s="2" t="s">
        <v>826</v>
      </c>
      <c r="H415" s="2" t="s">
        <v>826</v>
      </c>
      <c r="I415" s="2" t="s">
        <v>826</v>
      </c>
      <c r="J415" s="10" t="str">
        <f t="shared" si="66"/>
        <v/>
      </c>
      <c r="K415" s="10" t="str">
        <f t="shared" si="67"/>
        <v>x</v>
      </c>
      <c r="L415" s="10" t="str">
        <f t="shared" si="68"/>
        <v>x</v>
      </c>
      <c r="M415" s="10" t="str">
        <f t="shared" si="69"/>
        <v/>
      </c>
      <c r="N415" s="10" t="str">
        <f t="shared" si="70"/>
        <v/>
      </c>
      <c r="O415" s="10" t="str">
        <f t="shared" si="71"/>
        <v>x</v>
      </c>
      <c r="P415" s="10" t="str">
        <f t="shared" si="72"/>
        <v/>
      </c>
      <c r="Q415" s="10" t="str">
        <f t="shared" si="73"/>
        <v>x</v>
      </c>
      <c r="R415" s="11" t="str">
        <f t="shared" si="74"/>
        <v/>
      </c>
      <c r="S415" s="11" t="str">
        <f t="shared" si="75"/>
        <v/>
      </c>
      <c r="T415" s="11" t="str">
        <f t="shared" si="76"/>
        <v/>
      </c>
      <c r="U415" s="4" t="s">
        <v>1160</v>
      </c>
      <c r="V415" s="4" t="s">
        <v>1170</v>
      </c>
      <c r="W415" s="4" t="s">
        <v>1171</v>
      </c>
      <c r="X415" s="4" t="s">
        <v>1172</v>
      </c>
    </row>
    <row r="416" spans="1:24" x14ac:dyDescent="0.25">
      <c r="A416" t="s">
        <v>30</v>
      </c>
      <c r="B416">
        <v>-2.6562199999999998</v>
      </c>
      <c r="C416">
        <v>3.9203500000000004E-3</v>
      </c>
      <c r="D416" t="s">
        <v>27</v>
      </c>
      <c r="J416" s="10" t="str">
        <f t="shared" si="66"/>
        <v/>
      </c>
      <c r="K416" s="10" t="str">
        <f t="shared" si="67"/>
        <v/>
      </c>
      <c r="L416" s="10">
        <f t="shared" si="68"/>
        <v>0</v>
      </c>
      <c r="M416" s="10" t="str">
        <f t="shared" si="69"/>
        <v/>
      </c>
      <c r="N416" s="10" t="str">
        <f t="shared" si="70"/>
        <v/>
      </c>
      <c r="O416" s="10" t="str">
        <f t="shared" si="71"/>
        <v/>
      </c>
      <c r="P416" s="10" t="str">
        <f t="shared" si="72"/>
        <v/>
      </c>
      <c r="Q416" s="10" t="str">
        <f t="shared" si="73"/>
        <v/>
      </c>
      <c r="R416" s="11" t="str">
        <f t="shared" si="74"/>
        <v/>
      </c>
      <c r="S416" s="11" t="str">
        <f t="shared" si="75"/>
        <v/>
      </c>
      <c r="T416" s="11" t="str">
        <f t="shared" si="76"/>
        <v/>
      </c>
      <c r="U416" s="4" t="s">
        <v>1196</v>
      </c>
    </row>
    <row r="417" spans="1:27" x14ac:dyDescent="0.25">
      <c r="A417" t="s">
        <v>28</v>
      </c>
      <c r="B417">
        <v>-2.7874500000000002</v>
      </c>
      <c r="C417">
        <v>3.9203500000000004E-3</v>
      </c>
      <c r="D417" t="s">
        <v>29</v>
      </c>
      <c r="J417" s="10" t="str">
        <f t="shared" si="66"/>
        <v/>
      </c>
      <c r="K417" s="10" t="str">
        <f t="shared" si="67"/>
        <v/>
      </c>
      <c r="L417" s="10">
        <f t="shared" si="68"/>
        <v>0</v>
      </c>
      <c r="M417" s="10" t="str">
        <f t="shared" si="69"/>
        <v/>
      </c>
      <c r="N417" s="10" t="str">
        <f t="shared" si="70"/>
        <v/>
      </c>
      <c r="O417" s="10" t="str">
        <f t="shared" si="71"/>
        <v/>
      </c>
      <c r="P417" s="10" t="str">
        <f t="shared" si="72"/>
        <v/>
      </c>
      <c r="Q417" s="10" t="str">
        <f t="shared" si="73"/>
        <v/>
      </c>
      <c r="R417" s="11" t="str">
        <f t="shared" si="74"/>
        <v/>
      </c>
      <c r="S417" s="11" t="str">
        <f t="shared" si="75"/>
        <v/>
      </c>
      <c r="T417" s="11" t="str">
        <f t="shared" si="76"/>
        <v/>
      </c>
      <c r="U417" s="4" t="s">
        <v>1196</v>
      </c>
    </row>
    <row r="418" spans="1:27" s="5" customFormat="1" x14ac:dyDescent="0.25">
      <c r="A418" s="5" t="s">
        <v>26</v>
      </c>
      <c r="B418" s="5">
        <v>-2.80952</v>
      </c>
      <c r="C418" s="5">
        <v>3.9203500000000004E-3</v>
      </c>
      <c r="D418" s="5" t="s">
        <v>27</v>
      </c>
      <c r="E418" s="6"/>
      <c r="F418" s="6"/>
      <c r="G418" s="6"/>
      <c r="H418" s="6"/>
      <c r="I418" s="6"/>
      <c r="J418" s="6" t="str">
        <f t="shared" si="66"/>
        <v/>
      </c>
      <c r="K418" s="6" t="str">
        <f t="shared" si="67"/>
        <v/>
      </c>
      <c r="L418" s="6">
        <f t="shared" si="68"/>
        <v>0</v>
      </c>
      <c r="M418" s="6" t="str">
        <f t="shared" si="69"/>
        <v/>
      </c>
      <c r="N418" s="6" t="str">
        <f t="shared" si="70"/>
        <v/>
      </c>
      <c r="O418" s="6" t="str">
        <f t="shared" si="71"/>
        <v/>
      </c>
      <c r="P418" s="6" t="str">
        <f t="shared" si="72"/>
        <v/>
      </c>
      <c r="Q418" s="6" t="str">
        <f t="shared" si="73"/>
        <v/>
      </c>
      <c r="R418" s="6" t="str">
        <f t="shared" si="74"/>
        <v/>
      </c>
      <c r="S418" s="6" t="str">
        <f t="shared" si="75"/>
        <v/>
      </c>
      <c r="T418" s="6" t="str">
        <f t="shared" si="76"/>
        <v/>
      </c>
      <c r="U418" s="15"/>
      <c r="V418" s="15"/>
      <c r="W418" s="15"/>
      <c r="X418" s="15"/>
      <c r="Y418" s="15"/>
      <c r="Z418" s="15"/>
      <c r="AA418" s="15"/>
    </row>
    <row r="419" spans="1:27" x14ac:dyDescent="0.25">
      <c r="A419" t="s">
        <v>24</v>
      </c>
      <c r="B419">
        <v>-2.8100700000000001</v>
      </c>
      <c r="C419">
        <v>3.9203500000000004E-3</v>
      </c>
      <c r="D419" t="s">
        <v>25</v>
      </c>
      <c r="J419" s="10" t="str">
        <f t="shared" si="66"/>
        <v/>
      </c>
      <c r="K419" s="10" t="str">
        <f t="shared" si="67"/>
        <v/>
      </c>
      <c r="L419" s="10">
        <f t="shared" si="68"/>
        <v>0</v>
      </c>
      <c r="M419" s="10" t="str">
        <f t="shared" si="69"/>
        <v/>
      </c>
      <c r="N419" s="10" t="str">
        <f t="shared" si="70"/>
        <v/>
      </c>
      <c r="O419" s="10" t="str">
        <f t="shared" si="71"/>
        <v/>
      </c>
      <c r="P419" s="10" t="str">
        <f t="shared" si="72"/>
        <v/>
      </c>
      <c r="Q419" s="10" t="str">
        <f t="shared" si="73"/>
        <v/>
      </c>
      <c r="R419" s="11" t="str">
        <f t="shared" si="74"/>
        <v/>
      </c>
      <c r="S419" s="11" t="str">
        <f t="shared" si="75"/>
        <v/>
      </c>
      <c r="T419" s="11" t="str">
        <f t="shared" si="76"/>
        <v/>
      </c>
      <c r="U419" s="4" t="s">
        <v>1196</v>
      </c>
    </row>
    <row r="420" spans="1:27" x14ac:dyDescent="0.25">
      <c r="A420" t="s">
        <v>22</v>
      </c>
      <c r="B420">
        <v>-2.8454600000000001</v>
      </c>
      <c r="C420">
        <v>3.9203500000000004E-3</v>
      </c>
      <c r="D420" t="s">
        <v>23</v>
      </c>
      <c r="J420" s="10" t="str">
        <f t="shared" si="66"/>
        <v/>
      </c>
      <c r="K420" s="10" t="str">
        <f t="shared" si="67"/>
        <v/>
      </c>
      <c r="L420" s="10">
        <f t="shared" si="68"/>
        <v>0</v>
      </c>
      <c r="M420" s="10" t="str">
        <f t="shared" si="69"/>
        <v/>
      </c>
      <c r="N420" s="10" t="str">
        <f t="shared" si="70"/>
        <v/>
      </c>
      <c r="O420" s="10" t="str">
        <f t="shared" si="71"/>
        <v/>
      </c>
      <c r="P420" s="10" t="str">
        <f t="shared" si="72"/>
        <v/>
      </c>
      <c r="Q420" s="10" t="str">
        <f t="shared" si="73"/>
        <v/>
      </c>
      <c r="R420" s="11" t="str">
        <f t="shared" si="74"/>
        <v/>
      </c>
      <c r="S420" s="11" t="str">
        <f t="shared" si="75"/>
        <v/>
      </c>
      <c r="T420" s="11" t="str">
        <f t="shared" si="76"/>
        <v/>
      </c>
      <c r="U420" s="4" t="s">
        <v>1196</v>
      </c>
    </row>
    <row r="421" spans="1:27" x14ac:dyDescent="0.25">
      <c r="A421" t="s">
        <v>20</v>
      </c>
      <c r="B421">
        <v>-2.9514999999999998</v>
      </c>
      <c r="C421">
        <v>3.9203500000000004E-3</v>
      </c>
      <c r="D421" t="s">
        <v>21</v>
      </c>
      <c r="J421" s="10" t="str">
        <f t="shared" si="66"/>
        <v/>
      </c>
      <c r="K421" s="10" t="str">
        <f t="shared" si="67"/>
        <v/>
      </c>
      <c r="L421" s="10">
        <f t="shared" si="68"/>
        <v>0</v>
      </c>
      <c r="M421" s="10" t="str">
        <f t="shared" si="69"/>
        <v/>
      </c>
      <c r="N421" s="10" t="str">
        <f t="shared" si="70"/>
        <v/>
      </c>
      <c r="O421" s="10" t="str">
        <f t="shared" si="71"/>
        <v/>
      </c>
      <c r="P421" s="10" t="str">
        <f t="shared" si="72"/>
        <v/>
      </c>
      <c r="Q421" s="10" t="str">
        <f t="shared" si="73"/>
        <v/>
      </c>
      <c r="R421" s="11" t="str">
        <f t="shared" si="74"/>
        <v/>
      </c>
      <c r="S421" s="11" t="str">
        <f t="shared" si="75"/>
        <v/>
      </c>
      <c r="T421" s="11" t="str">
        <f t="shared" si="76"/>
        <v/>
      </c>
      <c r="U421" s="4" t="s">
        <v>1196</v>
      </c>
    </row>
    <row r="422" spans="1:27" x14ac:dyDescent="0.25">
      <c r="A422" t="s">
        <v>18</v>
      </c>
      <c r="B422">
        <v>-3.03999</v>
      </c>
      <c r="C422">
        <v>3.9203500000000004E-3</v>
      </c>
      <c r="D422" t="s">
        <v>19</v>
      </c>
      <c r="J422" s="10" t="str">
        <f t="shared" si="66"/>
        <v/>
      </c>
      <c r="K422" s="10" t="str">
        <f t="shared" si="67"/>
        <v/>
      </c>
      <c r="L422" s="10">
        <f t="shared" si="68"/>
        <v>0</v>
      </c>
      <c r="M422" s="10" t="str">
        <f t="shared" si="69"/>
        <v/>
      </c>
      <c r="N422" s="10" t="str">
        <f t="shared" si="70"/>
        <v/>
      </c>
      <c r="O422" s="10" t="str">
        <f t="shared" si="71"/>
        <v/>
      </c>
      <c r="P422" s="10" t="str">
        <f t="shared" si="72"/>
        <v/>
      </c>
      <c r="Q422" s="10" t="str">
        <f t="shared" si="73"/>
        <v/>
      </c>
      <c r="R422" s="11" t="str">
        <f t="shared" si="74"/>
        <v/>
      </c>
      <c r="S422" s="11" t="str">
        <f t="shared" si="75"/>
        <v/>
      </c>
      <c r="T422" s="11" t="str">
        <f t="shared" si="76"/>
        <v/>
      </c>
      <c r="U422" s="4" t="s">
        <v>1196</v>
      </c>
    </row>
    <row r="423" spans="1:27" ht="75" x14ac:dyDescent="0.25">
      <c r="A423" t="s">
        <v>16</v>
      </c>
      <c r="B423">
        <v>-3.1623999999999999</v>
      </c>
      <c r="C423">
        <v>3.9203500000000004E-3</v>
      </c>
      <c r="D423" t="s">
        <v>17</v>
      </c>
      <c r="I423" s="2" t="s">
        <v>826</v>
      </c>
      <c r="J423" s="10" t="str">
        <f t="shared" si="66"/>
        <v/>
      </c>
      <c r="K423" s="10" t="str">
        <f t="shared" si="67"/>
        <v/>
      </c>
      <c r="L423" s="10" t="str">
        <f t="shared" si="68"/>
        <v>x</v>
      </c>
      <c r="M423" s="10" t="str">
        <f t="shared" si="69"/>
        <v/>
      </c>
      <c r="N423" s="10" t="str">
        <f t="shared" si="70"/>
        <v/>
      </c>
      <c r="O423" s="10" t="str">
        <f t="shared" si="71"/>
        <v/>
      </c>
      <c r="P423" s="10" t="str">
        <f t="shared" si="72"/>
        <v/>
      </c>
      <c r="Q423" s="10" t="str">
        <f t="shared" si="73"/>
        <v>x</v>
      </c>
      <c r="R423" s="11" t="str">
        <f t="shared" si="74"/>
        <v/>
      </c>
      <c r="S423" s="11" t="str">
        <f t="shared" si="75"/>
        <v/>
      </c>
      <c r="T423" s="11" t="str">
        <f t="shared" si="76"/>
        <v>x</v>
      </c>
      <c r="U423" s="4" t="s">
        <v>1173</v>
      </c>
    </row>
    <row r="424" spans="1:27" ht="90" x14ac:dyDescent="0.25">
      <c r="A424" t="s">
        <v>14</v>
      </c>
      <c r="B424">
        <v>-3.3011200000000001</v>
      </c>
      <c r="C424">
        <v>3.9203500000000004E-3</v>
      </c>
      <c r="D424" t="s">
        <v>15</v>
      </c>
      <c r="I424" s="2" t="s">
        <v>826</v>
      </c>
      <c r="J424" s="10" t="str">
        <f t="shared" si="66"/>
        <v/>
      </c>
      <c r="K424" s="10" t="str">
        <f t="shared" si="67"/>
        <v/>
      </c>
      <c r="L424" s="10" t="str">
        <f t="shared" si="68"/>
        <v>x</v>
      </c>
      <c r="M424" s="10" t="str">
        <f t="shared" si="69"/>
        <v/>
      </c>
      <c r="N424" s="10" t="str">
        <f t="shared" si="70"/>
        <v/>
      </c>
      <c r="O424" s="10" t="str">
        <f t="shared" si="71"/>
        <v/>
      </c>
      <c r="P424" s="10" t="str">
        <f t="shared" si="72"/>
        <v/>
      </c>
      <c r="Q424" s="10" t="str">
        <f t="shared" si="73"/>
        <v>x</v>
      </c>
      <c r="R424" s="11" t="str">
        <f t="shared" si="74"/>
        <v/>
      </c>
      <c r="S424" s="11" t="str">
        <f t="shared" si="75"/>
        <v/>
      </c>
      <c r="T424" s="11" t="str">
        <f t="shared" si="76"/>
        <v>x</v>
      </c>
      <c r="U424" s="4" t="s">
        <v>1174</v>
      </c>
    </row>
    <row r="425" spans="1:27" x14ac:dyDescent="0.25">
      <c r="A425" t="s">
        <v>12</v>
      </c>
      <c r="B425">
        <v>-3.4202499999999998</v>
      </c>
      <c r="C425">
        <v>3.9203500000000004E-3</v>
      </c>
      <c r="D425" t="s">
        <v>13</v>
      </c>
      <c r="J425" s="10" t="str">
        <f t="shared" si="66"/>
        <v/>
      </c>
      <c r="K425" s="10" t="str">
        <f t="shared" si="67"/>
        <v/>
      </c>
      <c r="L425" s="10">
        <f t="shared" si="68"/>
        <v>0</v>
      </c>
      <c r="M425" s="10" t="str">
        <f t="shared" si="69"/>
        <v/>
      </c>
      <c r="N425" s="10" t="str">
        <f t="shared" si="70"/>
        <v/>
      </c>
      <c r="O425" s="10" t="str">
        <f t="shared" si="71"/>
        <v/>
      </c>
      <c r="P425" s="10" t="str">
        <f t="shared" si="72"/>
        <v/>
      </c>
      <c r="Q425" s="10" t="str">
        <f t="shared" si="73"/>
        <v/>
      </c>
      <c r="R425" s="11" t="str">
        <f t="shared" si="74"/>
        <v/>
      </c>
      <c r="S425" s="11" t="str">
        <f t="shared" si="75"/>
        <v/>
      </c>
      <c r="T425" s="11" t="str">
        <f t="shared" si="76"/>
        <v/>
      </c>
      <c r="U425" s="4" t="s">
        <v>1196</v>
      </c>
    </row>
    <row r="426" spans="1:27" x14ac:dyDescent="0.25">
      <c r="A426" t="s">
        <v>10</v>
      </c>
      <c r="B426">
        <v>-4.4979100000000001</v>
      </c>
      <c r="C426">
        <v>3.9203500000000004E-3</v>
      </c>
      <c r="D426" t="s">
        <v>11</v>
      </c>
      <c r="J426" s="10" t="str">
        <f t="shared" si="66"/>
        <v/>
      </c>
      <c r="K426" s="10" t="str">
        <f t="shared" si="67"/>
        <v/>
      </c>
      <c r="L426" s="10">
        <f t="shared" si="68"/>
        <v>0</v>
      </c>
      <c r="M426" s="10" t="str">
        <f t="shared" si="69"/>
        <v/>
      </c>
      <c r="N426" s="10" t="str">
        <f t="shared" si="70"/>
        <v/>
      </c>
      <c r="O426" s="10" t="str">
        <f t="shared" si="71"/>
        <v/>
      </c>
      <c r="P426" s="10" t="str">
        <f t="shared" si="72"/>
        <v/>
      </c>
      <c r="Q426" s="10" t="str">
        <f t="shared" si="73"/>
        <v/>
      </c>
      <c r="R426" s="11" t="str">
        <f t="shared" si="74"/>
        <v/>
      </c>
      <c r="S426" s="11" t="str">
        <f t="shared" si="75"/>
        <v/>
      </c>
      <c r="T426" s="11" t="str">
        <f t="shared" si="76"/>
        <v/>
      </c>
      <c r="U426" s="4" t="s">
        <v>1196</v>
      </c>
    </row>
    <row r="427" spans="1:27" ht="45" x14ac:dyDescent="0.25">
      <c r="A427" t="s">
        <v>8</v>
      </c>
      <c r="B427">
        <v>-5.0132899999999996</v>
      </c>
      <c r="C427">
        <v>3.9203500000000004E-3</v>
      </c>
      <c r="D427" t="s">
        <v>9</v>
      </c>
      <c r="E427" s="2" t="s">
        <v>826</v>
      </c>
      <c r="J427" s="10" t="str">
        <f t="shared" si="66"/>
        <v>x</v>
      </c>
      <c r="K427" s="10" t="str">
        <f t="shared" si="67"/>
        <v/>
      </c>
      <c r="L427" s="10">
        <f t="shared" si="68"/>
        <v>0</v>
      </c>
      <c r="M427" s="10" t="str">
        <f t="shared" si="69"/>
        <v/>
      </c>
      <c r="N427" s="10" t="str">
        <f t="shared" si="70"/>
        <v/>
      </c>
      <c r="O427" s="10" t="str">
        <f t="shared" si="71"/>
        <v/>
      </c>
      <c r="P427" s="10" t="str">
        <f t="shared" si="72"/>
        <v/>
      </c>
      <c r="Q427" s="10" t="str">
        <f t="shared" si="73"/>
        <v/>
      </c>
      <c r="R427" s="11" t="str">
        <f t="shared" si="74"/>
        <v>x</v>
      </c>
      <c r="S427" s="11" t="str">
        <f t="shared" si="75"/>
        <v/>
      </c>
      <c r="T427" s="11" t="str">
        <f t="shared" si="76"/>
        <v/>
      </c>
      <c r="U427" s="4" t="s">
        <v>1175</v>
      </c>
    </row>
    <row r="428" spans="1:27" ht="105" x14ac:dyDescent="0.25">
      <c r="A428" t="s">
        <v>6</v>
      </c>
      <c r="B428">
        <v>-5.2158100000000003</v>
      </c>
      <c r="C428">
        <v>3.9203500000000004E-3</v>
      </c>
      <c r="D428" t="s">
        <v>7</v>
      </c>
      <c r="E428" s="2" t="s">
        <v>826</v>
      </c>
      <c r="J428" s="10" t="str">
        <f t="shared" si="66"/>
        <v>x</v>
      </c>
      <c r="K428" s="10" t="str">
        <f t="shared" si="67"/>
        <v/>
      </c>
      <c r="L428" s="10">
        <f t="shared" si="68"/>
        <v>0</v>
      </c>
      <c r="M428" s="10" t="str">
        <f t="shared" si="69"/>
        <v/>
      </c>
      <c r="N428" s="10" t="str">
        <f t="shared" si="70"/>
        <v/>
      </c>
      <c r="O428" s="10" t="str">
        <f t="shared" si="71"/>
        <v/>
      </c>
      <c r="P428" s="10" t="str">
        <f t="shared" si="72"/>
        <v/>
      </c>
      <c r="Q428" s="10" t="str">
        <f t="shared" si="73"/>
        <v/>
      </c>
      <c r="R428" s="11" t="str">
        <f t="shared" si="74"/>
        <v>x</v>
      </c>
      <c r="S428" s="11" t="str">
        <f t="shared" si="75"/>
        <v/>
      </c>
      <c r="T428" s="11" t="str">
        <f t="shared" si="76"/>
        <v/>
      </c>
      <c r="U428" s="4" t="s">
        <v>1176</v>
      </c>
    </row>
    <row r="429" spans="1:27" ht="75" x14ac:dyDescent="0.25">
      <c r="A429" t="s">
        <v>4</v>
      </c>
      <c r="B429">
        <v>-7.7931600000000003</v>
      </c>
      <c r="C429">
        <v>3.9203500000000004E-3</v>
      </c>
      <c r="D429" t="s">
        <v>5</v>
      </c>
      <c r="E429" s="2" t="s">
        <v>826</v>
      </c>
      <c r="J429" s="10" t="str">
        <f t="shared" si="66"/>
        <v>x</v>
      </c>
      <c r="K429" s="10" t="str">
        <f t="shared" si="67"/>
        <v/>
      </c>
      <c r="L429" s="10">
        <f t="shared" si="68"/>
        <v>0</v>
      </c>
      <c r="M429" s="10" t="str">
        <f t="shared" si="69"/>
        <v/>
      </c>
      <c r="N429" s="10" t="str">
        <f t="shared" si="70"/>
        <v/>
      </c>
      <c r="O429" s="10" t="str">
        <f t="shared" si="71"/>
        <v/>
      </c>
      <c r="P429" s="10" t="str">
        <f t="shared" si="72"/>
        <v/>
      </c>
      <c r="Q429" s="10" t="str">
        <f t="shared" si="73"/>
        <v/>
      </c>
      <c r="R429" s="11" t="str">
        <f t="shared" si="74"/>
        <v>x</v>
      </c>
      <c r="S429" s="11" t="str">
        <f t="shared" si="75"/>
        <v/>
      </c>
      <c r="T429" s="11" t="str">
        <f t="shared" si="76"/>
        <v/>
      </c>
      <c r="U429" s="4" t="s">
        <v>1177</v>
      </c>
    </row>
    <row r="430" spans="1:27" x14ac:dyDescent="0.25">
      <c r="A430" t="s">
        <v>218</v>
      </c>
      <c r="B430">
        <v>-999</v>
      </c>
      <c r="C430">
        <v>3.9203500000000004E-3</v>
      </c>
      <c r="D430" t="s">
        <v>219</v>
      </c>
      <c r="J430" s="10" t="str">
        <f t="shared" si="66"/>
        <v/>
      </c>
      <c r="K430" s="10" t="str">
        <f t="shared" si="67"/>
        <v/>
      </c>
      <c r="L430" s="10">
        <f t="shared" si="68"/>
        <v>0</v>
      </c>
      <c r="M430" s="10" t="str">
        <f t="shared" si="69"/>
        <v/>
      </c>
      <c r="N430" s="10" t="str">
        <f t="shared" si="70"/>
        <v/>
      </c>
      <c r="O430" s="10" t="str">
        <f t="shared" si="71"/>
        <v/>
      </c>
      <c r="P430" s="10" t="str">
        <f t="shared" si="72"/>
        <v/>
      </c>
      <c r="Q430" s="10" t="str">
        <f t="shared" si="73"/>
        <v/>
      </c>
      <c r="R430" s="11" t="str">
        <f t="shared" si="74"/>
        <v/>
      </c>
      <c r="S430" s="11" t="str">
        <f t="shared" si="75"/>
        <v/>
      </c>
      <c r="T430" s="11" t="str">
        <f t="shared" si="76"/>
        <v/>
      </c>
      <c r="U430" s="4" t="s">
        <v>1196</v>
      </c>
    </row>
    <row r="432" spans="1:27" x14ac:dyDescent="0.25">
      <c r="J432" s="10">
        <f t="shared" ref="J432:K432" si="77">COUNTIF(J5:J430, "x")</f>
        <v>73</v>
      </c>
      <c r="K432" s="10">
        <f t="shared" si="77"/>
        <v>97</v>
      </c>
      <c r="L432" s="10">
        <f>COUNTIF(L5:L430, "x")</f>
        <v>121</v>
      </c>
      <c r="M432" s="10">
        <f t="shared" ref="M432:P432" si="78">COUNTIF(M5:M430, "x")</f>
        <v>32</v>
      </c>
      <c r="N432" s="10">
        <f t="shared" si="78"/>
        <v>41</v>
      </c>
      <c r="O432" s="10">
        <f t="shared" si="78"/>
        <v>48</v>
      </c>
      <c r="P432" s="10">
        <f t="shared" si="78"/>
        <v>25</v>
      </c>
      <c r="Q432" s="10">
        <f t="shared" ref="Q432:T432" si="79">COUNTIF(Q5:Q430, "x")</f>
        <v>170</v>
      </c>
      <c r="R432" s="11">
        <f t="shared" si="79"/>
        <v>25</v>
      </c>
      <c r="S432" s="11">
        <f t="shared" si="79"/>
        <v>42</v>
      </c>
      <c r="T432" s="11">
        <f t="shared" si="79"/>
        <v>57</v>
      </c>
    </row>
    <row r="433" spans="10:20" x14ac:dyDescent="0.25">
      <c r="J433" s="12">
        <f>J432/426</f>
        <v>0.17136150234741784</v>
      </c>
      <c r="K433" s="12">
        <f t="shared" ref="K433:L433" si="80">K432/426</f>
        <v>0.22769953051643194</v>
      </c>
      <c r="L433" s="12">
        <f t="shared" si="80"/>
        <v>0.284037558685446</v>
      </c>
      <c r="M433" s="12">
        <f t="shared" ref="M433" si="81">M432/426</f>
        <v>7.5117370892018781E-2</v>
      </c>
      <c r="N433" s="12">
        <f t="shared" ref="N433" si="82">N432/426</f>
        <v>9.6244131455399062E-2</v>
      </c>
      <c r="O433" s="12">
        <f t="shared" ref="O433" si="83">O432/426</f>
        <v>0.11267605633802817</v>
      </c>
      <c r="P433" s="12">
        <f t="shared" ref="P433:Q433" si="84">P432/426</f>
        <v>5.8685446009389672E-2</v>
      </c>
      <c r="Q433" s="12">
        <f t="shared" si="84"/>
        <v>0.39906103286384975</v>
      </c>
      <c r="R433" s="12">
        <f t="shared" ref="R433:T433" si="85">R432/426</f>
        <v>5.8685446009389672E-2</v>
      </c>
      <c r="S433" s="12">
        <f t="shared" si="85"/>
        <v>9.8591549295774641E-2</v>
      </c>
      <c r="T433" s="12">
        <f t="shared" si="85"/>
        <v>0.13380281690140844</v>
      </c>
    </row>
  </sheetData>
  <sortState ref="A2:H427">
    <sortCondition descending="1" ref="B2:B427"/>
  </sortState>
  <mergeCells count="1">
    <mergeCell ref="E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Sheet1!gene_exp.diff.ok.sort.q005.coding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Anandakrishnan, Ramu</dc:creator>
  <cp:lastModifiedBy>Anandakrishnan, Ramu</cp:lastModifiedBy>
  <dcterms:created xsi:type="dcterms:W3CDTF">2020-06-01T21:07:43Z</dcterms:created>
  <dcterms:modified xsi:type="dcterms:W3CDTF">2020-09-03T19:52:12Z</dcterms:modified>
</cp:coreProperties>
</file>