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C0101C76-691A-4EF5-BDDF-CE6DFE7E3AE1}" xr6:coauthVersionLast="47" xr6:coauthVersionMax="47" xr10:uidLastSave="{00000000-0000-0000-0000-000000000000}"/>
  <bookViews>
    <workbookView xWindow="-120" yWindow="-120" windowWidth="29040" windowHeight="15720" xr2:uid="{DB1D15AC-7AFB-4230-B388-869D994CBE6A}"/>
  </bookViews>
  <sheets>
    <sheet name="Supplementrary Table S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3" i="1"/>
  <c r="N12" i="1"/>
  <c r="N4" i="1"/>
  <c r="N5" i="1"/>
  <c r="N6" i="1"/>
  <c r="N7" i="1"/>
  <c r="N8" i="1"/>
  <c r="N9" i="1"/>
  <c r="N10" i="1"/>
  <c r="N11" i="1"/>
  <c r="N3" i="1"/>
  <c r="H4" i="1"/>
  <c r="H5" i="1"/>
  <c r="H6" i="1"/>
  <c r="H7" i="1"/>
  <c r="H8" i="1"/>
  <c r="H9" i="1"/>
  <c r="H10" i="1"/>
  <c r="H11" i="1"/>
  <c r="H12" i="1"/>
  <c r="H3" i="1"/>
</calcChain>
</file>

<file path=xl/sharedStrings.xml><?xml version="1.0" encoding="utf-8"?>
<sst xmlns="http://schemas.openxmlformats.org/spreadsheetml/2006/main" count="32" uniqueCount="30">
  <si>
    <t>Phylum</t>
  </si>
  <si>
    <t>p-values</t>
  </si>
  <si>
    <t>p-values (corrected)</t>
  </si>
  <si>
    <t>Effect size</t>
  </si>
  <si>
    <t>Actinomycetota</t>
  </si>
  <si>
    <t>Bacillota</t>
  </si>
  <si>
    <t>Bacteroidota</t>
  </si>
  <si>
    <t>Fibrobacterota</t>
  </si>
  <si>
    <t>Lentisphaerota</t>
  </si>
  <si>
    <t>Mycoplasmatota</t>
  </si>
  <si>
    <t>Pseudomonadota</t>
  </si>
  <si>
    <t>Spirochaetota</t>
  </si>
  <si>
    <t>Synergistota</t>
  </si>
  <si>
    <t>Verrucomicrobiota</t>
  </si>
  <si>
    <t>FS-0%M: mean rel. freq. (%)</t>
  </si>
  <si>
    <t>FS-0%M: std. dev. (%)</t>
  </si>
  <si>
    <t>FS-17%M: mean rel. freq. (%)</t>
  </si>
  <si>
    <t>FS-17%M: std. dev. (%)</t>
  </si>
  <si>
    <t>SI-0%M: mean rel. freq. (%)</t>
  </si>
  <si>
    <t>SI-0%M: std. dev. (%)</t>
  </si>
  <si>
    <t>SI-17%M: mean rel. freq. (%)</t>
  </si>
  <si>
    <t>SI-17%M: std. dev. (%)</t>
  </si>
  <si>
    <t>LI-0%M: mean rel. freq. (%)</t>
  </si>
  <si>
    <t>LI-0%M: std. dev. (%)</t>
  </si>
  <si>
    <t>LI-17%M: mean rel. freq. (%)</t>
  </si>
  <si>
    <t>LI-17%M: std. dev. (%)</t>
  </si>
  <si>
    <t>Others</t>
  </si>
  <si>
    <t>Bacillota:Bacteroidota</t>
  </si>
  <si>
    <t>Supplementary Table S6: List of major phyla present in the three major parts of GIT if Sheep. Multiple group comparison between three groups was done using Kruskal-Wallis test with &gt; 0.95% CI and Bonferroni multiple test correction in STAMP software.</t>
  </si>
  <si>
    <t>Fold change (17%M/0%M)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</si>
</sst>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1" fontId="18" fillId="0" borderId="0" xfId="0" applyNumberFormat="1" applyFont="1"/>
    <xf numFmtId="2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 vertical="top" wrapText="1"/>
    </xf>
    <xf numFmtId="11" fontId="19" fillId="0" borderId="0" xfId="0" applyNumberFormat="1" applyFont="1"/>
    <xf numFmtId="2" fontId="19" fillId="0" borderId="0" xfId="0" applyNumberFormat="1" applyFont="1"/>
    <xf numFmtId="0" fontId="20" fillId="0" borderId="0" xfId="0" applyFont="1"/>
    <xf numFmtId="2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5E91-5A5F-4F37-B093-BB190B806327}">
  <dimension ref="A1:S60"/>
  <sheetViews>
    <sheetView tabSelected="1" workbookViewId="0">
      <selection activeCell="R17" sqref="R17"/>
    </sheetView>
  </sheetViews>
  <sheetFormatPr defaultColWidth="8.7109375" defaultRowHeight="15.75" x14ac:dyDescent="0.25"/>
  <cols>
    <col min="1" max="1" width="21.5703125" style="1" customWidth="1"/>
    <col min="2" max="2" width="12.140625" style="1" customWidth="1"/>
    <col min="3" max="3" width="13.85546875" style="1" customWidth="1"/>
    <col min="4" max="4" width="10.85546875" style="3" bestFit="1" customWidth="1"/>
    <col min="5" max="5" width="10.42578125" style="1" customWidth="1"/>
    <col min="6" max="6" width="11.42578125" style="1" customWidth="1"/>
    <col min="7" max="8" width="12.140625" style="1" customWidth="1"/>
    <col min="9" max="9" width="11.5703125" style="1" customWidth="1"/>
    <col min="10" max="10" width="11.85546875" style="1" customWidth="1"/>
    <col min="11" max="12" width="11.42578125" style="1" customWidth="1"/>
    <col min="13" max="13" width="11.5703125" style="1" customWidth="1"/>
    <col min="14" max="14" width="13.85546875" style="1" customWidth="1"/>
    <col min="15" max="15" width="11.7109375" style="1" customWidth="1"/>
    <col min="16" max="16" width="10.42578125" style="1" customWidth="1"/>
    <col min="17" max="18" width="12.42578125" style="1" customWidth="1"/>
    <col min="19" max="19" width="15.7109375" style="1" customWidth="1"/>
    <col min="20" max="16384" width="8.7109375" style="1"/>
  </cols>
  <sheetData>
    <row r="1" spans="1:19" ht="34.5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63" x14ac:dyDescent="0.25">
      <c r="A2" s="5" t="s">
        <v>0</v>
      </c>
      <c r="B2" s="5" t="s">
        <v>1</v>
      </c>
      <c r="C2" s="5" t="s">
        <v>2</v>
      </c>
      <c r="D2" s="9" t="s">
        <v>3</v>
      </c>
      <c r="E2" s="5" t="s">
        <v>14</v>
      </c>
      <c r="F2" s="5" t="s">
        <v>15</v>
      </c>
      <c r="G2" s="5" t="s">
        <v>16</v>
      </c>
      <c r="H2" s="5" t="s">
        <v>29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29</v>
      </c>
      <c r="O2" s="5" t="s">
        <v>22</v>
      </c>
      <c r="P2" s="5" t="s">
        <v>23</v>
      </c>
      <c r="Q2" s="5" t="s">
        <v>24</v>
      </c>
      <c r="R2" s="5" t="s">
        <v>25</v>
      </c>
      <c r="S2" s="5" t="s">
        <v>29</v>
      </c>
    </row>
    <row r="3" spans="1:19" x14ac:dyDescent="0.25">
      <c r="A3" s="8" t="s">
        <v>6</v>
      </c>
      <c r="B3" s="2">
        <v>2.2836256463500001E-7</v>
      </c>
      <c r="C3" s="2">
        <v>1.2248537557699999E-6</v>
      </c>
      <c r="D3" s="3">
        <v>0.90812861374200005</v>
      </c>
      <c r="E3" s="3">
        <v>50.300646016199998</v>
      </c>
      <c r="F3" s="3">
        <v>6.2975616607199996</v>
      </c>
      <c r="G3" s="3">
        <v>52.2305183888</v>
      </c>
      <c r="H3" s="3">
        <f>G3/E3</f>
        <v>1.0383667512337409</v>
      </c>
      <c r="I3" s="3">
        <v>2.9915642060000001</v>
      </c>
      <c r="J3" s="3">
        <v>7.6623804173999996</v>
      </c>
      <c r="K3" s="3">
        <v>9.1479954835699999</v>
      </c>
      <c r="L3" s="3">
        <v>8.5847917738599993</v>
      </c>
      <c r="M3" s="3">
        <v>8.3792652891799992</v>
      </c>
      <c r="N3" s="3">
        <f>L3/J3</f>
        <v>1.12038182734511</v>
      </c>
      <c r="O3" s="3">
        <v>19.919672056900001</v>
      </c>
      <c r="P3" s="3">
        <v>7.3296011967399997</v>
      </c>
      <c r="Q3" s="3">
        <v>20.013538151199999</v>
      </c>
      <c r="R3" s="3">
        <v>1.5016417600700001</v>
      </c>
      <c r="S3" s="3">
        <f>Q3/O3</f>
        <v>1.0047122309058036</v>
      </c>
    </row>
    <row r="4" spans="1:19" x14ac:dyDescent="0.25">
      <c r="A4" s="8" t="s">
        <v>5</v>
      </c>
      <c r="B4" s="2">
        <v>4.8106089366000002E-5</v>
      </c>
      <c r="C4" s="2">
        <v>1.35155203457E-4</v>
      </c>
      <c r="D4" s="3">
        <v>0.66249761356100001</v>
      </c>
      <c r="E4" s="3">
        <v>30.0230818661</v>
      </c>
      <c r="F4" s="3">
        <v>4.43919333871</v>
      </c>
      <c r="G4" s="3">
        <v>29.097788533199999</v>
      </c>
      <c r="H4" s="3">
        <f t="shared" ref="H4:H12" si="0">G4/E4</f>
        <v>0.9691806012112042</v>
      </c>
      <c r="I4" s="3">
        <v>2.4993667628399998</v>
      </c>
      <c r="J4" s="3">
        <v>61.783203964400002</v>
      </c>
      <c r="K4" s="3">
        <v>14.8209969162</v>
      </c>
      <c r="L4" s="3">
        <v>40.563112526399998</v>
      </c>
      <c r="M4" s="3">
        <v>26.1168511013</v>
      </c>
      <c r="N4" s="3">
        <f t="shared" ref="N4:N11" si="1">L4/J4</f>
        <v>0.65653947875174623</v>
      </c>
      <c r="O4" s="3">
        <v>66.599607964599997</v>
      </c>
      <c r="P4" s="3">
        <v>9.6656659962100004</v>
      </c>
      <c r="Q4" s="3">
        <v>67.951287810300002</v>
      </c>
      <c r="R4" s="3">
        <v>1.38611276758</v>
      </c>
      <c r="S4" s="3">
        <f t="shared" ref="S4:S12" si="2">Q4/O4</f>
        <v>1.0202956126471265</v>
      </c>
    </row>
    <row r="5" spans="1:19" x14ac:dyDescent="0.25">
      <c r="A5" s="8" t="s">
        <v>10</v>
      </c>
      <c r="B5" s="2">
        <v>3.12749858964E-4</v>
      </c>
      <c r="C5" s="2">
        <v>7.68843403287E-4</v>
      </c>
      <c r="D5" s="3">
        <v>0.45626923492400001</v>
      </c>
      <c r="E5" s="3">
        <v>5.65757197797</v>
      </c>
      <c r="F5" s="3">
        <v>1.31135554462</v>
      </c>
      <c r="G5" s="3">
        <v>6.0871724971800001</v>
      </c>
      <c r="H5" s="3">
        <f t="shared" si="0"/>
        <v>1.0759337257895825</v>
      </c>
      <c r="I5" s="3">
        <v>1.9314499805200001</v>
      </c>
      <c r="J5" s="3">
        <v>14.9120848996</v>
      </c>
      <c r="K5" s="3">
        <v>11.2434944494</v>
      </c>
      <c r="L5" s="3">
        <v>34.481053126399999</v>
      </c>
      <c r="M5" s="3">
        <v>28.317509429099999</v>
      </c>
      <c r="N5" s="3">
        <f t="shared" si="1"/>
        <v>2.3122892176750494</v>
      </c>
      <c r="O5" s="3">
        <v>1.7819635668</v>
      </c>
      <c r="P5" s="3">
        <v>0.36658095773600002</v>
      </c>
      <c r="Q5" s="3">
        <v>3.1498496168000001</v>
      </c>
      <c r="R5" s="3">
        <v>1.24063647919</v>
      </c>
      <c r="S5" s="3">
        <f t="shared" si="2"/>
        <v>1.7676285169266459</v>
      </c>
    </row>
    <row r="6" spans="1:19" x14ac:dyDescent="0.25">
      <c r="A6" s="8" t="s">
        <v>13</v>
      </c>
      <c r="B6" s="2">
        <v>6.4801243226000004E-4</v>
      </c>
      <c r="C6" s="2">
        <v>1.47048975013E-3</v>
      </c>
      <c r="D6" s="3">
        <v>0.41297253738200002</v>
      </c>
      <c r="E6" s="3">
        <v>2.7865075340500001</v>
      </c>
      <c r="F6" s="3">
        <v>0.65141889069100001</v>
      </c>
      <c r="G6" s="3">
        <v>4.04588052203</v>
      </c>
      <c r="H6" s="3">
        <f t="shared" si="0"/>
        <v>1.4519539145654441</v>
      </c>
      <c r="I6" s="3">
        <v>1.9709753001999999</v>
      </c>
      <c r="J6" s="3">
        <v>1.3998230813700001</v>
      </c>
      <c r="K6" s="3">
        <v>1.1945980273000001</v>
      </c>
      <c r="L6" s="3">
        <v>8.4066547007800008</v>
      </c>
      <c r="M6" s="3">
        <v>5.9648176677400002</v>
      </c>
      <c r="N6" s="3">
        <f t="shared" si="1"/>
        <v>6.0055122769889238</v>
      </c>
      <c r="O6" s="3">
        <v>3.6220714549299999</v>
      </c>
      <c r="P6" s="3">
        <v>1.76098527399</v>
      </c>
      <c r="Q6" s="3">
        <v>1.2680223639699999</v>
      </c>
      <c r="R6" s="3">
        <v>0.31182551190899999</v>
      </c>
      <c r="S6" s="3">
        <f t="shared" si="2"/>
        <v>0.35008209521766753</v>
      </c>
    </row>
    <row r="7" spans="1:19" x14ac:dyDescent="0.25">
      <c r="A7" s="8" t="s">
        <v>4</v>
      </c>
      <c r="B7" s="2">
        <v>1.08073700587E-3</v>
      </c>
      <c r="C7" s="2">
        <v>2.36161049432E-3</v>
      </c>
      <c r="D7" s="3">
        <v>0.62386937234600004</v>
      </c>
      <c r="E7" s="3">
        <v>3.3893573885200001</v>
      </c>
      <c r="F7" s="3">
        <v>3.1996582491900001</v>
      </c>
      <c r="G7" s="3">
        <v>1.30337170517</v>
      </c>
      <c r="H7" s="3">
        <f t="shared" si="0"/>
        <v>0.38454832458347848</v>
      </c>
      <c r="I7" s="3">
        <v>1.66592277187</v>
      </c>
      <c r="J7" s="3">
        <v>11.976683292800001</v>
      </c>
      <c r="K7" s="3">
        <v>4.9520637926899997</v>
      </c>
      <c r="L7" s="3">
        <v>4.1609255997199996</v>
      </c>
      <c r="M7" s="3">
        <v>1.7510201265900001</v>
      </c>
      <c r="N7" s="3">
        <f t="shared" si="1"/>
        <v>0.34741885528704053</v>
      </c>
      <c r="O7" s="3">
        <v>1.4080967554999999</v>
      </c>
      <c r="P7" s="3">
        <v>0.80760880474899999</v>
      </c>
      <c r="Q7" s="3">
        <v>0.69926148896100004</v>
      </c>
      <c r="R7" s="3">
        <v>0.166179063259</v>
      </c>
      <c r="S7" s="3">
        <f t="shared" si="2"/>
        <v>0.49660045464184022</v>
      </c>
    </row>
    <row r="8" spans="1:19" x14ac:dyDescent="0.25">
      <c r="A8" s="8" t="s">
        <v>7</v>
      </c>
      <c r="B8" s="2">
        <v>8.5348163682899998E-8</v>
      </c>
      <c r="C8" s="2">
        <v>8.3925694288199999E-7</v>
      </c>
      <c r="D8" s="3">
        <v>0.77864908297000002</v>
      </c>
      <c r="E8" s="3">
        <v>2.4101983274899998</v>
      </c>
      <c r="F8" s="3">
        <v>0.88051195153499995</v>
      </c>
      <c r="G8" s="3">
        <v>1.9434492486199999</v>
      </c>
      <c r="H8" s="3">
        <f t="shared" si="0"/>
        <v>0.80634411967413644</v>
      </c>
      <c r="I8" s="3">
        <v>0.62464031348899995</v>
      </c>
      <c r="J8" s="3">
        <v>1.38420121239E-2</v>
      </c>
      <c r="K8" s="3">
        <v>1.6187897027299999E-2</v>
      </c>
      <c r="L8" s="3">
        <v>0.186143752642</v>
      </c>
      <c r="M8" s="3">
        <v>0.22499200875100001</v>
      </c>
      <c r="N8" s="3">
        <f t="shared" si="1"/>
        <v>13.447738014952252</v>
      </c>
      <c r="O8" s="3">
        <v>4.0179725227000003E-3</v>
      </c>
      <c r="P8" s="3">
        <v>2.57264211207E-3</v>
      </c>
      <c r="Q8" s="3">
        <v>0.16933088640399999</v>
      </c>
      <c r="R8" s="3">
        <v>2.8313005747099999E-2</v>
      </c>
      <c r="S8" s="3">
        <f t="shared" si="2"/>
        <v>42.143365950699156</v>
      </c>
    </row>
    <row r="9" spans="1:19" x14ac:dyDescent="0.25">
      <c r="A9" s="8" t="s">
        <v>11</v>
      </c>
      <c r="B9" s="2">
        <v>2.1005469666800001E-7</v>
      </c>
      <c r="C9" s="2">
        <v>1.23932271034E-6</v>
      </c>
      <c r="D9" s="3">
        <v>0.80571786019699998</v>
      </c>
      <c r="E9" s="3">
        <v>1.63986909128</v>
      </c>
      <c r="F9" s="3">
        <v>0.29560050064499999</v>
      </c>
      <c r="G9" s="3">
        <v>1.3613033806899999</v>
      </c>
      <c r="H9" s="3">
        <f t="shared" si="0"/>
        <v>0.83012929991102791</v>
      </c>
      <c r="I9" s="3">
        <v>0.33698255126600002</v>
      </c>
      <c r="J9" s="3">
        <v>2.7833302703299999E-2</v>
      </c>
      <c r="K9" s="3">
        <v>2.06055196111E-2</v>
      </c>
      <c r="L9" s="3">
        <v>0.22026797543900001</v>
      </c>
      <c r="M9" s="3">
        <v>0.26628662781399998</v>
      </c>
      <c r="N9" s="3">
        <f t="shared" si="1"/>
        <v>7.9138281858618376</v>
      </c>
      <c r="O9" s="3">
        <v>0.68064550446200001</v>
      </c>
      <c r="P9" s="3">
        <v>0.41596499138600002</v>
      </c>
      <c r="Q9" s="3">
        <v>0.94726446841300005</v>
      </c>
      <c r="R9" s="3">
        <v>0.16060223714300001</v>
      </c>
      <c r="S9" s="3">
        <f t="shared" si="2"/>
        <v>1.3917148680233224</v>
      </c>
    </row>
    <row r="10" spans="1:19" x14ac:dyDescent="0.25">
      <c r="A10" s="8" t="s">
        <v>9</v>
      </c>
      <c r="B10" s="2">
        <v>8.9244079014800005E-8</v>
      </c>
      <c r="C10" s="2">
        <v>7.5220009455299996E-7</v>
      </c>
      <c r="D10" s="3">
        <v>0.87466230738999995</v>
      </c>
      <c r="E10" s="3">
        <v>0.91163281979099997</v>
      </c>
      <c r="F10" s="3">
        <v>0.14550824279899999</v>
      </c>
      <c r="G10" s="3">
        <v>1.20556600663</v>
      </c>
      <c r="H10" s="3">
        <f t="shared" si="0"/>
        <v>1.3224249724866057</v>
      </c>
      <c r="I10" s="3">
        <v>0.16554924607900001</v>
      </c>
      <c r="J10" s="3">
        <v>6.6520628215199995E-2</v>
      </c>
      <c r="K10" s="3">
        <v>2.6620335476200001E-2</v>
      </c>
      <c r="L10" s="3">
        <v>0.136405200995</v>
      </c>
      <c r="M10" s="3">
        <v>0.13532249982700001</v>
      </c>
      <c r="N10" s="3">
        <f t="shared" si="1"/>
        <v>2.0505699458176698</v>
      </c>
      <c r="O10" s="3">
        <v>0.84784522656799999</v>
      </c>
      <c r="P10" s="3">
        <v>0.35175453988499999</v>
      </c>
      <c r="Q10" s="3">
        <v>1.69157393118</v>
      </c>
      <c r="R10" s="3">
        <v>0.28712866682999999</v>
      </c>
      <c r="S10" s="3">
        <f t="shared" si="2"/>
        <v>1.9951447247363021</v>
      </c>
    </row>
    <row r="11" spans="1:19" x14ac:dyDescent="0.25">
      <c r="A11" s="8" t="s">
        <v>12</v>
      </c>
      <c r="B11" s="2">
        <v>1.44816561016E-8</v>
      </c>
      <c r="C11" s="2">
        <v>8.5441770999300002E-7</v>
      </c>
      <c r="D11" s="3">
        <v>0.89593862442399996</v>
      </c>
      <c r="E11" s="3">
        <v>0.52335135368399999</v>
      </c>
      <c r="F11" s="3">
        <v>0.143459267029</v>
      </c>
      <c r="G11" s="3">
        <v>0.32467791821199998</v>
      </c>
      <c r="H11" s="3">
        <f t="shared" si="0"/>
        <v>0.62038230325862653</v>
      </c>
      <c r="I11" s="3">
        <v>5.7485704244799998E-2</v>
      </c>
      <c r="J11" s="3">
        <v>6.3032490585199996E-2</v>
      </c>
      <c r="K11" s="3">
        <v>4.4448506849299997E-2</v>
      </c>
      <c r="L11" s="3">
        <v>7.2303302961299998E-2</v>
      </c>
      <c r="M11" s="3">
        <v>5.4238872565799998E-2</v>
      </c>
      <c r="N11" s="3">
        <f t="shared" si="1"/>
        <v>1.147079899430101</v>
      </c>
      <c r="O11" s="3">
        <v>1.60223149218</v>
      </c>
      <c r="P11" s="3">
        <v>0.32698026610600001</v>
      </c>
      <c r="Q11" s="3">
        <v>1.3863680326700001</v>
      </c>
      <c r="R11" s="3">
        <v>0.33750259313699998</v>
      </c>
      <c r="S11" s="3">
        <f t="shared" si="2"/>
        <v>0.86527323887742613</v>
      </c>
    </row>
    <row r="12" spans="1:19" x14ac:dyDescent="0.25">
      <c r="A12" s="8" t="s">
        <v>8</v>
      </c>
      <c r="B12" s="2">
        <v>5.9662423462800003E-7</v>
      </c>
      <c r="C12" s="2">
        <v>2.7077561417700001E-6</v>
      </c>
      <c r="D12" s="3">
        <v>0.52074317974700002</v>
      </c>
      <c r="E12" s="3">
        <v>0.30874947083999998</v>
      </c>
      <c r="F12" s="3">
        <v>7.6711755348799995E-2</v>
      </c>
      <c r="G12" s="3">
        <v>0.10835197758499999</v>
      </c>
      <c r="H12" s="3">
        <f t="shared" si="0"/>
        <v>0.35093818068808968</v>
      </c>
      <c r="I12" s="3">
        <v>4.2924084865899999E-2</v>
      </c>
      <c r="J12" s="3">
        <v>0.55411732751599996</v>
      </c>
      <c r="K12" s="3">
        <v>0.64457558683899996</v>
      </c>
      <c r="L12" s="3">
        <v>0.118366362994</v>
      </c>
      <c r="M12" s="3">
        <v>6.0284883332000001E-2</v>
      </c>
      <c r="N12" s="3">
        <f>L12/J12</f>
        <v>0.21361245555090894</v>
      </c>
      <c r="O12" s="3">
        <v>1.1990195071500001</v>
      </c>
      <c r="P12" s="3">
        <v>0.713339665146</v>
      </c>
      <c r="Q12" s="3">
        <v>2.82358833537E-2</v>
      </c>
      <c r="R12" s="3">
        <v>2.6587215165299999E-3</v>
      </c>
      <c r="S12" s="3">
        <f t="shared" si="2"/>
        <v>2.3549144267731772E-2</v>
      </c>
    </row>
    <row r="13" spans="1:19" x14ac:dyDescent="0.25">
      <c r="A13" s="1" t="s">
        <v>26</v>
      </c>
      <c r="E13" s="3">
        <v>2.0490341540750023</v>
      </c>
      <c r="F13" s="3"/>
      <c r="G13" s="3">
        <v>2.291919821882999</v>
      </c>
      <c r="H13" s="3"/>
      <c r="I13" s="3"/>
      <c r="J13" s="3">
        <v>1.5404785832863865</v>
      </c>
      <c r="K13" s="3"/>
      <c r="L13" s="3">
        <v>3.0699756778087135</v>
      </c>
      <c r="M13" s="3"/>
      <c r="N13" s="3"/>
      <c r="O13" s="3">
        <v>2.33482849838731</v>
      </c>
      <c r="P13" s="3"/>
      <c r="Q13" s="3">
        <v>2.6952673667482969</v>
      </c>
      <c r="R13" s="3"/>
    </row>
    <row r="14" spans="1:19" s="4" customFormat="1" x14ac:dyDescent="0.25">
      <c r="A14" s="4" t="s">
        <v>27</v>
      </c>
      <c r="B14" s="6"/>
      <c r="C14" s="6"/>
      <c r="D14" s="7"/>
      <c r="E14" s="7">
        <v>0.59687268939708371</v>
      </c>
      <c r="F14" s="7"/>
      <c r="G14" s="7">
        <v>0.55710319236348138</v>
      </c>
      <c r="H14" s="7"/>
      <c r="I14" s="7"/>
      <c r="J14" s="7">
        <v>8.0631867120693403</v>
      </c>
      <c r="K14" s="7"/>
      <c r="L14" s="7">
        <v>4.7249966679344997</v>
      </c>
      <c r="M14" s="7"/>
      <c r="N14" s="7"/>
      <c r="O14" s="7">
        <v>3.3434088560474304</v>
      </c>
      <c r="P14" s="7"/>
      <c r="Q14" s="7">
        <v>3.3952661092174594</v>
      </c>
      <c r="R14" s="7"/>
      <c r="S14" s="1"/>
    </row>
    <row r="15" spans="1:19" x14ac:dyDescent="0.25">
      <c r="B15" s="2"/>
      <c r="C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x14ac:dyDescent="0.25">
      <c r="B16" s="2"/>
      <c r="C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x14ac:dyDescent="0.25">
      <c r="B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x14ac:dyDescent="0.25">
      <c r="B18" s="2"/>
      <c r="C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x14ac:dyDescent="0.25"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x14ac:dyDescent="0.25">
      <c r="B20" s="2"/>
      <c r="C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x14ac:dyDescent="0.25">
      <c r="B21" s="2"/>
      <c r="C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x14ac:dyDescent="0.25">
      <c r="B22" s="2"/>
      <c r="C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x14ac:dyDescent="0.25">
      <c r="B23" s="2"/>
      <c r="C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x14ac:dyDescent="0.25"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x14ac:dyDescent="0.25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x14ac:dyDescent="0.2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x14ac:dyDescent="0.25"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x14ac:dyDescent="0.25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x14ac:dyDescent="0.25">
      <c r="B30" s="2"/>
      <c r="C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x14ac:dyDescent="0.25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x14ac:dyDescent="0.25">
      <c r="B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x14ac:dyDescent="0.25"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x14ac:dyDescent="0.25">
      <c r="B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x14ac:dyDescent="0.25"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x14ac:dyDescent="0.2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x14ac:dyDescent="0.25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x14ac:dyDescent="0.25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x14ac:dyDescent="0.25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25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x14ac:dyDescent="0.25">
      <c r="B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x14ac:dyDescent="0.25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x14ac:dyDescent="0.25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x14ac:dyDescent="0.25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x14ac:dyDescent="0.25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x14ac:dyDescent="0.25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x14ac:dyDescent="0.25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x14ac:dyDescent="0.25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x14ac:dyDescent="0.25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x14ac:dyDescent="0.25">
      <c r="B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x14ac:dyDescent="0.25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x14ac:dyDescent="0.2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x14ac:dyDescent="0.25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x14ac:dyDescent="0.25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x14ac:dyDescent="0.25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x14ac:dyDescent="0.25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x14ac:dyDescent="0.25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x14ac:dyDescent="0.25"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x14ac:dyDescent="0.25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x14ac:dyDescent="0.25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</sheetData>
  <sortState xmlns:xlrd2="http://schemas.microsoft.com/office/spreadsheetml/2017/richdata2" ref="A3:GA60">
    <sortCondition descending="1" ref="E2:E60"/>
  </sortState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Supplementrary Table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2024-10-30T06:14:54Z</dcterms:created>
  <dcterms:modified xsi:type="dcterms:W3CDTF">2025-05-26T10:14:59Z</dcterms:modified>
</cp:coreProperties>
</file>