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1-EDTASummary" sheetId="1" r:id="rId4"/>
    <sheet state="visible" name="S2-ClassBpDiffSG" sheetId="2" r:id="rId5"/>
    <sheet state="visible" name="S3-LTRIdentitySummary" sheetId="3" r:id="rId6"/>
    <sheet state="visible" name="S4-AssemblyContiguity" sheetId="4" r:id="rId7"/>
    <sheet state="visible" name="S5-AssemblyCompleteness" sheetId="5" r:id="rId8"/>
    <sheet state="visible" name="S6-Versions" sheetId="6" r:id="rId9"/>
  </sheets>
  <definedNames/>
  <calcPr/>
  <extLst>
    <ext uri="GoogleSheetsCustomDataVersion2">
      <go:sheetsCustomData xmlns:go="http://customooxmlschemas.google.com/" r:id="rId10" roundtripDataChecksum="Yx5ysQcqx59i8P2q10se1dP8zwxiSPSx9DjmNZwQNBY="/>
    </ext>
  </extLst>
</workbook>
</file>

<file path=xl/sharedStrings.xml><?xml version="1.0" encoding="utf-8"?>
<sst xmlns="http://schemas.openxmlformats.org/spreadsheetml/2006/main" count="515" uniqueCount="188">
  <si>
    <t>Species</t>
  </si>
  <si>
    <t>TE class</t>
  </si>
  <si>
    <t>Count</t>
  </si>
  <si>
    <t>Total masked (bp)</t>
  </si>
  <si>
    <t>Total masked (%)</t>
  </si>
  <si>
    <t>Distinct families (n)</t>
  </si>
  <si>
    <t>M. truncatula</t>
  </si>
  <si>
    <t>LINE/L1</t>
  </si>
  <si>
    <t>LINE/RTE</t>
  </si>
  <si>
    <t>LINE/unknown</t>
  </si>
  <si>
    <t>LTR/Copia</t>
  </si>
  <si>
    <t>LTR/Gypsy</t>
  </si>
  <si>
    <t>LTR/unknown</t>
  </si>
  <si>
    <t>nonTIR/helitron</t>
  </si>
  <si>
    <t>rDNA/45S</t>
  </si>
  <si>
    <t>rDNA/snRNA</t>
  </si>
  <si>
    <t>repeat_fragment</t>
  </si>
  <si>
    <t>SINE/tRNA</t>
  </si>
  <si>
    <t>TIR/CACTA</t>
  </si>
  <si>
    <t>TIR/hAT</t>
  </si>
  <si>
    <t>TIR/Mutator</t>
  </si>
  <si>
    <t>TIR/PIF_Harbinger</t>
  </si>
  <si>
    <t>TIR/Tc1_Mariner</t>
  </si>
  <si>
    <t>All</t>
  </si>
  <si>
    <r>
      <rPr>
        <rFont val="Arial"/>
        <i/>
        <color rgb="FF000000"/>
      </rPr>
      <t>T. dubium</t>
    </r>
    <r>
      <rPr>
        <rFont val="Arial"/>
        <color rgb="FF000000"/>
      </rPr>
      <t xml:space="preserve"> (overall)</t>
    </r>
  </si>
  <si>
    <r>
      <rPr>
        <rFont val="Arial"/>
        <i/>
        <color rgb="FF000000"/>
      </rPr>
      <t>T. dubium</t>
    </r>
    <r>
      <rPr>
        <rFont val="Arial"/>
        <color rgb="FF000000"/>
      </rPr>
      <t xml:space="preserve"> (SG1)</t>
    </r>
  </si>
  <si>
    <r>
      <rPr>
        <rFont val="Arial"/>
        <i/>
        <color rgb="FF000000"/>
      </rPr>
      <t>T. dubium</t>
    </r>
    <r>
      <rPr>
        <rFont val="Arial"/>
        <color rgb="FF000000"/>
      </rPr>
      <t xml:space="preserve"> (SG2)</t>
    </r>
  </si>
  <si>
    <t>T. fragiferum</t>
  </si>
  <si>
    <t>nonTIR/snRNA</t>
  </si>
  <si>
    <t>T. occidentale</t>
  </si>
  <si>
    <t>nonLTR/pararetrovirus</t>
  </si>
  <si>
    <r>
      <rPr>
        <rFont val="Arial"/>
        <i/>
        <color rgb="FF000000"/>
      </rPr>
      <t>T. repens</t>
    </r>
    <r>
      <rPr>
        <rFont val="Arial"/>
        <color rgb="FF000000"/>
      </rPr>
      <t xml:space="preserve"> (overall)</t>
    </r>
  </si>
  <si>
    <t>LTR/Bel_Pao</t>
  </si>
  <si>
    <r>
      <rPr>
        <rFont val="Arial"/>
        <i/>
        <color rgb="FF000000"/>
      </rPr>
      <t>T. repens</t>
    </r>
    <r>
      <rPr>
        <rFont val="Arial"/>
        <color rgb="FF000000"/>
      </rPr>
      <t xml:space="preserve"> (SG1)</t>
    </r>
  </si>
  <si>
    <r>
      <rPr>
        <rFont val="Arial"/>
        <i/>
        <color rgb="FF000000"/>
      </rPr>
      <t>T. repens</t>
    </r>
    <r>
      <rPr>
        <rFont val="Arial"/>
        <color rgb="FF000000"/>
      </rPr>
      <t xml:space="preserve"> (SG2)</t>
    </r>
  </si>
  <si>
    <t>T. subterraneum</t>
  </si>
  <si>
    <t>TIR/polinton</t>
  </si>
  <si>
    <t>T. alexandrinum</t>
  </si>
  <si>
    <t>T. bocconei</t>
  </si>
  <si>
    <t>T. pratense</t>
  </si>
  <si>
    <t>T. striatum</t>
  </si>
  <si>
    <t>Families (n)</t>
  </si>
  <si>
    <t>Absolute subgenome divergence (Mb)</t>
  </si>
  <si>
    <t>Contribution to total subgenome divergence (%)</t>
  </si>
  <si>
    <t>SG1 extra (Mb)</t>
  </si>
  <si>
    <t>SG2 extra (Mb)</t>
  </si>
  <si>
    <t>T. dubium</t>
  </si>
  <si>
    <t>LTR/Unknown</t>
  </si>
  <si>
    <t>LTR/Ty1-Copia</t>
  </si>
  <si>
    <t>LTR/Ty3-Gypsy</t>
  </si>
  <si>
    <t>nonTIR/Helitron</t>
  </si>
  <si>
    <t>Repeat fragment</t>
  </si>
  <si>
    <t>T. repens</t>
  </si>
  <si>
    <t>Other</t>
  </si>
  <si>
    <t>Subgenome</t>
  </si>
  <si>
    <t>LTR superfamily</t>
  </si>
  <si>
    <t>n</t>
  </si>
  <si>
    <t>Median LTR identity</t>
  </si>
  <si>
    <t>Mean LTR identity</t>
  </si>
  <si>
    <t>Q25 LTR identity</t>
  </si>
  <si>
    <t>Q75 LTR identity</t>
  </si>
  <si>
    <t>N/A</t>
  </si>
  <si>
    <t>Ty1-Copia</t>
  </si>
  <si>
    <t>Ty3-Gypsy</t>
  </si>
  <si>
    <t>SG1</t>
  </si>
  <si>
    <t>SG2</t>
  </si>
  <si>
    <t>Assembly name</t>
  </si>
  <si>
    <t>Total scaffold length (Mbp)</t>
  </si>
  <si>
    <t>Scaffolds (n)</t>
  </si>
  <si>
    <t>Scaffold N50 (Mbp)</t>
  </si>
  <si>
    <t>Scaffold L50</t>
  </si>
  <si>
    <t>Scaffold AUN</t>
  </si>
  <si>
    <t>Contigs (n)</t>
  </si>
  <si>
    <t>Contig N50 (Mbp)</t>
  </si>
  <si>
    <t>Contig L50</t>
  </si>
  <si>
    <t>Contig AUN</t>
  </si>
  <si>
    <t>Gaps (n)</t>
  </si>
  <si>
    <t>UTM_Trep_v1.0</t>
  </si>
  <si>
    <t>drTriDubi3.1</t>
  </si>
  <si>
    <t>drTriBocc1.hap1.1</t>
  </si>
  <si>
    <t>drTriOcci1.hap1.1</t>
  </si>
  <si>
    <t>TalH_r1.0</t>
  </si>
  <si>
    <t>drTriFrag1.1</t>
  </si>
  <si>
    <t>drTriSubt1.1</t>
  </si>
  <si>
    <t>drTriStri1.hap1.1</t>
  </si>
  <si>
    <t>ARS_RC_1.1</t>
  </si>
  <si>
    <t>MtrunA17r5.0-ANR</t>
  </si>
  <si>
    <t>BUSCO completeness (miniprot)</t>
  </si>
  <si>
    <t>BUSCO completeness (AUGUSTUS)</t>
  </si>
  <si>
    <t>LAI score</t>
  </si>
  <si>
    <t>SG1+SG2</t>
  </si>
  <si>
    <t>C:98.3%[S:2%,D:96.3%],F:0.1%,M:1.6%</t>
  </si>
  <si>
    <t>C:92.6%[S:20.2%,D:72.3%],F:0.7%,M:6.8%</t>
  </si>
  <si>
    <t>NA</t>
  </si>
  <si>
    <t>C:97.7%[S:92.7%,D:5%],F:0.2%,M:2.1%</t>
  </si>
  <si>
    <t>C:90.4%[S:87%,D:3.5%],F:1.3%,M:8.3%</t>
  </si>
  <si>
    <t>25.49</t>
  </si>
  <si>
    <t>C:97.6%[S:92.9%,D:4.7%],F:0.2%,M:2.2%</t>
  </si>
  <si>
    <t>C:90.7%[S:87.4%,D:3.3%],F:1.2%,M:8.2%</t>
  </si>
  <si>
    <t>23.86</t>
  </si>
  <si>
    <t>C:97.6%[S:3.2%,D:94.4%],F:0.2%,M:2.2%</t>
  </si>
  <si>
    <t>C:92%[S:18.9%,D:73.1%],F:0.7%,M:7.3%</t>
  </si>
  <si>
    <t>C:97%[S:93.1%,D:4%],F:0.2%,M:2.8%</t>
  </si>
  <si>
    <t>C:90%[S:86.6%,D:3.4%],F:1.4%,M:8.7%</t>
  </si>
  <si>
    <t>24.55</t>
  </si>
  <si>
    <t>C:95.5%[S:92.1%,D:3.4%],F:0.4%,M:4.1%</t>
  </si>
  <si>
    <t>C:88.8%[S:86%,D:2.9%],F:1.4%,M:9.8%</t>
  </si>
  <si>
    <t>14.61</t>
  </si>
  <si>
    <t>C:97.6%[S:92.6%,D:4.9%],F:0.2%,M:2.2%</t>
  </si>
  <si>
    <t>C:89.9%[S:86.3%,D:3.6%],F:1.3%,M:8.8%</t>
  </si>
  <si>
    <t>25.81</t>
  </si>
  <si>
    <t>C:98%[S:92.9%,D:5.1%],F:0.1%,M:1.9%</t>
  </si>
  <si>
    <t>C:90.7%[S:87%,D:3.7%],F:1.3%,M:8%</t>
  </si>
  <si>
    <t>29.53</t>
  </si>
  <si>
    <t>C:97.5%[S:91.8%,D:5.8%],F:0.3%,M:2.2%</t>
  </si>
  <si>
    <t>C:90.1%[S:85.6%,D:4.5%],F:1.3%,M:8.6%</t>
  </si>
  <si>
    <t>29.44</t>
  </si>
  <si>
    <t>C:97.7%[S:92.7%,D:5.1%],F:0.1%,M:2.1%</t>
  </si>
  <si>
    <t>C:90.2%[S:86.5%,D:3.7%],F:1.4%,M:8.3%</t>
  </si>
  <si>
    <t>24.05</t>
  </si>
  <si>
    <t>C:97.2%[S:91.8%,D:5.4%],F:0.3%,M:2.6%</t>
  </si>
  <si>
    <t>C:90.2%[S:86.2%,D:4.1%],F:1.3%,M:8.5%</t>
  </si>
  <si>
    <t>22.65</t>
  </si>
  <si>
    <t>C:97.8%[S:92.7%,D:5.1%],F:0.2%,M:2%</t>
  </si>
  <si>
    <t>C:91.1%[S:87.1%,D:3.9%],F:1.2%,M:7.7%</t>
  </si>
  <si>
    <t>24.21</t>
  </si>
  <si>
    <t>C:97.7%[S:84.4%,D:13.3%],F:0.2%,M:2.1%</t>
  </si>
  <si>
    <t>C:90.3%[S:86.1%,D:4.2%],F:1.3%,M:8.4%</t>
  </si>
  <si>
    <t>39.06</t>
  </si>
  <si>
    <t>C:98.3%[S:92.8%,D:5.4%],F:0.2%,M:1.6%</t>
  </si>
  <si>
    <t>C:91.3%[S:86.9%,D:4.4%],F:1.3%,M:7.4%</t>
  </si>
  <si>
    <t>25.05</t>
  </si>
  <si>
    <t>Software</t>
  </si>
  <si>
    <t>Version</t>
  </si>
  <si>
    <t>Source</t>
  </si>
  <si>
    <t>Reference / tag</t>
  </si>
  <si>
    <t>ncbi-datasets</t>
  </si>
  <si>
    <t>16.10.3</t>
  </si>
  <si>
    <t>Biocontainer</t>
  </si>
  <si>
    <t>quay.io/staphb/ncbi-datasets:16.10.3</t>
  </si>
  <si>
    <t>gfastats</t>
  </si>
  <si>
    <t>1.3.11</t>
  </si>
  <si>
    <t>quay.io/biocontainers/gfastats:1.3.11--h077b44d_0</t>
  </si>
  <si>
    <t>BUSCO</t>
  </si>
  <si>
    <t>6.0.0</t>
  </si>
  <si>
    <t>quay.io/biocontainers/busco:6.0.0--pyhdfd78af_0</t>
  </si>
  <si>
    <t>LTR_retriever</t>
  </si>
  <si>
    <t>3.0.2</t>
  </si>
  <si>
    <t>Conda</t>
  </si>
  <si>
    <t>bioconda::ltr_retriever=3.0.2=hdfd78af_0</t>
  </si>
  <si>
    <t>SubPhaser</t>
  </si>
  <si>
    <t>1.2.6</t>
  </si>
  <si>
    <t>GitHub</t>
  </si>
  <si>
    <t>github.com/zhangrengang/SubPhaser/tree/5889b47</t>
  </si>
  <si>
    <t>bwa-mem2</t>
  </si>
  <si>
    <t>2.2.1</t>
  </si>
  <si>
    <t>quay.io/biocontainers/bwa-mem2:2.2.1--he70b90d_8</t>
  </si>
  <si>
    <t>samtools</t>
  </si>
  <si>
    <t>1.22.1</t>
  </si>
  <si>
    <t>quay.io/biocontainers/samtools:1.22.1--h96c455f_0</t>
  </si>
  <si>
    <t>bedtools</t>
  </si>
  <si>
    <t>2.31.1</t>
  </si>
  <si>
    <t>quay.io/biocontainers/bedtools:2.31.1--h13024bc_3</t>
  </si>
  <si>
    <t>BUSCO_phylogenomics</t>
  </si>
  <si>
    <t>20240919</t>
  </si>
  <si>
    <t>quay.io/biocontainers/busco_phylogenomics:20240919--pyhdfd78af_0</t>
  </si>
  <si>
    <t>IQ-TREE3</t>
  </si>
  <si>
    <t>3.0.1</t>
  </si>
  <si>
    <t>quay.io/biocontainers/iqtree:3.0.1--h503566f_0</t>
  </si>
  <si>
    <t>ASTRAL</t>
  </si>
  <si>
    <t>5.7.8</t>
  </si>
  <si>
    <t>quay.io/biocontainers/astral-tree:5.7.8--hdfd78af_1</t>
  </si>
  <si>
    <t>iTOL</t>
  </si>
  <si>
    <t>v7</t>
  </si>
  <si>
    <t>Website</t>
  </si>
  <si>
    <t>https://itol.embl.de/</t>
  </si>
  <si>
    <t>EDTA</t>
  </si>
  <si>
    <t>2.2.2</t>
  </si>
  <si>
    <t>bioconda::edta=2.2.2=hdfd78af_1</t>
  </si>
  <si>
    <t>EDTA-Audit-Tool</t>
  </si>
  <si>
    <t>v1.0.0</t>
  </si>
  <si>
    <t>https://github.com/DiLiu-Lab/EDTA-Audit-Tool/tree/a46b15e</t>
  </si>
  <si>
    <t>TEsorter</t>
  </si>
  <si>
    <t>1.4.7</t>
  </si>
  <si>
    <t>bioconda::tesorter=1.4.7=pyhdfd78af_1</t>
  </si>
  <si>
    <t>TRASH_2</t>
  </si>
  <si>
    <t>a045d0</t>
  </si>
  <si>
    <t>github.com/vlothec/TRASH_2/tree/a045d0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</si>
</sst>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color rgb="FF000000"/>
      <name val="Arial"/>
    </font>
    <font>
      <i/>
      <color rgb="FF000000"/>
      <name val="Arial"/>
    </font>
    <font>
      <color rgb="FF000000"/>
      <name val="Arial"/>
    </font>
    <font>
      <color theme="1"/>
      <name val="Arial"/>
    </font>
    <font>
      <b/>
      <color theme="1"/>
      <name val="Arial"/>
      <scheme val="minor"/>
    </font>
    <font>
      <i/>
      <color theme="1"/>
      <name val="Arial"/>
      <scheme val="minor"/>
    </font>
    <font>
      <color theme="1"/>
      <name val="Arial"/>
      <scheme val="minor"/>
    </font>
    <font>
      <i/>
      <color rgb="FF000000"/>
      <name val="Roboto"/>
    </font>
    <font>
      <color rgb="FF000000"/>
      <name val="Roboto"/>
    </font>
    <font>
      <sz val="10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2" fillId="0" fontId="2" numFmtId="0" xfId="0" applyAlignment="1" applyBorder="1" applyFont="1">
      <alignment horizontal="left" shrinkToFit="0" vertical="center" wrapText="0"/>
    </xf>
    <xf borderId="3" fillId="0" fontId="3" numFmtId="0" xfId="0" applyAlignment="1" applyBorder="1" applyFont="1">
      <alignment horizontal="left" shrinkToFit="0" vertical="center" wrapText="0"/>
    </xf>
    <xf borderId="4" fillId="0" fontId="3" numFmtId="0" xfId="0" applyAlignment="1" applyBorder="1" applyFont="1">
      <alignment horizontal="right" shrinkToFit="0" vertical="center" wrapText="0"/>
    </xf>
    <xf borderId="4" fillId="0" fontId="3" numFmtId="2" xfId="0" applyAlignment="1" applyBorder="1" applyFont="1" applyNumberFormat="1">
      <alignment shrinkToFit="0" vertical="center" wrapText="0"/>
    </xf>
    <xf borderId="5" fillId="0" fontId="3" numFmtId="0" xfId="0" applyAlignment="1" applyBorder="1" applyFont="1">
      <alignment horizontal="left" shrinkToFit="0" vertical="center" wrapText="0"/>
    </xf>
    <xf borderId="6" fillId="0" fontId="3" numFmtId="0" xfId="0" applyAlignment="1" applyBorder="1" applyFont="1">
      <alignment horizontal="left" shrinkToFit="0" vertical="center" wrapText="0"/>
    </xf>
    <xf borderId="7" fillId="0" fontId="3" numFmtId="0" xfId="0" applyAlignment="1" applyBorder="1" applyFont="1">
      <alignment horizontal="right" shrinkToFit="0" vertical="center" wrapText="0"/>
    </xf>
    <xf borderId="7" fillId="0" fontId="3" numFmtId="2" xfId="0" applyAlignment="1" applyBorder="1" applyFont="1" applyNumberFormat="1">
      <alignment shrinkToFit="0" vertical="center" wrapText="0"/>
    </xf>
    <xf borderId="8" fillId="0" fontId="3" numFmtId="0" xfId="0" applyAlignment="1" applyBorder="1" applyFont="1">
      <alignment horizontal="left" shrinkToFit="0" vertical="center" wrapText="0"/>
    </xf>
    <xf borderId="9" fillId="0" fontId="1" numFmtId="0" xfId="0" applyAlignment="1" applyBorder="1" applyFont="1">
      <alignment horizontal="left" shrinkToFit="0" vertical="center" wrapText="0"/>
    </xf>
    <xf borderId="10" fillId="0" fontId="1" numFmtId="0" xfId="0" applyAlignment="1" applyBorder="1" applyFont="1">
      <alignment horizontal="right" shrinkToFit="0" vertical="center" wrapText="0"/>
    </xf>
    <xf borderId="10" fillId="0" fontId="1" numFmtId="2" xfId="0" applyAlignment="1" applyBorder="1" applyFont="1" applyNumberFormat="1">
      <alignment shrinkToFit="0" vertical="center" wrapText="0"/>
    </xf>
    <xf borderId="5" fillId="2" fontId="3" numFmtId="0" xfId="0" applyAlignment="1" applyBorder="1" applyFill="1" applyFont="1">
      <alignment horizontal="left" shrinkToFit="0" vertical="center" wrapText="0"/>
    </xf>
    <xf borderId="11" fillId="2" fontId="3" numFmtId="0" xfId="0" applyAlignment="1" applyBorder="1" applyFont="1">
      <alignment horizontal="left" shrinkToFit="0" vertical="center" wrapText="0"/>
    </xf>
    <xf borderId="12" fillId="2" fontId="3" numFmtId="0" xfId="0" applyAlignment="1" applyBorder="1" applyFont="1">
      <alignment horizontal="right" shrinkToFit="0" vertical="center" wrapText="0"/>
    </xf>
    <xf borderId="12" fillId="2" fontId="3" numFmtId="2" xfId="0" applyAlignment="1" applyBorder="1" applyFont="1" applyNumberFormat="1">
      <alignment shrinkToFit="0" vertical="center" wrapText="0"/>
    </xf>
    <xf borderId="6" fillId="2" fontId="3" numFmtId="0" xfId="0" applyAlignment="1" applyBorder="1" applyFont="1">
      <alignment horizontal="left" shrinkToFit="0" vertical="center" wrapText="0"/>
    </xf>
    <xf borderId="7" fillId="2" fontId="3" numFmtId="0" xfId="0" applyAlignment="1" applyBorder="1" applyFont="1">
      <alignment horizontal="right" shrinkToFit="0" vertical="center" wrapText="0"/>
    </xf>
    <xf borderId="7" fillId="2" fontId="3" numFmtId="2" xfId="0" applyAlignment="1" applyBorder="1" applyFont="1" applyNumberFormat="1">
      <alignment shrinkToFit="0" vertical="center" wrapText="0"/>
    </xf>
    <xf borderId="8" fillId="2" fontId="3" numFmtId="0" xfId="0" applyAlignment="1" applyBorder="1" applyFont="1">
      <alignment horizontal="left" shrinkToFit="0" vertical="center" wrapText="0"/>
    </xf>
    <xf borderId="9" fillId="2" fontId="1" numFmtId="0" xfId="0" applyAlignment="1" applyBorder="1" applyFont="1">
      <alignment horizontal="left" shrinkToFit="0" vertical="center" wrapText="0"/>
    </xf>
    <xf borderId="10" fillId="2" fontId="1" numFmtId="0" xfId="0" applyAlignment="1" applyBorder="1" applyFont="1">
      <alignment horizontal="right" shrinkToFit="0" vertical="center" wrapText="0"/>
    </xf>
    <xf borderId="10" fillId="2" fontId="1" numFmtId="2" xfId="0" applyAlignment="1" applyBorder="1" applyFont="1" applyNumberFormat="1">
      <alignment shrinkToFit="0" vertical="center" wrapText="0"/>
    </xf>
    <xf borderId="11" fillId="0" fontId="3" numFmtId="0" xfId="0" applyAlignment="1" applyBorder="1" applyFont="1">
      <alignment horizontal="left" shrinkToFit="0" vertical="center" wrapText="0"/>
    </xf>
    <xf borderId="12" fillId="0" fontId="3" numFmtId="0" xfId="0" applyAlignment="1" applyBorder="1" applyFont="1">
      <alignment horizontal="right" shrinkToFit="0" vertical="center" wrapText="0"/>
    </xf>
    <xf borderId="12" fillId="0" fontId="3" numFmtId="2" xfId="0" applyAlignment="1" applyBorder="1" applyFont="1" applyNumberFormat="1">
      <alignment shrinkToFit="0" vertical="center" wrapText="0"/>
    </xf>
    <xf borderId="5" fillId="0" fontId="2" numFmtId="0" xfId="0" applyAlignment="1" applyBorder="1" applyFont="1">
      <alignment horizontal="left" shrinkToFit="0" vertical="center" wrapText="0"/>
    </xf>
    <xf borderId="10" fillId="0" fontId="1" numFmtId="0" xfId="0" applyAlignment="1" applyBorder="1" applyFont="1">
      <alignment horizontal="left" shrinkToFit="0" vertical="center" wrapText="0"/>
    </xf>
    <xf borderId="13" fillId="2" fontId="1" numFmtId="0" xfId="0" applyAlignment="1" applyBorder="1" applyFont="1">
      <alignment horizontal="left" shrinkToFit="0" vertical="center" wrapText="0"/>
    </xf>
    <xf borderId="1" fillId="2" fontId="1" numFmtId="0" xfId="0" applyAlignment="1" applyBorder="1" applyFont="1">
      <alignment horizontal="left" shrinkToFit="0" vertical="center" wrapText="0"/>
    </xf>
    <xf borderId="14" fillId="2" fontId="1" numFmtId="0" xfId="0" applyAlignment="1" applyBorder="1" applyFont="1">
      <alignment horizontal="left" shrinkToFit="0" vertical="center" wrapText="0"/>
    </xf>
    <xf borderId="15" fillId="2" fontId="2" numFmtId="0" xfId="0" applyAlignment="1" applyBorder="1" applyFont="1">
      <alignment shrinkToFit="0" vertical="center" wrapText="0"/>
    </xf>
    <xf borderId="1" fillId="2" fontId="3" numFmtId="0" xfId="0" applyAlignment="1" applyBorder="1" applyFont="1">
      <alignment horizontal="left" shrinkToFit="0" vertical="center" wrapText="0"/>
    </xf>
    <xf borderId="1" fillId="2" fontId="3" numFmtId="0" xfId="0" applyAlignment="1" applyBorder="1" applyFont="1">
      <alignment shrinkToFit="0" vertical="center" wrapText="0"/>
    </xf>
    <xf borderId="14" fillId="2" fontId="3" numFmtId="0" xfId="0" applyAlignment="1" applyBorder="1" applyFont="1">
      <alignment shrinkToFit="0" vertical="center" wrapText="0"/>
    </xf>
    <xf borderId="16" fillId="2" fontId="4" numFmtId="0" xfId="0" applyAlignment="1" applyBorder="1" applyFont="1">
      <alignment shrinkToFit="0" vertical="center" wrapText="0"/>
    </xf>
    <xf borderId="5" fillId="2" fontId="3" numFmtId="0" xfId="0" applyAlignment="1" applyBorder="1" applyFont="1">
      <alignment horizontal="left" shrinkToFit="0" vertical="center" wrapText="0"/>
    </xf>
    <xf borderId="5" fillId="2" fontId="3" numFmtId="0" xfId="0" applyAlignment="1" applyBorder="1" applyFont="1">
      <alignment shrinkToFit="0" vertical="center" wrapText="0"/>
    </xf>
    <xf borderId="17" fillId="2" fontId="3" numFmtId="0" xfId="0" applyAlignment="1" applyBorder="1" applyFont="1">
      <alignment shrinkToFit="0" vertical="center" wrapText="0"/>
    </xf>
    <xf borderId="16" fillId="2" fontId="3" numFmtId="0" xfId="0" applyAlignment="1" applyBorder="1" applyFont="1">
      <alignment shrinkToFit="0" vertical="center" wrapText="0"/>
    </xf>
    <xf borderId="12" fillId="2" fontId="3" numFmtId="0" xfId="0" applyAlignment="1" applyBorder="1" applyFont="1">
      <alignment shrinkToFit="0" vertical="center" wrapText="0"/>
    </xf>
    <xf borderId="12" fillId="2" fontId="3" numFmtId="0" xfId="0" applyAlignment="1" applyBorder="1" applyFont="1">
      <alignment horizontal="left" shrinkToFit="0" vertical="center" wrapText="0"/>
    </xf>
    <xf borderId="5" fillId="2" fontId="2" numFmtId="0" xfId="0" applyAlignment="1" applyBorder="1" applyFont="1">
      <alignment shrinkToFit="0" vertical="center" wrapText="0"/>
    </xf>
    <xf borderId="11" fillId="2" fontId="3" numFmtId="0" xfId="0" applyAlignment="1" applyBorder="1" applyFont="1">
      <alignment shrinkToFit="0" vertical="center" wrapText="0"/>
    </xf>
    <xf borderId="1" fillId="0" fontId="5" numFmtId="0" xfId="0" applyAlignment="1" applyBorder="1" applyFont="1">
      <alignment readingOrder="0"/>
    </xf>
    <xf borderId="7" fillId="0" fontId="5" numFmtId="0" xfId="0" applyAlignment="1" applyBorder="1" applyFont="1">
      <alignment readingOrder="0"/>
    </xf>
    <xf borderId="1" fillId="0" fontId="6" numFmtId="0" xfId="0" applyAlignment="1" applyBorder="1" applyFont="1">
      <alignment readingOrder="0"/>
    </xf>
    <xf borderId="6" fillId="0" fontId="7" numFmtId="0" xfId="0" applyAlignment="1" applyBorder="1" applyFont="1">
      <alignment readingOrder="0"/>
    </xf>
    <xf borderId="7" fillId="0" fontId="7" numFmtId="0" xfId="0" applyAlignment="1" applyBorder="1" applyFont="1">
      <alignment readingOrder="0"/>
    </xf>
    <xf borderId="5" fillId="0" fontId="7" numFmtId="0" xfId="0" applyBorder="1" applyFont="1"/>
    <xf borderId="5" fillId="0" fontId="6" numFmtId="0" xfId="0" applyBorder="1" applyFont="1"/>
    <xf borderId="12" fillId="0" fontId="7" numFmtId="0" xfId="0" applyBorder="1" applyFont="1"/>
    <xf borderId="7" fillId="0" fontId="1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shrinkToFit="0" wrapText="1"/>
    </xf>
    <xf borderId="7" fillId="2" fontId="2" numFmtId="0" xfId="0" applyAlignment="1" applyBorder="1" applyFont="1">
      <alignment shrinkToFit="0" vertical="bottom" wrapText="1"/>
    </xf>
    <xf borderId="7" fillId="2" fontId="3" numFmtId="0" xfId="0" applyAlignment="1" applyBorder="1" applyFont="1">
      <alignment shrinkToFit="0" vertical="bottom" wrapText="1"/>
    </xf>
    <xf borderId="7" fillId="0" fontId="3" numFmtId="0" xfId="0" applyAlignment="1" applyBorder="1" applyFont="1">
      <alignment shrinkToFit="0" vertical="center" wrapText="0"/>
    </xf>
    <xf borderId="7" fillId="2" fontId="8" numFmtId="0" xfId="0" applyAlignment="1" applyBorder="1" applyFont="1">
      <alignment shrinkToFit="0" vertical="center" wrapText="0"/>
    </xf>
    <xf borderId="7" fillId="2" fontId="9" numFmtId="0" xfId="0" applyAlignment="1" applyBorder="1" applyFont="1">
      <alignment shrinkToFit="0" vertical="center" wrapText="0"/>
    </xf>
    <xf borderId="15" fillId="2" fontId="2" numFmtId="0" xfId="0" applyAlignment="1" applyBorder="1" applyFont="1">
      <alignment shrinkToFit="0" vertical="bottom" wrapText="1"/>
    </xf>
    <xf borderId="1" fillId="2" fontId="3" numFmtId="0" xfId="0" applyAlignment="1" applyBorder="1" applyFont="1">
      <alignment shrinkToFit="0" vertical="bottom" wrapText="1"/>
    </xf>
    <xf borderId="6" fillId="0" fontId="3" numFmtId="0" xfId="0" applyAlignment="1" applyBorder="1" applyFont="1">
      <alignment shrinkToFit="0" vertical="center" wrapText="0"/>
    </xf>
    <xf borderId="16" fillId="2" fontId="2" numFmtId="0" xfId="0" applyAlignment="1" applyBorder="1" applyFont="1">
      <alignment shrinkToFit="0" vertical="bottom" wrapText="1"/>
    </xf>
    <xf borderId="5" fillId="2" fontId="3" numFmtId="0" xfId="0" applyAlignment="1" applyBorder="1" applyFont="1">
      <alignment shrinkToFit="0" vertical="bottom" wrapText="1"/>
    </xf>
    <xf borderId="7" fillId="0" fontId="3" numFmtId="49" xfId="0" applyAlignment="1" applyBorder="1" applyFont="1" applyNumberFormat="1">
      <alignment shrinkToFit="0" vertical="center" wrapText="0"/>
    </xf>
    <xf borderId="18" fillId="2" fontId="2" numFmtId="0" xfId="0" applyAlignment="1" applyBorder="1" applyFont="1">
      <alignment shrinkToFit="0" vertical="bottom" wrapText="1"/>
    </xf>
    <xf borderId="12" fillId="2" fontId="3" numFmtId="0" xfId="0" applyAlignment="1" applyBorder="1" applyFont="1">
      <alignment shrinkToFit="0" vertical="bottom" wrapText="1"/>
    </xf>
    <xf borderId="12" fillId="2" fontId="2" numFmtId="0" xfId="0" applyAlignment="1" applyBorder="1" applyFont="1">
      <alignment shrinkToFit="0" vertical="bottom" wrapText="1"/>
    </xf>
    <xf borderId="7" fillId="0" fontId="1" numFmtId="0" xfId="0" applyAlignment="1" applyBorder="1" applyFont="1">
      <alignment horizontal="left" shrinkToFit="0" vertical="bottom" wrapText="1"/>
    </xf>
    <xf borderId="7" fillId="0" fontId="3" numFmtId="0" xfId="0" applyAlignment="1" applyBorder="1" applyFont="1">
      <alignment shrinkToFit="0" vertical="bottom" wrapText="1"/>
    </xf>
    <xf borderId="7" fillId="0" fontId="3" numFmtId="49" xfId="0" applyAlignment="1" applyBorder="1" applyFont="1" applyNumberFormat="1">
      <alignment shrinkToFit="0" vertical="bottom" wrapText="1"/>
    </xf>
    <xf borderId="7" fillId="0" fontId="10" numFmtId="0" xfId="0" applyAlignment="1" applyBorder="1" applyFont="1">
      <alignment shrinkToFit="0" vertical="center" wrapText="0"/>
    </xf>
    <xf borderId="7" fillId="0" fontId="3" numFmtId="0" xfId="0" applyAlignment="1" applyBorder="1" applyFont="1">
      <alignment horizontal="left" shrinkToFit="0" vertical="center" wrapText="1"/>
    </xf>
    <xf borderId="7" fillId="0" fontId="3" numFmtId="49" xfId="0" applyAlignment="1" applyBorder="1" applyFont="1" applyNumberFormat="1">
      <alignment horizontal="left" shrinkToFit="0" vertical="center" wrapText="1"/>
    </xf>
    <xf borderId="7" fillId="0" fontId="9" numFmtId="0" xfId="0" applyAlignment="1" applyBorder="1" applyFont="1">
      <alignment horizontal="left" shrinkToFit="0" vertical="center" wrapText="1"/>
    </xf>
    <xf borderId="0" fillId="0" fontId="4" numFmtId="0" xfId="0" applyFont="1"/>
    <xf borderId="7" fillId="0" fontId="9" numFmtId="49" xfId="0" applyAlignment="1" applyBorder="1" applyFont="1" applyNumberFormat="1">
      <alignment horizontal="left"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5">
    <tableStyle count="3" pivot="0" name="S1-EDTASummary-style">
      <tableStyleElement dxfId="1" type="headerRow"/>
      <tableStyleElement dxfId="1" type="firstRowStripe"/>
      <tableStyleElement dxfId="1" type="secondRowStripe"/>
    </tableStyle>
    <tableStyle count="3" pivot="0" name="S2-ClassBpDiffSG-style">
      <tableStyleElement dxfId="1" type="headerRow"/>
      <tableStyleElement dxfId="1" type="firstRowStripe"/>
      <tableStyleElement dxfId="2" type="secondRowStripe"/>
    </tableStyle>
    <tableStyle count="3" pivot="0" name="S4-AssemblyContiguity-style">
      <tableStyleElement dxfId="3" type="headerRow"/>
      <tableStyleElement dxfId="1" type="firstRowStripe"/>
      <tableStyleElement dxfId="1" type="secondRowStripe"/>
    </tableStyle>
    <tableStyle count="3" pivot="0" name="S5-AssemblyCompleteness-style">
      <tableStyleElement dxfId="3" type="headerRow"/>
      <tableStyleElement dxfId="1" type="firstRowStripe"/>
      <tableStyleElement dxfId="1" type="secondRowStripe"/>
    </tableStyle>
    <tableStyle count="3" pivot="0" name="S6-Versions-style">
      <tableStyleElement dxfId="1" type="headerRow"/>
      <tableStyleElement dxfId="1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F216" displayName="Table_1" name="Table_1" id="1">
  <tableColumns count="6">
    <tableColumn name="Species" id="1"/>
    <tableColumn name="TE class" id="2"/>
    <tableColumn name="Count" id="3"/>
    <tableColumn name="Total masked (bp)" id="4"/>
    <tableColumn name="Total masked (%)" id="5"/>
    <tableColumn name="Distinct families (n)" id="6"/>
  </tableColumns>
  <tableStyleInfo name="S1-EDTASummary-style" showColumnStripes="0" showFirstColumn="1" showLastColumn="1" showRowStripes="1"/>
</table>
</file>

<file path=xl/tables/table2.xml><?xml version="1.0" encoding="utf-8"?>
<table xmlns="http://schemas.openxmlformats.org/spreadsheetml/2006/main" ref="A1:G25" displayName="Table_2" name="Table_2" id="2">
  <tableColumns count="7">
    <tableColumn name="Species" id="1"/>
    <tableColumn name="TE class" id="2"/>
    <tableColumn name="Families (n)" id="3"/>
    <tableColumn name="Absolute subgenome divergence (Mb)" id="4"/>
    <tableColumn name="Contribution to total subgenome divergence (%)" id="5"/>
    <tableColumn name="SG1 extra (Mb)" id="6"/>
    <tableColumn name="SG2 extra (Mb)" id="7"/>
  </tableColumns>
  <tableStyleInfo name="S2-ClassBpDiffSG-style" showColumnStripes="0" showFirstColumn="1" showLastColumn="1" showRowStripes="1"/>
</table>
</file>

<file path=xl/tables/table3.xml><?xml version="1.0" encoding="utf-8"?>
<table xmlns="http://schemas.openxmlformats.org/spreadsheetml/2006/main" ref="A1:L11" displayName="Table_3" name="Table_3" id="3">
  <tableColumns count="12">
    <tableColumn name="Species" id="1"/>
    <tableColumn name="Assembly name" id="2"/>
    <tableColumn name="Total scaffold length (Mbp)" id="3"/>
    <tableColumn name="Scaffolds (n)" id="4"/>
    <tableColumn name="Scaffold N50 (Mbp)" id="5"/>
    <tableColumn name="Scaffold L50" id="6"/>
    <tableColumn name="Scaffold AUN" id="7"/>
    <tableColumn name="Contigs (n)" id="8"/>
    <tableColumn name="Contig N50 (Mbp)" id="9"/>
    <tableColumn name="Contig L50" id="10"/>
    <tableColumn name="Contig AUN" id="11"/>
    <tableColumn name="Gaps (n)" id="12"/>
  </tableColumns>
  <tableStyleInfo name="S4-AssemblyContiguity-style" showColumnStripes="0" showFirstColumn="1" showLastColumn="1" showRowStripes="1"/>
</table>
</file>

<file path=xl/tables/table4.xml><?xml version="1.0" encoding="utf-8"?>
<table xmlns="http://schemas.openxmlformats.org/spreadsheetml/2006/main" ref="A1:F15" displayName="Table_4" name="Table_4" id="4">
  <tableColumns count="6">
    <tableColumn name="Species" id="1"/>
    <tableColumn name="Assembly name" id="2"/>
    <tableColumn name="Subgenome" id="3"/>
    <tableColumn name="BUSCO completeness (miniprot)" id="4"/>
    <tableColumn name="BUSCO completeness (AUGUSTUS)" id="5"/>
    <tableColumn name="LAI score" id="6"/>
  </tableColumns>
  <tableStyleInfo name="S5-AssemblyCompleteness-style" showColumnStripes="0" showFirstColumn="1" showLastColumn="1" showRowStripes="1"/>
</table>
</file>

<file path=xl/tables/table5.xml><?xml version="1.0" encoding="utf-8"?>
<table xmlns="http://schemas.openxmlformats.org/spreadsheetml/2006/main" ref="A1:D17" displayName="Table_5" name="Table_5" id="5">
  <tableColumns count="4">
    <tableColumn name="Software" id="1"/>
    <tableColumn name="Version" id="2"/>
    <tableColumn name="Source" id="3"/>
    <tableColumn name="Reference / tag" id="4"/>
  </tableColumns>
  <tableStyleInfo name="S6-Version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3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4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4.5"/>
    <col customWidth="1" min="2" max="2" width="17.5"/>
    <col customWidth="1" min="3" max="3" width="8.75"/>
    <col customWidth="1" min="4" max="4" width="14.25"/>
    <col customWidth="1" min="5" max="5" width="14.38"/>
    <col customWidth="1" min="6" max="6" width="16.5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5.75" customHeight="1">
      <c r="A2" s="2" t="s">
        <v>6</v>
      </c>
      <c r="B2" s="3" t="s">
        <v>7</v>
      </c>
      <c r="C2" s="4">
        <v>23558.0</v>
      </c>
      <c r="D2" s="4">
        <v>1.0735868E7</v>
      </c>
      <c r="E2" s="5">
        <v>2.5</v>
      </c>
      <c r="F2" s="4">
        <v>115.0</v>
      </c>
    </row>
    <row r="3" ht="15.75" customHeight="1">
      <c r="A3" s="6"/>
      <c r="B3" s="7" t="s">
        <v>8</v>
      </c>
      <c r="C3" s="8">
        <v>3202.0</v>
      </c>
      <c r="D3" s="8">
        <v>978288.0</v>
      </c>
      <c r="E3" s="9">
        <v>0.23</v>
      </c>
      <c r="F3" s="8">
        <v>3.0</v>
      </c>
    </row>
    <row r="4" ht="15.75" customHeight="1">
      <c r="A4" s="6"/>
      <c r="B4" s="7" t="s">
        <v>9</v>
      </c>
      <c r="C4" s="8">
        <v>2951.0</v>
      </c>
      <c r="D4" s="8">
        <v>1028613.0</v>
      </c>
      <c r="E4" s="9">
        <v>0.24</v>
      </c>
      <c r="F4" s="8">
        <v>1.0</v>
      </c>
    </row>
    <row r="5" ht="15.75" customHeight="1">
      <c r="A5" s="6"/>
      <c r="B5" s="7" t="s">
        <v>10</v>
      </c>
      <c r="C5" s="8">
        <v>15059.0</v>
      </c>
      <c r="D5" s="8">
        <v>1.5094207E7</v>
      </c>
      <c r="E5" s="9">
        <v>3.51</v>
      </c>
      <c r="F5" s="8">
        <v>631.0</v>
      </c>
    </row>
    <row r="6" ht="15.75" customHeight="1">
      <c r="A6" s="6"/>
      <c r="B6" s="7" t="s">
        <v>11</v>
      </c>
      <c r="C6" s="8">
        <v>29002.0</v>
      </c>
      <c r="D6" s="8">
        <v>4.059909E7</v>
      </c>
      <c r="E6" s="9">
        <v>9.45</v>
      </c>
      <c r="F6" s="8">
        <v>606.0</v>
      </c>
    </row>
    <row r="7" ht="15.75" customHeight="1">
      <c r="A7" s="6"/>
      <c r="B7" s="7" t="s">
        <v>12</v>
      </c>
      <c r="C7" s="8">
        <v>67596.0</v>
      </c>
      <c r="D7" s="8">
        <v>3.8513113E7</v>
      </c>
      <c r="E7" s="9">
        <v>8.97</v>
      </c>
      <c r="F7" s="8">
        <v>928.0</v>
      </c>
    </row>
    <row r="8" ht="15.75" customHeight="1">
      <c r="A8" s="6"/>
      <c r="B8" s="7" t="s">
        <v>13</v>
      </c>
      <c r="C8" s="8">
        <v>118814.0</v>
      </c>
      <c r="D8" s="8">
        <v>3.159972E7</v>
      </c>
      <c r="E8" s="9">
        <v>7.36</v>
      </c>
      <c r="F8" s="8">
        <v>463.0</v>
      </c>
    </row>
    <row r="9" ht="15.75" customHeight="1">
      <c r="A9" s="6"/>
      <c r="B9" s="7" t="s">
        <v>14</v>
      </c>
      <c r="C9" s="8">
        <v>89.0</v>
      </c>
      <c r="D9" s="8">
        <v>22357.0</v>
      </c>
      <c r="E9" s="9">
        <v>0.01</v>
      </c>
      <c r="F9" s="8">
        <v>233.0</v>
      </c>
    </row>
    <row r="10" ht="15.75" customHeight="1">
      <c r="A10" s="6"/>
      <c r="B10" s="7" t="s">
        <v>15</v>
      </c>
      <c r="C10" s="8">
        <v>58.0</v>
      </c>
      <c r="D10" s="8">
        <v>13279.0</v>
      </c>
      <c r="E10" s="9">
        <v>0.0</v>
      </c>
      <c r="F10" s="8">
        <v>248.0</v>
      </c>
    </row>
    <row r="11" ht="15.75" customHeight="1">
      <c r="A11" s="6"/>
      <c r="B11" s="7" t="s">
        <v>16</v>
      </c>
      <c r="C11" s="8">
        <v>26833.0</v>
      </c>
      <c r="D11" s="8">
        <v>5345787.0</v>
      </c>
      <c r="E11" s="9">
        <v>1.24</v>
      </c>
      <c r="F11" s="8">
        <v>266.0</v>
      </c>
    </row>
    <row r="12" ht="15.75" customHeight="1">
      <c r="A12" s="6"/>
      <c r="B12" s="7" t="s">
        <v>17</v>
      </c>
      <c r="C12" s="8">
        <v>144.0</v>
      </c>
      <c r="D12" s="8">
        <v>50979.0</v>
      </c>
      <c r="E12" s="9">
        <v>0.01</v>
      </c>
      <c r="F12" s="8">
        <v>1.0</v>
      </c>
    </row>
    <row r="13" ht="15.75" customHeight="1">
      <c r="A13" s="6"/>
      <c r="B13" s="7" t="s">
        <v>18</v>
      </c>
      <c r="C13" s="8">
        <v>11954.0</v>
      </c>
      <c r="D13" s="8">
        <v>3560576.0</v>
      </c>
      <c r="E13" s="9">
        <v>0.83</v>
      </c>
      <c r="F13" s="8">
        <v>347.0</v>
      </c>
    </row>
    <row r="14" ht="15.75" customHeight="1">
      <c r="A14" s="6"/>
      <c r="B14" s="7" t="s">
        <v>19</v>
      </c>
      <c r="C14" s="8">
        <v>21066.0</v>
      </c>
      <c r="D14" s="8">
        <v>5890777.0</v>
      </c>
      <c r="E14" s="9">
        <v>1.37</v>
      </c>
      <c r="F14" s="8">
        <v>677.0</v>
      </c>
    </row>
    <row r="15" ht="15.75" customHeight="1">
      <c r="A15" s="6"/>
      <c r="B15" s="7" t="s">
        <v>20</v>
      </c>
      <c r="C15" s="8">
        <v>64822.0</v>
      </c>
      <c r="D15" s="8">
        <v>1.8329494E7</v>
      </c>
      <c r="E15" s="9">
        <v>4.27</v>
      </c>
      <c r="F15" s="8">
        <v>1296.0</v>
      </c>
    </row>
    <row r="16" ht="15.75" customHeight="1">
      <c r="A16" s="6"/>
      <c r="B16" s="7" t="s">
        <v>21</v>
      </c>
      <c r="C16" s="8">
        <v>15305.0</v>
      </c>
      <c r="D16" s="8">
        <v>3963785.0</v>
      </c>
      <c r="E16" s="9">
        <v>0.92</v>
      </c>
      <c r="F16" s="8">
        <v>194.0</v>
      </c>
    </row>
    <row r="17" ht="15.75" customHeight="1">
      <c r="A17" s="6"/>
      <c r="B17" s="7" t="s">
        <v>22</v>
      </c>
      <c r="C17" s="8">
        <v>28377.0</v>
      </c>
      <c r="D17" s="8">
        <v>6180123.0</v>
      </c>
      <c r="E17" s="9">
        <v>1.44</v>
      </c>
      <c r="F17" s="8">
        <v>346.0</v>
      </c>
    </row>
    <row r="18" ht="15.75" customHeight="1">
      <c r="A18" s="10"/>
      <c r="B18" s="11" t="s">
        <v>23</v>
      </c>
      <c r="C18" s="12">
        <f t="shared" ref="C18:F18" si="1">SUM(C2:C17)</f>
        <v>428830</v>
      </c>
      <c r="D18" s="12">
        <f t="shared" si="1"/>
        <v>181906056</v>
      </c>
      <c r="E18" s="13">
        <f t="shared" si="1"/>
        <v>42.35</v>
      </c>
      <c r="F18" s="12">
        <f t="shared" si="1"/>
        <v>6355</v>
      </c>
    </row>
    <row r="19" ht="15.75" customHeight="1">
      <c r="A19" s="14" t="s">
        <v>24</v>
      </c>
      <c r="B19" s="15" t="s">
        <v>7</v>
      </c>
      <c r="C19" s="16">
        <v>31697.0</v>
      </c>
      <c r="D19" s="16">
        <v>1.4043535E7</v>
      </c>
      <c r="E19" s="17">
        <v>2.07</v>
      </c>
      <c r="F19" s="16">
        <v>83.0</v>
      </c>
    </row>
    <row r="20" ht="15.75" customHeight="1">
      <c r="A20" s="14"/>
      <c r="B20" s="18" t="s">
        <v>8</v>
      </c>
      <c r="C20" s="19">
        <v>981.0</v>
      </c>
      <c r="D20" s="19">
        <v>217490.0</v>
      </c>
      <c r="E20" s="20">
        <v>0.03</v>
      </c>
      <c r="F20" s="19">
        <v>2.0</v>
      </c>
    </row>
    <row r="21" ht="15.75" customHeight="1">
      <c r="A21" s="14"/>
      <c r="B21" s="18" t="s">
        <v>10</v>
      </c>
      <c r="C21" s="19">
        <v>24936.0</v>
      </c>
      <c r="D21" s="19">
        <v>2.8083317E7</v>
      </c>
      <c r="E21" s="20">
        <v>4.13</v>
      </c>
      <c r="F21" s="19">
        <v>894.0</v>
      </c>
    </row>
    <row r="22" ht="15.75" customHeight="1">
      <c r="A22" s="14"/>
      <c r="B22" s="18" t="s">
        <v>11</v>
      </c>
      <c r="C22" s="19">
        <v>28389.0</v>
      </c>
      <c r="D22" s="19">
        <v>3.3748825E7</v>
      </c>
      <c r="E22" s="20">
        <v>4.97</v>
      </c>
      <c r="F22" s="19">
        <v>999.0</v>
      </c>
    </row>
    <row r="23" ht="15.75" customHeight="1">
      <c r="A23" s="14"/>
      <c r="B23" s="18" t="s">
        <v>12</v>
      </c>
      <c r="C23" s="19">
        <v>120579.0</v>
      </c>
      <c r="D23" s="19">
        <v>7.4186885E7</v>
      </c>
      <c r="E23" s="20">
        <v>10.92</v>
      </c>
      <c r="F23" s="19">
        <v>2162.0</v>
      </c>
    </row>
    <row r="24" ht="15.75" customHeight="1">
      <c r="A24" s="14"/>
      <c r="B24" s="18" t="s">
        <v>13</v>
      </c>
      <c r="C24" s="19">
        <v>195581.0</v>
      </c>
      <c r="D24" s="19">
        <v>5.3356571E7</v>
      </c>
      <c r="E24" s="20">
        <v>7.85</v>
      </c>
      <c r="F24" s="19">
        <v>1005.0</v>
      </c>
    </row>
    <row r="25" ht="15.75" customHeight="1">
      <c r="A25" s="14"/>
      <c r="B25" s="18" t="s">
        <v>14</v>
      </c>
      <c r="C25" s="19">
        <v>68.0</v>
      </c>
      <c r="D25" s="19">
        <v>10473.0</v>
      </c>
      <c r="E25" s="20">
        <v>0.0</v>
      </c>
      <c r="F25" s="19">
        <v>424.0</v>
      </c>
    </row>
    <row r="26" ht="15.75" customHeight="1">
      <c r="A26" s="14"/>
      <c r="B26" s="18" t="s">
        <v>16</v>
      </c>
      <c r="C26" s="19">
        <v>37915.0</v>
      </c>
      <c r="D26" s="19">
        <v>7809642.0</v>
      </c>
      <c r="E26" s="20">
        <v>1.15</v>
      </c>
      <c r="F26" s="19">
        <v>335.0</v>
      </c>
    </row>
    <row r="27" ht="15.75" customHeight="1">
      <c r="A27" s="14"/>
      <c r="B27" s="18" t="s">
        <v>18</v>
      </c>
      <c r="C27" s="19">
        <v>30787.0</v>
      </c>
      <c r="D27" s="19">
        <v>9375591.0</v>
      </c>
      <c r="E27" s="20">
        <v>1.38</v>
      </c>
      <c r="F27" s="19">
        <v>688.0</v>
      </c>
    </row>
    <row r="28" ht="15.75" customHeight="1">
      <c r="A28" s="14"/>
      <c r="B28" s="18" t="s">
        <v>19</v>
      </c>
      <c r="C28" s="19">
        <v>30491.0</v>
      </c>
      <c r="D28" s="19">
        <v>7888358.0</v>
      </c>
      <c r="E28" s="20">
        <v>1.16</v>
      </c>
      <c r="F28" s="19">
        <v>582.0</v>
      </c>
    </row>
    <row r="29" ht="15.75" customHeight="1">
      <c r="A29" s="14"/>
      <c r="B29" s="18" t="s">
        <v>20</v>
      </c>
      <c r="C29" s="19">
        <v>41086.0</v>
      </c>
      <c r="D29" s="19">
        <v>9459712.0</v>
      </c>
      <c r="E29" s="20">
        <v>1.39</v>
      </c>
      <c r="F29" s="19">
        <v>797.0</v>
      </c>
    </row>
    <row r="30" ht="15.75" customHeight="1">
      <c r="A30" s="14"/>
      <c r="B30" s="18" t="s">
        <v>21</v>
      </c>
      <c r="C30" s="19">
        <v>15562.0</v>
      </c>
      <c r="D30" s="19">
        <v>4556352.0</v>
      </c>
      <c r="E30" s="20">
        <v>0.67</v>
      </c>
      <c r="F30" s="19">
        <v>294.0</v>
      </c>
    </row>
    <row r="31" ht="15.75" customHeight="1">
      <c r="A31" s="14"/>
      <c r="B31" s="18" t="s">
        <v>22</v>
      </c>
      <c r="C31" s="19">
        <v>64898.0</v>
      </c>
      <c r="D31" s="19">
        <v>1.405043E7</v>
      </c>
      <c r="E31" s="20">
        <v>2.07</v>
      </c>
      <c r="F31" s="19">
        <v>567.0</v>
      </c>
    </row>
    <row r="32" ht="15.75" customHeight="1">
      <c r="A32" s="21"/>
      <c r="B32" s="22" t="s">
        <v>23</v>
      </c>
      <c r="C32" s="23">
        <f t="shared" ref="C32:F32" si="2">SUM(C19:C31)</f>
        <v>622970</v>
      </c>
      <c r="D32" s="23">
        <f t="shared" si="2"/>
        <v>256787181</v>
      </c>
      <c r="E32" s="24">
        <f t="shared" si="2"/>
        <v>37.79</v>
      </c>
      <c r="F32" s="23">
        <f t="shared" si="2"/>
        <v>8832</v>
      </c>
    </row>
    <row r="33" ht="15.75" customHeight="1">
      <c r="A33" s="6" t="s">
        <v>25</v>
      </c>
      <c r="B33" s="25" t="s">
        <v>7</v>
      </c>
      <c r="C33" s="26">
        <v>17658.0</v>
      </c>
      <c r="D33" s="26">
        <v>8123917.0</v>
      </c>
      <c r="E33" s="27">
        <v>2.25</v>
      </c>
      <c r="F33" s="26">
        <v>83.0</v>
      </c>
    </row>
    <row r="34" ht="15.75" customHeight="1">
      <c r="A34" s="6"/>
      <c r="B34" s="7" t="s">
        <v>8</v>
      </c>
      <c r="C34" s="8">
        <v>531.0</v>
      </c>
      <c r="D34" s="8">
        <v>115473.0</v>
      </c>
      <c r="E34" s="9">
        <v>0.03</v>
      </c>
      <c r="F34" s="8">
        <v>2.0</v>
      </c>
    </row>
    <row r="35" ht="15.75" customHeight="1">
      <c r="A35" s="6"/>
      <c r="B35" s="7" t="s">
        <v>10</v>
      </c>
      <c r="C35" s="8">
        <v>12564.0</v>
      </c>
      <c r="D35" s="8">
        <v>1.4793375E7</v>
      </c>
      <c r="E35" s="9">
        <v>4.1</v>
      </c>
      <c r="F35" s="8">
        <v>687.0</v>
      </c>
    </row>
    <row r="36" ht="15.75" customHeight="1">
      <c r="A36" s="6"/>
      <c r="B36" s="7" t="s">
        <v>11</v>
      </c>
      <c r="C36" s="8">
        <v>16721.0</v>
      </c>
      <c r="D36" s="8">
        <v>2.2242936E7</v>
      </c>
      <c r="E36" s="9">
        <v>6.16</v>
      </c>
      <c r="F36" s="8">
        <v>809.0</v>
      </c>
    </row>
    <row r="37" ht="15.75" customHeight="1">
      <c r="A37" s="6"/>
      <c r="B37" s="7" t="s">
        <v>12</v>
      </c>
      <c r="C37" s="8">
        <v>69354.0</v>
      </c>
      <c r="D37" s="8">
        <v>4.5106067E7</v>
      </c>
      <c r="E37" s="9">
        <v>12.5</v>
      </c>
      <c r="F37" s="8">
        <v>1915.0</v>
      </c>
    </row>
    <row r="38" ht="15.75" customHeight="1">
      <c r="A38" s="6"/>
      <c r="B38" s="7" t="s">
        <v>13</v>
      </c>
      <c r="C38" s="8">
        <v>105373.0</v>
      </c>
      <c r="D38" s="8">
        <v>2.9481284E7</v>
      </c>
      <c r="E38" s="9">
        <v>8.17</v>
      </c>
      <c r="F38" s="8">
        <v>897.0</v>
      </c>
    </row>
    <row r="39" ht="15.75" customHeight="1">
      <c r="A39" s="6"/>
      <c r="B39" s="7" t="s">
        <v>14</v>
      </c>
      <c r="C39" s="8">
        <v>50.0</v>
      </c>
      <c r="D39" s="8">
        <v>7723.0</v>
      </c>
      <c r="E39" s="9">
        <v>0.0</v>
      </c>
      <c r="F39" s="8">
        <v>392.0</v>
      </c>
    </row>
    <row r="40" ht="15.75" customHeight="1">
      <c r="A40" s="6"/>
      <c r="B40" s="7" t="s">
        <v>16</v>
      </c>
      <c r="C40" s="8">
        <v>21255.0</v>
      </c>
      <c r="D40" s="8">
        <v>4777586.0</v>
      </c>
      <c r="E40" s="9">
        <v>1.32</v>
      </c>
      <c r="F40" s="8">
        <v>4.0</v>
      </c>
    </row>
    <row r="41" ht="15.75" customHeight="1">
      <c r="A41" s="6"/>
      <c r="B41" s="7" t="s">
        <v>18</v>
      </c>
      <c r="C41" s="8">
        <v>16263.0</v>
      </c>
      <c r="D41" s="8">
        <v>4969761.0</v>
      </c>
      <c r="E41" s="9">
        <v>1.38</v>
      </c>
      <c r="F41" s="8">
        <v>571.0</v>
      </c>
    </row>
    <row r="42" ht="15.75" customHeight="1">
      <c r="A42" s="6"/>
      <c r="B42" s="7" t="s">
        <v>19</v>
      </c>
      <c r="C42" s="8">
        <v>16863.0</v>
      </c>
      <c r="D42" s="8">
        <v>4388509.0</v>
      </c>
      <c r="E42" s="9">
        <v>1.22</v>
      </c>
      <c r="F42" s="8">
        <v>503.0</v>
      </c>
    </row>
    <row r="43" ht="15.75" customHeight="1">
      <c r="A43" s="6"/>
      <c r="B43" s="7" t="s">
        <v>20</v>
      </c>
      <c r="C43" s="8">
        <v>22126.0</v>
      </c>
      <c r="D43" s="8">
        <v>5165306.0</v>
      </c>
      <c r="E43" s="9">
        <v>1.43</v>
      </c>
      <c r="F43" s="8">
        <v>640.0</v>
      </c>
    </row>
    <row r="44" ht="15.75" customHeight="1">
      <c r="A44" s="6"/>
      <c r="B44" s="7" t="s">
        <v>21</v>
      </c>
      <c r="C44" s="8">
        <v>8191.0</v>
      </c>
      <c r="D44" s="8">
        <v>2311216.0</v>
      </c>
      <c r="E44" s="9">
        <v>0.64</v>
      </c>
      <c r="F44" s="8">
        <v>249.0</v>
      </c>
    </row>
    <row r="45" ht="15.75" customHeight="1">
      <c r="A45" s="6"/>
      <c r="B45" s="7" t="s">
        <v>22</v>
      </c>
      <c r="C45" s="8">
        <v>34548.0</v>
      </c>
      <c r="D45" s="8">
        <v>7548174.0</v>
      </c>
      <c r="E45" s="9">
        <v>2.09</v>
      </c>
      <c r="F45" s="8">
        <v>465.0</v>
      </c>
    </row>
    <row r="46" ht="15.75" customHeight="1">
      <c r="A46" s="10"/>
      <c r="B46" s="11" t="s">
        <v>23</v>
      </c>
      <c r="C46" s="12">
        <f t="shared" ref="C46:F46" si="3">SUM(C33:C45)</f>
        <v>341497</v>
      </c>
      <c r="D46" s="12">
        <f t="shared" si="3"/>
        <v>149031327</v>
      </c>
      <c r="E46" s="13">
        <f t="shared" si="3"/>
        <v>41.29</v>
      </c>
      <c r="F46" s="12">
        <f t="shared" si="3"/>
        <v>7217</v>
      </c>
    </row>
    <row r="47" ht="15.75" customHeight="1">
      <c r="A47" s="14" t="s">
        <v>26</v>
      </c>
      <c r="B47" s="15" t="s">
        <v>7</v>
      </c>
      <c r="C47" s="16">
        <v>14034.0</v>
      </c>
      <c r="D47" s="16">
        <v>5918554.0</v>
      </c>
      <c r="E47" s="17">
        <v>1.88</v>
      </c>
      <c r="F47" s="16">
        <v>83.0</v>
      </c>
    </row>
    <row r="48" ht="15.75" customHeight="1">
      <c r="A48" s="14"/>
      <c r="B48" s="18" t="s">
        <v>8</v>
      </c>
      <c r="C48" s="19">
        <v>450.0</v>
      </c>
      <c r="D48" s="19">
        <v>102017.0</v>
      </c>
      <c r="E48" s="20">
        <v>0.03</v>
      </c>
      <c r="F48" s="19">
        <v>2.0</v>
      </c>
    </row>
    <row r="49" ht="15.75" customHeight="1">
      <c r="A49" s="14"/>
      <c r="B49" s="18" t="s">
        <v>10</v>
      </c>
      <c r="C49" s="19">
        <v>12361.0</v>
      </c>
      <c r="D49" s="19">
        <v>1.3297316E7</v>
      </c>
      <c r="E49" s="20">
        <v>4.22</v>
      </c>
      <c r="F49" s="19">
        <v>662.0</v>
      </c>
    </row>
    <row r="50" ht="15.75" customHeight="1">
      <c r="A50" s="14"/>
      <c r="B50" s="18" t="s">
        <v>11</v>
      </c>
      <c r="C50" s="19">
        <v>11657.0</v>
      </c>
      <c r="D50" s="19">
        <v>1.1508928E7</v>
      </c>
      <c r="E50" s="20">
        <v>3.65</v>
      </c>
      <c r="F50" s="19">
        <v>632.0</v>
      </c>
    </row>
    <row r="51" ht="15.75" customHeight="1">
      <c r="A51" s="14"/>
      <c r="B51" s="18" t="s">
        <v>12</v>
      </c>
      <c r="C51" s="19">
        <v>49749.0</v>
      </c>
      <c r="D51" s="19">
        <v>2.851584E7</v>
      </c>
      <c r="E51" s="20">
        <v>9.05</v>
      </c>
      <c r="F51" s="19">
        <v>1709.0</v>
      </c>
    </row>
    <row r="52" ht="15.75" customHeight="1">
      <c r="A52" s="14"/>
      <c r="B52" s="18" t="s">
        <v>13</v>
      </c>
      <c r="C52" s="19">
        <v>89912.0</v>
      </c>
      <c r="D52" s="19">
        <v>2.3825891E7</v>
      </c>
      <c r="E52" s="20">
        <v>7.56</v>
      </c>
      <c r="F52" s="19">
        <v>841.0</v>
      </c>
    </row>
    <row r="53" ht="15.75" customHeight="1">
      <c r="A53" s="14"/>
      <c r="B53" s="18" t="s">
        <v>14</v>
      </c>
      <c r="C53" s="19">
        <v>18.0</v>
      </c>
      <c r="D53" s="19">
        <v>2750.0</v>
      </c>
      <c r="E53" s="20">
        <v>0.0</v>
      </c>
      <c r="F53" s="19">
        <v>400.0</v>
      </c>
    </row>
    <row r="54" ht="15.75" customHeight="1">
      <c r="A54" s="14"/>
      <c r="B54" s="18" t="s">
        <v>16</v>
      </c>
      <c r="C54" s="19">
        <v>16582.0</v>
      </c>
      <c r="D54" s="19">
        <v>2999887.0</v>
      </c>
      <c r="E54" s="20">
        <v>0.95</v>
      </c>
      <c r="F54" s="19">
        <v>4.0</v>
      </c>
    </row>
    <row r="55" ht="15.75" customHeight="1">
      <c r="A55" s="14"/>
      <c r="B55" s="18" t="s">
        <v>18</v>
      </c>
      <c r="C55" s="19">
        <v>14280.0</v>
      </c>
      <c r="D55" s="19">
        <v>4365512.0</v>
      </c>
      <c r="E55" s="20">
        <v>1.39</v>
      </c>
      <c r="F55" s="19">
        <v>507.0</v>
      </c>
    </row>
    <row r="56" ht="15.75" customHeight="1">
      <c r="A56" s="14"/>
      <c r="B56" s="18" t="s">
        <v>19</v>
      </c>
      <c r="C56" s="19">
        <v>13881.0</v>
      </c>
      <c r="D56" s="19">
        <v>3594705.0</v>
      </c>
      <c r="E56" s="20">
        <v>1.14</v>
      </c>
      <c r="F56" s="19">
        <v>484.0</v>
      </c>
    </row>
    <row r="57" ht="15.75" customHeight="1">
      <c r="A57" s="14"/>
      <c r="B57" s="18" t="s">
        <v>20</v>
      </c>
      <c r="C57" s="19">
        <v>19193.0</v>
      </c>
      <c r="D57" s="19">
        <v>4334131.0</v>
      </c>
      <c r="E57" s="20">
        <v>1.38</v>
      </c>
      <c r="F57" s="19">
        <v>589.0</v>
      </c>
    </row>
    <row r="58" ht="15.75" customHeight="1">
      <c r="A58" s="14"/>
      <c r="B58" s="18" t="s">
        <v>21</v>
      </c>
      <c r="C58" s="19">
        <v>7355.0</v>
      </c>
      <c r="D58" s="19">
        <v>2230354.0</v>
      </c>
      <c r="E58" s="20">
        <v>0.71</v>
      </c>
      <c r="F58" s="19">
        <v>229.0</v>
      </c>
    </row>
    <row r="59" ht="15.75" customHeight="1">
      <c r="A59" s="14"/>
      <c r="B59" s="18" t="s">
        <v>22</v>
      </c>
      <c r="C59" s="19">
        <v>29639.0</v>
      </c>
      <c r="D59" s="19">
        <v>6239531.0</v>
      </c>
      <c r="E59" s="20">
        <v>1.98</v>
      </c>
      <c r="F59" s="19">
        <v>408.0</v>
      </c>
    </row>
    <row r="60" ht="15.75" customHeight="1">
      <c r="A60" s="21"/>
      <c r="B60" s="22" t="s">
        <v>23</v>
      </c>
      <c r="C60" s="23">
        <f t="shared" ref="C60:F60" si="4">SUM(C47:C59)</f>
        <v>279111</v>
      </c>
      <c r="D60" s="23">
        <f t="shared" si="4"/>
        <v>106935416</v>
      </c>
      <c r="E60" s="24">
        <f t="shared" si="4"/>
        <v>33.94</v>
      </c>
      <c r="F60" s="23">
        <f t="shared" si="4"/>
        <v>6550</v>
      </c>
    </row>
    <row r="61" ht="15.75" customHeight="1">
      <c r="A61" s="28" t="s">
        <v>27</v>
      </c>
      <c r="B61" s="25" t="s">
        <v>7</v>
      </c>
      <c r="C61" s="26">
        <v>25583.0</v>
      </c>
      <c r="D61" s="26">
        <v>1.3407882E7</v>
      </c>
      <c r="E61" s="27">
        <v>2.62</v>
      </c>
      <c r="F61" s="26">
        <v>85.0</v>
      </c>
    </row>
    <row r="62" ht="15.75" customHeight="1">
      <c r="A62" s="6"/>
      <c r="B62" s="7" t="s">
        <v>8</v>
      </c>
      <c r="C62" s="8">
        <v>425.0</v>
      </c>
      <c r="D62" s="8">
        <v>77065.0</v>
      </c>
      <c r="E62" s="9">
        <v>0.02</v>
      </c>
      <c r="F62" s="8">
        <v>2.0</v>
      </c>
    </row>
    <row r="63" ht="15.75" customHeight="1">
      <c r="A63" s="6"/>
      <c r="B63" s="7" t="s">
        <v>10</v>
      </c>
      <c r="C63" s="8">
        <v>48908.0</v>
      </c>
      <c r="D63" s="8">
        <v>5.3622692E7</v>
      </c>
      <c r="E63" s="9">
        <v>10.47</v>
      </c>
      <c r="F63" s="8">
        <v>2510.0</v>
      </c>
    </row>
    <row r="64" ht="15.75" customHeight="1">
      <c r="A64" s="6"/>
      <c r="B64" s="7" t="s">
        <v>11</v>
      </c>
      <c r="C64" s="8">
        <v>26944.0</v>
      </c>
      <c r="D64" s="8">
        <v>3.2202868E7</v>
      </c>
      <c r="E64" s="9">
        <v>6.29</v>
      </c>
      <c r="F64" s="8">
        <v>939.0</v>
      </c>
    </row>
    <row r="65" ht="15.75" customHeight="1">
      <c r="A65" s="6"/>
      <c r="B65" s="7" t="s">
        <v>12</v>
      </c>
      <c r="C65" s="8">
        <v>126769.0</v>
      </c>
      <c r="D65" s="8">
        <v>7.7415546E7</v>
      </c>
      <c r="E65" s="9">
        <v>15.11</v>
      </c>
      <c r="F65" s="8">
        <v>2226.0</v>
      </c>
    </row>
    <row r="66" ht="15.75" customHeight="1">
      <c r="A66" s="6"/>
      <c r="B66" s="7" t="s">
        <v>13</v>
      </c>
      <c r="C66" s="8">
        <v>134088.0</v>
      </c>
      <c r="D66" s="8">
        <v>3.9671992E7</v>
      </c>
      <c r="E66" s="9">
        <v>7.74</v>
      </c>
      <c r="F66" s="8">
        <v>686.0</v>
      </c>
    </row>
    <row r="67" ht="15.75" customHeight="1">
      <c r="A67" s="6"/>
      <c r="B67" s="7" t="s">
        <v>28</v>
      </c>
      <c r="C67" s="8">
        <v>97.0</v>
      </c>
      <c r="D67" s="8">
        <v>20768.0</v>
      </c>
      <c r="E67" s="9">
        <v>0.0</v>
      </c>
      <c r="F67" s="8">
        <v>1.0</v>
      </c>
    </row>
    <row r="68" ht="15.75" customHeight="1">
      <c r="A68" s="6"/>
      <c r="B68" s="7" t="s">
        <v>16</v>
      </c>
      <c r="C68" s="8">
        <v>25679.0</v>
      </c>
      <c r="D68" s="8">
        <v>5131658.0</v>
      </c>
      <c r="E68" s="9">
        <v>1.0</v>
      </c>
      <c r="F68" s="8">
        <v>1.0</v>
      </c>
    </row>
    <row r="69" ht="15.75" customHeight="1">
      <c r="A69" s="6"/>
      <c r="B69" s="7" t="s">
        <v>17</v>
      </c>
      <c r="C69" s="8">
        <v>1.0</v>
      </c>
      <c r="D69" s="8">
        <v>103.0</v>
      </c>
      <c r="E69" s="9">
        <v>0.0</v>
      </c>
      <c r="F69" s="8">
        <v>1.0</v>
      </c>
    </row>
    <row r="70" ht="15.75" customHeight="1">
      <c r="A70" s="6"/>
      <c r="B70" s="7" t="s">
        <v>18</v>
      </c>
      <c r="C70" s="8">
        <v>19101.0</v>
      </c>
      <c r="D70" s="8">
        <v>5550132.0</v>
      </c>
      <c r="E70" s="9">
        <v>1.08</v>
      </c>
      <c r="F70" s="8">
        <v>658.0</v>
      </c>
    </row>
    <row r="71" ht="15.75" customHeight="1">
      <c r="A71" s="6"/>
      <c r="B71" s="7" t="s">
        <v>19</v>
      </c>
      <c r="C71" s="8">
        <v>32049.0</v>
      </c>
      <c r="D71" s="8">
        <v>1.0813548E7</v>
      </c>
      <c r="E71" s="9">
        <v>2.11</v>
      </c>
      <c r="F71" s="8">
        <v>1272.0</v>
      </c>
    </row>
    <row r="72" ht="15.75" customHeight="1">
      <c r="A72" s="6"/>
      <c r="B72" s="7" t="s">
        <v>20</v>
      </c>
      <c r="C72" s="8">
        <v>51730.0</v>
      </c>
      <c r="D72" s="8">
        <v>1.3164222E7</v>
      </c>
      <c r="E72" s="9">
        <v>2.57</v>
      </c>
      <c r="F72" s="8">
        <v>1142.0</v>
      </c>
    </row>
    <row r="73" ht="15.75" customHeight="1">
      <c r="A73" s="6"/>
      <c r="B73" s="7" t="s">
        <v>21</v>
      </c>
      <c r="C73" s="8">
        <v>12303.0</v>
      </c>
      <c r="D73" s="8">
        <v>3258921.0</v>
      </c>
      <c r="E73" s="9">
        <v>0.64</v>
      </c>
      <c r="F73" s="8">
        <v>260.0</v>
      </c>
    </row>
    <row r="74" ht="15.75" customHeight="1">
      <c r="A74" s="6"/>
      <c r="B74" s="7" t="s">
        <v>22</v>
      </c>
      <c r="C74" s="8">
        <v>9393.0</v>
      </c>
      <c r="D74" s="8">
        <v>2023724.0</v>
      </c>
      <c r="E74" s="9">
        <v>0.39</v>
      </c>
      <c r="F74" s="8">
        <v>149.0</v>
      </c>
    </row>
    <row r="75" ht="15.75" customHeight="1">
      <c r="A75" s="10"/>
      <c r="B75" s="11" t="s">
        <v>23</v>
      </c>
      <c r="C75" s="12">
        <f t="shared" ref="C75:F75" si="5">SUM(C61:C74)</f>
        <v>513070</v>
      </c>
      <c r="D75" s="12">
        <f t="shared" si="5"/>
        <v>256361121</v>
      </c>
      <c r="E75" s="13">
        <f t="shared" si="5"/>
        <v>50.04</v>
      </c>
      <c r="F75" s="12">
        <f t="shared" si="5"/>
        <v>9932</v>
      </c>
    </row>
    <row r="76" ht="15.75" customHeight="1">
      <c r="A76" s="28" t="s">
        <v>29</v>
      </c>
      <c r="B76" s="25" t="s">
        <v>7</v>
      </c>
      <c r="C76" s="26">
        <v>22169.0</v>
      </c>
      <c r="D76" s="26">
        <v>8267306.0</v>
      </c>
      <c r="E76" s="27">
        <v>1.43</v>
      </c>
      <c r="F76" s="26">
        <v>69.0</v>
      </c>
    </row>
    <row r="77" ht="15.75" customHeight="1">
      <c r="A77" s="6"/>
      <c r="B77" s="7" t="s">
        <v>8</v>
      </c>
      <c r="C77" s="8">
        <v>480.0</v>
      </c>
      <c r="D77" s="8">
        <v>123444.0</v>
      </c>
      <c r="E77" s="9">
        <v>0.02</v>
      </c>
      <c r="F77" s="8">
        <v>2.0</v>
      </c>
    </row>
    <row r="78" ht="15.75" customHeight="1">
      <c r="A78" s="6"/>
      <c r="B78" s="7" t="s">
        <v>10</v>
      </c>
      <c r="C78" s="8">
        <v>54315.0</v>
      </c>
      <c r="D78" s="8">
        <v>6.2296482E7</v>
      </c>
      <c r="E78" s="9">
        <v>10.77</v>
      </c>
      <c r="F78" s="8">
        <v>2803.0</v>
      </c>
    </row>
    <row r="79" ht="15.75" customHeight="1">
      <c r="A79" s="6"/>
      <c r="B79" s="7" t="s">
        <v>11</v>
      </c>
      <c r="C79" s="8">
        <v>26608.0</v>
      </c>
      <c r="D79" s="8">
        <v>4.3984877E7</v>
      </c>
      <c r="E79" s="9">
        <v>7.61</v>
      </c>
      <c r="F79" s="8">
        <v>1150.0</v>
      </c>
    </row>
    <row r="80" ht="15.75" customHeight="1">
      <c r="A80" s="6"/>
      <c r="B80" s="7" t="s">
        <v>12</v>
      </c>
      <c r="C80" s="8">
        <v>148944.0</v>
      </c>
      <c r="D80" s="8">
        <v>9.1565419E7</v>
      </c>
      <c r="E80" s="9">
        <v>15.84</v>
      </c>
      <c r="F80" s="8">
        <v>3307.0</v>
      </c>
    </row>
    <row r="81" ht="15.75" customHeight="1">
      <c r="A81" s="6"/>
      <c r="B81" s="7" t="s">
        <v>30</v>
      </c>
      <c r="C81" s="8">
        <v>362.0</v>
      </c>
      <c r="D81" s="8">
        <v>230720.0</v>
      </c>
      <c r="E81" s="9">
        <v>0.04</v>
      </c>
      <c r="F81" s="8">
        <v>1.0</v>
      </c>
    </row>
    <row r="82" ht="15.75" customHeight="1">
      <c r="A82" s="6"/>
      <c r="B82" s="7" t="s">
        <v>13</v>
      </c>
      <c r="C82" s="8">
        <v>134183.0</v>
      </c>
      <c r="D82" s="8">
        <v>3.5897381E7</v>
      </c>
      <c r="E82" s="9">
        <v>6.21</v>
      </c>
      <c r="F82" s="8">
        <v>599.0</v>
      </c>
    </row>
    <row r="83" ht="15.75" customHeight="1">
      <c r="A83" s="6"/>
      <c r="B83" s="7" t="s">
        <v>28</v>
      </c>
      <c r="C83" s="8">
        <v>78.0</v>
      </c>
      <c r="D83" s="8">
        <v>8254.0</v>
      </c>
      <c r="E83" s="9">
        <v>0.0</v>
      </c>
      <c r="F83" s="8">
        <v>1.0</v>
      </c>
    </row>
    <row r="84" ht="15.75" customHeight="1">
      <c r="A84" s="6"/>
      <c r="B84" s="7" t="s">
        <v>16</v>
      </c>
      <c r="C84" s="8">
        <v>16641.0</v>
      </c>
      <c r="D84" s="8">
        <v>3007257.0</v>
      </c>
      <c r="E84" s="9">
        <v>0.52</v>
      </c>
      <c r="F84" s="8">
        <v>1.0</v>
      </c>
    </row>
    <row r="85" ht="15.75" customHeight="1">
      <c r="A85" s="6"/>
      <c r="B85" s="7" t="s">
        <v>18</v>
      </c>
      <c r="C85" s="8">
        <v>18985.0</v>
      </c>
      <c r="D85" s="8">
        <v>7824878.0</v>
      </c>
      <c r="E85" s="9">
        <v>1.35</v>
      </c>
      <c r="F85" s="8">
        <v>883.0</v>
      </c>
    </row>
    <row r="86" ht="15.75" customHeight="1">
      <c r="A86" s="6"/>
      <c r="B86" s="7" t="s">
        <v>19</v>
      </c>
      <c r="C86" s="8">
        <v>33147.0</v>
      </c>
      <c r="D86" s="8">
        <v>9654299.0</v>
      </c>
      <c r="E86" s="9">
        <v>1.67</v>
      </c>
      <c r="F86" s="8">
        <v>1237.0</v>
      </c>
    </row>
    <row r="87" ht="15.75" customHeight="1">
      <c r="A87" s="6"/>
      <c r="B87" s="7" t="s">
        <v>20</v>
      </c>
      <c r="C87" s="8">
        <v>51984.0</v>
      </c>
      <c r="D87" s="8">
        <v>1.4844875E7</v>
      </c>
      <c r="E87" s="9">
        <v>2.57</v>
      </c>
      <c r="F87" s="8">
        <v>1372.0</v>
      </c>
    </row>
    <row r="88" ht="15.75" customHeight="1">
      <c r="A88" s="6"/>
      <c r="B88" s="7" t="s">
        <v>21</v>
      </c>
      <c r="C88" s="8">
        <v>10282.0</v>
      </c>
      <c r="D88" s="8">
        <v>2704566.0</v>
      </c>
      <c r="E88" s="9">
        <v>0.47</v>
      </c>
      <c r="F88" s="8">
        <v>212.0</v>
      </c>
    </row>
    <row r="89" ht="15.75" customHeight="1">
      <c r="A89" s="6"/>
      <c r="B89" s="7" t="s">
        <v>22</v>
      </c>
      <c r="C89" s="8">
        <v>16067.0</v>
      </c>
      <c r="D89" s="8">
        <v>3354437.0</v>
      </c>
      <c r="E89" s="9">
        <v>0.58</v>
      </c>
      <c r="F89" s="8">
        <v>188.0</v>
      </c>
    </row>
    <row r="90" ht="15.75" customHeight="1">
      <c r="A90" s="10"/>
      <c r="B90" s="11" t="s">
        <v>23</v>
      </c>
      <c r="C90" s="12">
        <f t="shared" ref="C90:F90" si="6">SUM(C76:C89)</f>
        <v>534245</v>
      </c>
      <c r="D90" s="12">
        <f t="shared" si="6"/>
        <v>283764195</v>
      </c>
      <c r="E90" s="13">
        <f t="shared" si="6"/>
        <v>49.08</v>
      </c>
      <c r="F90" s="12">
        <f t="shared" si="6"/>
        <v>11825</v>
      </c>
    </row>
    <row r="91" ht="15.75" customHeight="1">
      <c r="A91" s="6" t="s">
        <v>31</v>
      </c>
      <c r="B91" s="25" t="s">
        <v>7</v>
      </c>
      <c r="C91" s="26">
        <v>23043.0</v>
      </c>
      <c r="D91" s="26">
        <v>1.2612159E7</v>
      </c>
      <c r="E91" s="27">
        <v>1.3</v>
      </c>
      <c r="F91" s="26">
        <v>62.0</v>
      </c>
    </row>
    <row r="92" ht="15.75" customHeight="1">
      <c r="A92" s="6"/>
      <c r="B92" s="7" t="s">
        <v>8</v>
      </c>
      <c r="C92" s="8">
        <v>1490.0</v>
      </c>
      <c r="D92" s="8">
        <v>380993.0</v>
      </c>
      <c r="E92" s="9">
        <v>0.04</v>
      </c>
      <c r="F92" s="8">
        <v>3.0</v>
      </c>
    </row>
    <row r="93" ht="15.75" customHeight="1">
      <c r="A93" s="6"/>
      <c r="B93" s="7" t="s">
        <v>32</v>
      </c>
      <c r="C93" s="8">
        <v>6.0</v>
      </c>
      <c r="D93" s="8">
        <v>906.0</v>
      </c>
      <c r="E93" s="9">
        <v>0.0</v>
      </c>
      <c r="F93" s="8">
        <v>1.0</v>
      </c>
    </row>
    <row r="94" ht="15.75" customHeight="1">
      <c r="A94" s="6"/>
      <c r="B94" s="7" t="s">
        <v>10</v>
      </c>
      <c r="C94" s="8">
        <v>84348.0</v>
      </c>
      <c r="D94" s="8">
        <v>8.6207293E7</v>
      </c>
      <c r="E94" s="9">
        <v>8.9</v>
      </c>
      <c r="F94" s="8">
        <v>3637.0</v>
      </c>
    </row>
    <row r="95" ht="15.75" customHeight="1">
      <c r="A95" s="6"/>
      <c r="B95" s="7" t="s">
        <v>11</v>
      </c>
      <c r="C95" s="8">
        <v>47967.0</v>
      </c>
      <c r="D95" s="8">
        <v>7.282766E7</v>
      </c>
      <c r="E95" s="9">
        <v>7.52</v>
      </c>
      <c r="F95" s="8">
        <v>1746.0</v>
      </c>
    </row>
    <row r="96" ht="15.75" customHeight="1">
      <c r="A96" s="6"/>
      <c r="B96" s="7" t="s">
        <v>12</v>
      </c>
      <c r="C96" s="8">
        <v>265040.0</v>
      </c>
      <c r="D96" s="8">
        <v>1.55920604E8</v>
      </c>
      <c r="E96" s="9">
        <v>16.1</v>
      </c>
      <c r="F96" s="8">
        <v>5350.0</v>
      </c>
    </row>
    <row r="97" ht="15.75" customHeight="1">
      <c r="A97" s="6"/>
      <c r="B97" s="7" t="s">
        <v>30</v>
      </c>
      <c r="C97" s="8">
        <v>48.0</v>
      </c>
      <c r="D97" s="8">
        <v>49048.0</v>
      </c>
      <c r="E97" s="9">
        <v>0.01</v>
      </c>
      <c r="F97" s="8">
        <v>1.0</v>
      </c>
    </row>
    <row r="98" ht="15.75" customHeight="1">
      <c r="A98" s="6"/>
      <c r="B98" s="7" t="s">
        <v>13</v>
      </c>
      <c r="C98" s="8">
        <v>314374.0</v>
      </c>
      <c r="D98" s="8">
        <v>8.5237363E7</v>
      </c>
      <c r="E98" s="9">
        <v>8.8</v>
      </c>
      <c r="F98" s="8">
        <v>1214.0</v>
      </c>
    </row>
    <row r="99" ht="15.75" customHeight="1">
      <c r="A99" s="6"/>
      <c r="B99" s="7" t="s">
        <v>28</v>
      </c>
      <c r="C99" s="8">
        <v>2.0</v>
      </c>
      <c r="D99" s="8">
        <v>216.0</v>
      </c>
      <c r="E99" s="9">
        <v>0.0</v>
      </c>
      <c r="F99" s="8">
        <v>1.0</v>
      </c>
    </row>
    <row r="100" ht="15.75" customHeight="1">
      <c r="A100" s="6"/>
      <c r="B100" s="7" t="s">
        <v>16</v>
      </c>
      <c r="C100" s="8">
        <v>19234.0</v>
      </c>
      <c r="D100" s="8">
        <v>3495109.0</v>
      </c>
      <c r="E100" s="9">
        <v>0.36</v>
      </c>
      <c r="F100" s="8">
        <v>2.0</v>
      </c>
    </row>
    <row r="101" ht="15.75" customHeight="1">
      <c r="A101" s="6"/>
      <c r="B101" s="7" t="s">
        <v>18</v>
      </c>
      <c r="C101" s="8">
        <v>50330.0</v>
      </c>
      <c r="D101" s="8">
        <v>1.7683914E7</v>
      </c>
      <c r="E101" s="9">
        <v>1.83</v>
      </c>
      <c r="F101" s="8">
        <v>1593.0</v>
      </c>
    </row>
    <row r="102" ht="15.75" customHeight="1">
      <c r="A102" s="6"/>
      <c r="B102" s="7" t="s">
        <v>19</v>
      </c>
      <c r="C102" s="8">
        <v>68215.0</v>
      </c>
      <c r="D102" s="8">
        <v>2.117858E7</v>
      </c>
      <c r="E102" s="9">
        <v>2.19</v>
      </c>
      <c r="F102" s="8">
        <v>2393.0</v>
      </c>
    </row>
    <row r="103" ht="15.75" customHeight="1">
      <c r="A103" s="6"/>
      <c r="B103" s="7" t="s">
        <v>20</v>
      </c>
      <c r="C103" s="8">
        <v>104966.0</v>
      </c>
      <c r="D103" s="8">
        <v>3.1856707E7</v>
      </c>
      <c r="E103" s="9">
        <v>3.29</v>
      </c>
      <c r="F103" s="8">
        <v>2189.0</v>
      </c>
    </row>
    <row r="104" ht="15.75" customHeight="1">
      <c r="A104" s="6"/>
      <c r="B104" s="7" t="s">
        <v>21</v>
      </c>
      <c r="C104" s="8">
        <v>17307.0</v>
      </c>
      <c r="D104" s="8">
        <v>4665596.0</v>
      </c>
      <c r="E104" s="9">
        <v>0.48</v>
      </c>
      <c r="F104" s="8">
        <v>475.0</v>
      </c>
    </row>
    <row r="105" ht="15.75" customHeight="1">
      <c r="A105" s="6"/>
      <c r="B105" s="7" t="s">
        <v>22</v>
      </c>
      <c r="C105" s="8">
        <v>32857.0</v>
      </c>
      <c r="D105" s="8">
        <v>6376375.0</v>
      </c>
      <c r="E105" s="9">
        <v>0.66</v>
      </c>
      <c r="F105" s="8">
        <v>421.0</v>
      </c>
    </row>
    <row r="106" ht="15.75" customHeight="1">
      <c r="A106" s="10"/>
      <c r="B106" s="11" t="s">
        <v>23</v>
      </c>
      <c r="C106" s="12">
        <f t="shared" ref="C106:F106" si="7">SUM(C91:C105)</f>
        <v>1029227</v>
      </c>
      <c r="D106" s="12">
        <f t="shared" si="7"/>
        <v>498492523</v>
      </c>
      <c r="E106" s="13">
        <f t="shared" si="7"/>
        <v>51.48</v>
      </c>
      <c r="F106" s="12">
        <f t="shared" si="7"/>
        <v>19088</v>
      </c>
    </row>
    <row r="107" ht="15.75" customHeight="1">
      <c r="A107" s="6" t="s">
        <v>33</v>
      </c>
      <c r="B107" s="25" t="s">
        <v>7</v>
      </c>
      <c r="C107" s="26">
        <v>11451.0</v>
      </c>
      <c r="D107" s="26">
        <v>6321966.0</v>
      </c>
      <c r="E107" s="27">
        <v>1.29</v>
      </c>
      <c r="F107" s="26">
        <v>62.0</v>
      </c>
    </row>
    <row r="108" ht="15.75" customHeight="1">
      <c r="A108" s="6"/>
      <c r="B108" s="7" t="s">
        <v>8</v>
      </c>
      <c r="C108" s="8">
        <v>732.0</v>
      </c>
      <c r="D108" s="8">
        <v>186772.0</v>
      </c>
      <c r="E108" s="9">
        <v>0.04</v>
      </c>
      <c r="F108" s="8">
        <v>3.0</v>
      </c>
    </row>
    <row r="109" ht="15.75" customHeight="1">
      <c r="A109" s="6"/>
      <c r="B109" s="7" t="s">
        <v>32</v>
      </c>
      <c r="C109" s="8">
        <v>3.0</v>
      </c>
      <c r="D109" s="8">
        <v>458.0</v>
      </c>
      <c r="E109" s="9">
        <v>0.0</v>
      </c>
      <c r="F109" s="8">
        <v>1.0</v>
      </c>
    </row>
    <row r="110" ht="15.75" customHeight="1">
      <c r="A110" s="6"/>
      <c r="B110" s="7" t="s">
        <v>10</v>
      </c>
      <c r="C110" s="8">
        <v>44838.0</v>
      </c>
      <c r="D110" s="8">
        <v>4.5293735E7</v>
      </c>
      <c r="E110" s="9">
        <v>9.25</v>
      </c>
      <c r="F110" s="8">
        <v>2467.0</v>
      </c>
    </row>
    <row r="111" ht="15.75" customHeight="1">
      <c r="A111" s="6"/>
      <c r="B111" s="7" t="s">
        <v>11</v>
      </c>
      <c r="C111" s="8">
        <v>23678.0</v>
      </c>
      <c r="D111" s="8">
        <v>3.6015427E7</v>
      </c>
      <c r="E111" s="9">
        <v>7.36</v>
      </c>
      <c r="F111" s="8">
        <v>1291.0</v>
      </c>
    </row>
    <row r="112" ht="15.75" customHeight="1">
      <c r="A112" s="6"/>
      <c r="B112" s="7" t="s">
        <v>12</v>
      </c>
      <c r="C112" s="8">
        <v>135565.0</v>
      </c>
      <c r="D112" s="8">
        <v>8.1376982E7</v>
      </c>
      <c r="E112" s="9">
        <v>16.63</v>
      </c>
      <c r="F112" s="8">
        <v>4470.0</v>
      </c>
    </row>
    <row r="113" ht="15.75" customHeight="1">
      <c r="A113" s="6"/>
      <c r="B113" s="7" t="s">
        <v>30</v>
      </c>
      <c r="C113" s="8">
        <v>30.0</v>
      </c>
      <c r="D113" s="8">
        <v>38877.0</v>
      </c>
      <c r="E113" s="9">
        <v>0.01</v>
      </c>
      <c r="F113" s="8">
        <v>1.0</v>
      </c>
    </row>
    <row r="114" ht="15.75" customHeight="1">
      <c r="A114" s="6"/>
      <c r="B114" s="7" t="s">
        <v>13</v>
      </c>
      <c r="C114" s="8">
        <v>158991.0</v>
      </c>
      <c r="D114" s="8">
        <v>4.3549914E7</v>
      </c>
      <c r="E114" s="9">
        <v>8.9</v>
      </c>
      <c r="F114" s="8">
        <v>1053.0</v>
      </c>
    </row>
    <row r="115" ht="15.75" customHeight="1">
      <c r="A115" s="6"/>
      <c r="B115" s="7" t="s">
        <v>28</v>
      </c>
      <c r="C115" s="8">
        <v>1.0</v>
      </c>
      <c r="D115" s="8">
        <v>103.0</v>
      </c>
      <c r="E115" s="9">
        <v>0.0</v>
      </c>
      <c r="F115" s="8">
        <v>1.0</v>
      </c>
    </row>
    <row r="116" ht="15.75" customHeight="1">
      <c r="A116" s="6"/>
      <c r="B116" s="7" t="s">
        <v>16</v>
      </c>
      <c r="C116" s="8">
        <v>9568.0</v>
      </c>
      <c r="D116" s="8">
        <v>1765726.0</v>
      </c>
      <c r="E116" s="9">
        <v>0.36</v>
      </c>
      <c r="F116" s="8">
        <v>1.0</v>
      </c>
    </row>
    <row r="117" ht="15.75" customHeight="1">
      <c r="A117" s="6"/>
      <c r="B117" s="7" t="s">
        <v>18</v>
      </c>
      <c r="C117" s="8">
        <v>24497.0</v>
      </c>
      <c r="D117" s="8">
        <v>8331454.0</v>
      </c>
      <c r="E117" s="9">
        <v>1.7</v>
      </c>
      <c r="F117" s="8">
        <v>1273.0</v>
      </c>
    </row>
    <row r="118" ht="15.75" customHeight="1">
      <c r="A118" s="6"/>
      <c r="B118" s="7" t="s">
        <v>19</v>
      </c>
      <c r="C118" s="8">
        <v>34915.0</v>
      </c>
      <c r="D118" s="8">
        <v>1.0619456E7</v>
      </c>
      <c r="E118" s="9">
        <v>2.17</v>
      </c>
      <c r="F118" s="8">
        <v>1690.0</v>
      </c>
    </row>
    <row r="119" ht="15.75" customHeight="1">
      <c r="A119" s="6"/>
      <c r="B119" s="7" t="s">
        <v>20</v>
      </c>
      <c r="C119" s="8">
        <v>52285.0</v>
      </c>
      <c r="D119" s="8">
        <v>1.5343548E7</v>
      </c>
      <c r="E119" s="9">
        <v>3.14</v>
      </c>
      <c r="F119" s="8">
        <v>1617.0</v>
      </c>
    </row>
    <row r="120" ht="15.75" customHeight="1">
      <c r="A120" s="6"/>
      <c r="B120" s="7" t="s">
        <v>21</v>
      </c>
      <c r="C120" s="8">
        <v>9152.0</v>
      </c>
      <c r="D120" s="8">
        <v>2510125.0</v>
      </c>
      <c r="E120" s="9">
        <v>0.51</v>
      </c>
      <c r="F120" s="8">
        <v>358.0</v>
      </c>
    </row>
    <row r="121" ht="15.75" customHeight="1">
      <c r="A121" s="6"/>
      <c r="B121" s="7" t="s">
        <v>22</v>
      </c>
      <c r="C121" s="8">
        <v>16648.0</v>
      </c>
      <c r="D121" s="8">
        <v>3231059.0</v>
      </c>
      <c r="E121" s="9">
        <v>0.66</v>
      </c>
      <c r="F121" s="8">
        <v>313.0</v>
      </c>
    </row>
    <row r="122" ht="15.75" customHeight="1">
      <c r="A122" s="10"/>
      <c r="B122" s="11" t="s">
        <v>23</v>
      </c>
      <c r="C122" s="12">
        <f t="shared" ref="C122:F122" si="8">SUM(C107:C121)</f>
        <v>522354</v>
      </c>
      <c r="D122" s="12">
        <f t="shared" si="8"/>
        <v>254585602</v>
      </c>
      <c r="E122" s="13">
        <f t="shared" si="8"/>
        <v>52.02</v>
      </c>
      <c r="F122" s="12">
        <f t="shared" si="8"/>
        <v>14601</v>
      </c>
    </row>
    <row r="123" ht="15.75" customHeight="1">
      <c r="A123" s="6" t="s">
        <v>34</v>
      </c>
      <c r="B123" s="25" t="s">
        <v>7</v>
      </c>
      <c r="C123" s="26">
        <v>11592.0</v>
      </c>
      <c r="D123" s="26">
        <v>6290193.0</v>
      </c>
      <c r="E123" s="27">
        <v>1.32</v>
      </c>
      <c r="F123" s="26">
        <v>62.0</v>
      </c>
    </row>
    <row r="124" ht="15.75" customHeight="1">
      <c r="A124" s="6"/>
      <c r="B124" s="7" t="s">
        <v>8</v>
      </c>
      <c r="C124" s="8">
        <v>758.0</v>
      </c>
      <c r="D124" s="8">
        <v>194221.0</v>
      </c>
      <c r="E124" s="9">
        <v>0.04</v>
      </c>
      <c r="F124" s="8">
        <v>3.0</v>
      </c>
    </row>
    <row r="125" ht="15.75" customHeight="1">
      <c r="A125" s="6"/>
      <c r="B125" s="7" t="s">
        <v>32</v>
      </c>
      <c r="C125" s="8">
        <v>3.0</v>
      </c>
      <c r="D125" s="8">
        <v>448.0</v>
      </c>
      <c r="E125" s="9">
        <v>0.0</v>
      </c>
      <c r="F125" s="8">
        <v>1.0</v>
      </c>
    </row>
    <row r="126" ht="15.75" customHeight="1">
      <c r="A126" s="6"/>
      <c r="B126" s="7" t="s">
        <v>10</v>
      </c>
      <c r="C126" s="8">
        <v>39557.0</v>
      </c>
      <c r="D126" s="8">
        <v>4.0626944E7</v>
      </c>
      <c r="E126" s="9">
        <v>8.49</v>
      </c>
      <c r="F126" s="8">
        <v>2315.0</v>
      </c>
    </row>
    <row r="127" ht="15.75" customHeight="1">
      <c r="A127" s="6"/>
      <c r="B127" s="7" t="s">
        <v>11</v>
      </c>
      <c r="C127" s="8">
        <v>24215.0</v>
      </c>
      <c r="D127" s="8">
        <v>3.6458695E7</v>
      </c>
      <c r="E127" s="9">
        <v>7.62</v>
      </c>
      <c r="F127" s="8">
        <v>1246.0</v>
      </c>
    </row>
    <row r="128" ht="15.75" customHeight="1">
      <c r="A128" s="6"/>
      <c r="B128" s="7" t="s">
        <v>12</v>
      </c>
      <c r="C128" s="8">
        <v>129489.0</v>
      </c>
      <c r="D128" s="8">
        <v>7.5181457E7</v>
      </c>
      <c r="E128" s="9">
        <v>15.72</v>
      </c>
      <c r="F128" s="8">
        <v>4490.0</v>
      </c>
    </row>
    <row r="129" ht="15.75" customHeight="1">
      <c r="A129" s="6"/>
      <c r="B129" s="7" t="s">
        <v>30</v>
      </c>
      <c r="C129" s="8">
        <v>18.0</v>
      </c>
      <c r="D129" s="8">
        <v>10171.0</v>
      </c>
      <c r="E129" s="9">
        <v>0.0</v>
      </c>
      <c r="F129" s="8">
        <v>1.0</v>
      </c>
    </row>
    <row r="130" ht="15.75" customHeight="1">
      <c r="A130" s="6"/>
      <c r="B130" s="7" t="s">
        <v>13</v>
      </c>
      <c r="C130" s="8">
        <v>155343.0</v>
      </c>
      <c r="D130" s="8">
        <v>4.1663399E7</v>
      </c>
      <c r="E130" s="9">
        <v>8.71</v>
      </c>
      <c r="F130" s="8">
        <v>1061.0</v>
      </c>
    </row>
    <row r="131" ht="15.75" customHeight="1">
      <c r="A131" s="6"/>
      <c r="B131" s="7" t="s">
        <v>28</v>
      </c>
      <c r="C131" s="8">
        <v>1.0</v>
      </c>
      <c r="D131" s="8">
        <v>113.0</v>
      </c>
      <c r="E131" s="9">
        <v>0.0</v>
      </c>
      <c r="F131" s="8">
        <v>2.0</v>
      </c>
    </row>
    <row r="132" ht="15.75" customHeight="1">
      <c r="A132" s="6"/>
      <c r="B132" s="7" t="s">
        <v>16</v>
      </c>
      <c r="C132" s="8">
        <v>9661.0</v>
      </c>
      <c r="D132" s="8">
        <v>1727109.0</v>
      </c>
      <c r="E132" s="9">
        <v>0.36</v>
      </c>
      <c r="F132" s="8">
        <v>2.0</v>
      </c>
    </row>
    <row r="133" ht="15.75" customHeight="1">
      <c r="A133" s="6"/>
      <c r="B133" s="7" t="s">
        <v>18</v>
      </c>
      <c r="C133" s="8">
        <v>25834.0</v>
      </c>
      <c r="D133" s="8">
        <v>9353104.0</v>
      </c>
      <c r="E133" s="9">
        <v>1.96</v>
      </c>
      <c r="F133" s="8">
        <v>1221.0</v>
      </c>
    </row>
    <row r="134" ht="15.75" customHeight="1">
      <c r="A134" s="6"/>
      <c r="B134" s="7" t="s">
        <v>19</v>
      </c>
      <c r="C134" s="8">
        <v>33322.0</v>
      </c>
      <c r="D134" s="8">
        <v>1.056735E7</v>
      </c>
      <c r="E134" s="9">
        <v>2.21</v>
      </c>
      <c r="F134" s="8">
        <v>1718.0</v>
      </c>
    </row>
    <row r="135" ht="15.75" customHeight="1">
      <c r="A135" s="6"/>
      <c r="B135" s="7" t="s">
        <v>20</v>
      </c>
      <c r="C135" s="8">
        <v>52683.0</v>
      </c>
      <c r="D135" s="8">
        <v>1.651622E7</v>
      </c>
      <c r="E135" s="9">
        <v>3.45</v>
      </c>
      <c r="F135" s="8">
        <v>1704.0</v>
      </c>
    </row>
    <row r="136" ht="15.75" customHeight="1">
      <c r="A136" s="6"/>
      <c r="B136" s="7" t="s">
        <v>21</v>
      </c>
      <c r="C136" s="8">
        <v>8114.0</v>
      </c>
      <c r="D136" s="8">
        <v>2141302.0</v>
      </c>
      <c r="E136" s="9">
        <v>0.45</v>
      </c>
      <c r="F136" s="8">
        <v>362.0</v>
      </c>
    </row>
    <row r="137" ht="15.75" customHeight="1">
      <c r="A137" s="6"/>
      <c r="B137" s="7" t="s">
        <v>22</v>
      </c>
      <c r="C137" s="8">
        <v>16207.0</v>
      </c>
      <c r="D137" s="8">
        <v>3145032.0</v>
      </c>
      <c r="E137" s="9">
        <v>0.66</v>
      </c>
      <c r="F137" s="8">
        <v>300.0</v>
      </c>
    </row>
    <row r="138" ht="15.75" customHeight="1">
      <c r="A138" s="10"/>
      <c r="B138" s="11" t="s">
        <v>23</v>
      </c>
      <c r="C138" s="12">
        <f t="shared" ref="C138:F138" si="9">SUM(C123:C137)</f>
        <v>506797</v>
      </c>
      <c r="D138" s="12">
        <f t="shared" si="9"/>
        <v>243875758</v>
      </c>
      <c r="E138" s="13">
        <f t="shared" si="9"/>
        <v>50.99</v>
      </c>
      <c r="F138" s="12">
        <f t="shared" si="9"/>
        <v>14488</v>
      </c>
    </row>
    <row r="139" ht="15.75" customHeight="1">
      <c r="A139" s="28" t="s">
        <v>35</v>
      </c>
      <c r="B139" s="25" t="s">
        <v>7</v>
      </c>
      <c r="C139" s="26">
        <v>30206.0</v>
      </c>
      <c r="D139" s="26">
        <v>1.3764311E7</v>
      </c>
      <c r="E139" s="27">
        <v>2.84</v>
      </c>
      <c r="F139" s="26">
        <v>99.0</v>
      </c>
    </row>
    <row r="140" ht="15.75" customHeight="1">
      <c r="A140" s="6"/>
      <c r="B140" s="7" t="s">
        <v>8</v>
      </c>
      <c r="C140" s="8">
        <v>547.0</v>
      </c>
      <c r="D140" s="8">
        <v>126421.0</v>
      </c>
      <c r="E140" s="9">
        <v>0.03</v>
      </c>
      <c r="F140" s="8">
        <v>3.0</v>
      </c>
    </row>
    <row r="141" ht="15.75" customHeight="1">
      <c r="A141" s="6"/>
      <c r="B141" s="7" t="s">
        <v>10</v>
      </c>
      <c r="C141" s="8">
        <v>46996.0</v>
      </c>
      <c r="D141" s="8">
        <v>3.7664624E7</v>
      </c>
      <c r="E141" s="9">
        <v>7.78</v>
      </c>
      <c r="F141" s="8">
        <v>1394.0</v>
      </c>
    </row>
    <row r="142" ht="15.75" customHeight="1">
      <c r="A142" s="6"/>
      <c r="B142" s="7" t="s">
        <v>11</v>
      </c>
      <c r="C142" s="8">
        <v>31536.0</v>
      </c>
      <c r="D142" s="8">
        <v>3.7902033E7</v>
      </c>
      <c r="E142" s="9">
        <v>7.83</v>
      </c>
      <c r="F142" s="8">
        <v>1257.0</v>
      </c>
    </row>
    <row r="143" ht="15.75" customHeight="1">
      <c r="A143" s="6"/>
      <c r="B143" s="7" t="s">
        <v>12</v>
      </c>
      <c r="C143" s="8">
        <v>105727.0</v>
      </c>
      <c r="D143" s="8">
        <v>6.546742E7</v>
      </c>
      <c r="E143" s="9">
        <v>13.52</v>
      </c>
      <c r="F143" s="8">
        <v>1974.0</v>
      </c>
    </row>
    <row r="144" ht="15.75" customHeight="1">
      <c r="A144" s="6"/>
      <c r="B144" s="7" t="s">
        <v>30</v>
      </c>
      <c r="C144" s="8">
        <v>101.0</v>
      </c>
      <c r="D144" s="8">
        <v>91343.0</v>
      </c>
      <c r="E144" s="9">
        <v>0.02</v>
      </c>
      <c r="F144" s="8">
        <v>2.0</v>
      </c>
    </row>
    <row r="145" ht="15.75" customHeight="1">
      <c r="A145" s="6"/>
      <c r="B145" s="7" t="s">
        <v>13</v>
      </c>
      <c r="C145" s="8">
        <v>129662.0</v>
      </c>
      <c r="D145" s="8">
        <v>3.2683353E7</v>
      </c>
      <c r="E145" s="9">
        <v>6.75</v>
      </c>
      <c r="F145" s="8">
        <v>543.0</v>
      </c>
    </row>
    <row r="146" ht="15.75" customHeight="1">
      <c r="A146" s="6"/>
      <c r="B146" s="7" t="s">
        <v>14</v>
      </c>
      <c r="C146" s="8">
        <v>365.0</v>
      </c>
      <c r="D146" s="8">
        <v>166333.0</v>
      </c>
      <c r="E146" s="9">
        <v>0.03</v>
      </c>
      <c r="F146" s="8">
        <v>394.0</v>
      </c>
    </row>
    <row r="147" ht="15.75" customHeight="1">
      <c r="A147" s="6"/>
      <c r="B147" s="7" t="s">
        <v>15</v>
      </c>
      <c r="C147" s="8">
        <v>80.0</v>
      </c>
      <c r="D147" s="8">
        <v>21451.0</v>
      </c>
      <c r="E147" s="9">
        <v>0.0</v>
      </c>
      <c r="F147" s="8">
        <v>278.0</v>
      </c>
    </row>
    <row r="148" ht="15.75" customHeight="1">
      <c r="A148" s="6"/>
      <c r="B148" s="7" t="s">
        <v>16</v>
      </c>
      <c r="C148" s="8">
        <v>30204.0</v>
      </c>
      <c r="D148" s="8">
        <v>5749127.0</v>
      </c>
      <c r="E148" s="9">
        <v>1.19</v>
      </c>
      <c r="F148" s="8">
        <v>2.0</v>
      </c>
    </row>
    <row r="149" ht="15.75" customHeight="1">
      <c r="A149" s="6"/>
      <c r="B149" s="7" t="s">
        <v>17</v>
      </c>
      <c r="C149" s="8">
        <v>58.0</v>
      </c>
      <c r="D149" s="8">
        <v>27248.0</v>
      </c>
      <c r="E149" s="9">
        <v>0.01</v>
      </c>
      <c r="F149" s="8">
        <v>1.0</v>
      </c>
    </row>
    <row r="150" ht="15.75" customHeight="1">
      <c r="A150" s="6"/>
      <c r="B150" s="7" t="s">
        <v>18</v>
      </c>
      <c r="C150" s="8">
        <v>17932.0</v>
      </c>
      <c r="D150" s="8">
        <v>6142180.0</v>
      </c>
      <c r="E150" s="9">
        <v>1.27</v>
      </c>
      <c r="F150" s="8">
        <v>625.0</v>
      </c>
    </row>
    <row r="151" ht="15.75" customHeight="1">
      <c r="A151" s="6"/>
      <c r="B151" s="7" t="s">
        <v>19</v>
      </c>
      <c r="C151" s="8">
        <v>32643.0</v>
      </c>
      <c r="D151" s="8">
        <v>8497041.0</v>
      </c>
      <c r="E151" s="9">
        <v>1.76</v>
      </c>
      <c r="F151" s="8">
        <v>975.0</v>
      </c>
    </row>
    <row r="152" ht="15.75" customHeight="1">
      <c r="A152" s="6"/>
      <c r="B152" s="7" t="s">
        <v>20</v>
      </c>
      <c r="C152" s="8">
        <v>38887.0</v>
      </c>
      <c r="D152" s="8">
        <v>9390961.0</v>
      </c>
      <c r="E152" s="9">
        <v>1.94</v>
      </c>
      <c r="F152" s="8">
        <v>881.0</v>
      </c>
    </row>
    <row r="153" ht="15.75" customHeight="1">
      <c r="A153" s="6"/>
      <c r="B153" s="7" t="s">
        <v>21</v>
      </c>
      <c r="C153" s="8">
        <v>5766.0</v>
      </c>
      <c r="D153" s="8">
        <v>1634698.0</v>
      </c>
      <c r="E153" s="9">
        <v>0.34</v>
      </c>
      <c r="F153" s="8">
        <v>148.0</v>
      </c>
    </row>
    <row r="154" ht="15.75" customHeight="1">
      <c r="A154" s="6"/>
      <c r="B154" s="7" t="s">
        <v>36</v>
      </c>
      <c r="C154" s="8">
        <v>61.0</v>
      </c>
      <c r="D154" s="8">
        <v>19106.0</v>
      </c>
      <c r="E154" s="9">
        <v>0.0</v>
      </c>
      <c r="F154" s="8">
        <v>1.0</v>
      </c>
    </row>
    <row r="155" ht="15.75" customHeight="1">
      <c r="A155" s="6"/>
      <c r="B155" s="7" t="s">
        <v>22</v>
      </c>
      <c r="C155" s="8">
        <v>17479.0</v>
      </c>
      <c r="D155" s="8">
        <v>3731179.0</v>
      </c>
      <c r="E155" s="9">
        <v>0.77</v>
      </c>
      <c r="F155" s="8">
        <v>323.0</v>
      </c>
    </row>
    <row r="156" ht="15.75" customHeight="1">
      <c r="A156" s="10"/>
      <c r="B156" s="11" t="s">
        <v>23</v>
      </c>
      <c r="C156" s="12">
        <f t="shared" ref="C156:F156" si="10">SUM(C139:C155)</f>
        <v>488250</v>
      </c>
      <c r="D156" s="12">
        <f t="shared" si="10"/>
        <v>223078829</v>
      </c>
      <c r="E156" s="13">
        <f t="shared" si="10"/>
        <v>46.08</v>
      </c>
      <c r="F156" s="12">
        <f t="shared" si="10"/>
        <v>8900</v>
      </c>
    </row>
    <row r="157" ht="15.75" customHeight="1">
      <c r="A157" s="28" t="s">
        <v>37</v>
      </c>
      <c r="B157" s="25" t="s">
        <v>7</v>
      </c>
      <c r="C157" s="26">
        <v>68046.0</v>
      </c>
      <c r="D157" s="26">
        <v>2.2026783E7</v>
      </c>
      <c r="E157" s="27">
        <v>4.02</v>
      </c>
      <c r="F157" s="26">
        <v>79.0</v>
      </c>
    </row>
    <row r="158" ht="15.75" customHeight="1">
      <c r="A158" s="6"/>
      <c r="B158" s="7" t="s">
        <v>8</v>
      </c>
      <c r="C158" s="8">
        <v>539.0</v>
      </c>
      <c r="D158" s="8">
        <v>99884.0</v>
      </c>
      <c r="E158" s="9">
        <v>0.02</v>
      </c>
      <c r="F158" s="8">
        <v>4.0</v>
      </c>
    </row>
    <row r="159" ht="15.75" customHeight="1">
      <c r="A159" s="6"/>
      <c r="B159" s="7" t="s">
        <v>10</v>
      </c>
      <c r="C159" s="8">
        <v>41534.0</v>
      </c>
      <c r="D159" s="8">
        <v>4.1161818E7</v>
      </c>
      <c r="E159" s="9">
        <v>7.52</v>
      </c>
      <c r="F159" s="8">
        <v>1619.0</v>
      </c>
    </row>
    <row r="160" ht="15.75" customHeight="1">
      <c r="A160" s="6"/>
      <c r="B160" s="7" t="s">
        <v>11</v>
      </c>
      <c r="C160" s="8">
        <v>38339.0</v>
      </c>
      <c r="D160" s="8">
        <v>4.6176514E7</v>
      </c>
      <c r="E160" s="9">
        <v>8.43</v>
      </c>
      <c r="F160" s="8">
        <v>1989.0</v>
      </c>
    </row>
    <row r="161" ht="15.75" customHeight="1">
      <c r="A161" s="6"/>
      <c r="B161" s="7" t="s">
        <v>12</v>
      </c>
      <c r="C161" s="8">
        <v>158069.0</v>
      </c>
      <c r="D161" s="8">
        <v>7.7264553E7</v>
      </c>
      <c r="E161" s="9">
        <v>14.11</v>
      </c>
      <c r="F161" s="8">
        <v>3921.0</v>
      </c>
    </row>
    <row r="162" ht="15.75" customHeight="1">
      <c r="A162" s="6"/>
      <c r="B162" s="7" t="s">
        <v>13</v>
      </c>
      <c r="C162" s="8">
        <v>132865.0</v>
      </c>
      <c r="D162" s="8">
        <v>3.9959009E7</v>
      </c>
      <c r="E162" s="9">
        <v>7.3</v>
      </c>
      <c r="F162" s="8">
        <v>935.0</v>
      </c>
    </row>
    <row r="163" ht="15.75" customHeight="1">
      <c r="A163" s="6"/>
      <c r="B163" s="7" t="s">
        <v>14</v>
      </c>
      <c r="C163" s="8">
        <v>49.0</v>
      </c>
      <c r="D163" s="8">
        <v>4451.0</v>
      </c>
      <c r="E163" s="9">
        <v>0.0</v>
      </c>
      <c r="F163" s="8">
        <v>218.0</v>
      </c>
    </row>
    <row r="164" ht="15.75" customHeight="1">
      <c r="A164" s="6"/>
      <c r="B164" s="7" t="s">
        <v>15</v>
      </c>
      <c r="C164" s="8">
        <v>293.0</v>
      </c>
      <c r="D164" s="8">
        <v>77102.0</v>
      </c>
      <c r="E164" s="9">
        <v>0.01</v>
      </c>
      <c r="F164" s="8">
        <v>332.0</v>
      </c>
    </row>
    <row r="165" ht="15.75" customHeight="1">
      <c r="A165" s="6"/>
      <c r="B165" s="7" t="s">
        <v>16</v>
      </c>
      <c r="C165" s="8">
        <v>34838.0</v>
      </c>
      <c r="D165" s="8">
        <v>9023403.0</v>
      </c>
      <c r="E165" s="9">
        <v>1.65</v>
      </c>
      <c r="F165" s="8">
        <v>265.0</v>
      </c>
    </row>
    <row r="166" ht="15.75" customHeight="1">
      <c r="A166" s="6"/>
      <c r="B166" s="7" t="s">
        <v>17</v>
      </c>
      <c r="C166" s="8">
        <v>4840.0</v>
      </c>
      <c r="D166" s="8">
        <v>3362449.0</v>
      </c>
      <c r="E166" s="9">
        <v>0.61</v>
      </c>
      <c r="F166" s="8">
        <v>3.0</v>
      </c>
    </row>
    <row r="167" ht="15.75" customHeight="1">
      <c r="A167" s="6"/>
      <c r="B167" s="7" t="s">
        <v>18</v>
      </c>
      <c r="C167" s="8">
        <v>12181.0</v>
      </c>
      <c r="D167" s="8">
        <v>4182900.0</v>
      </c>
      <c r="E167" s="9">
        <v>0.76</v>
      </c>
      <c r="F167" s="8">
        <v>543.0</v>
      </c>
    </row>
    <row r="168" ht="15.75" customHeight="1">
      <c r="A168" s="6"/>
      <c r="B168" s="7" t="s">
        <v>19</v>
      </c>
      <c r="C168" s="8">
        <v>17602.0</v>
      </c>
      <c r="D168" s="8">
        <v>4645636.0</v>
      </c>
      <c r="E168" s="9">
        <v>0.85</v>
      </c>
      <c r="F168" s="8">
        <v>900.0</v>
      </c>
    </row>
    <row r="169" ht="15.75" customHeight="1">
      <c r="A169" s="6"/>
      <c r="B169" s="7" t="s">
        <v>20</v>
      </c>
      <c r="C169" s="8">
        <v>29778.0</v>
      </c>
      <c r="D169" s="8">
        <v>8289113.0</v>
      </c>
      <c r="E169" s="9">
        <v>1.51</v>
      </c>
      <c r="F169" s="8">
        <v>957.0</v>
      </c>
    </row>
    <row r="170" ht="15.75" customHeight="1">
      <c r="A170" s="6"/>
      <c r="B170" s="7" t="s">
        <v>21</v>
      </c>
      <c r="C170" s="8">
        <v>5002.0</v>
      </c>
      <c r="D170" s="8">
        <v>1137900.0</v>
      </c>
      <c r="E170" s="9">
        <v>0.21</v>
      </c>
      <c r="F170" s="8">
        <v>259.0</v>
      </c>
    </row>
    <row r="171" ht="15.75" customHeight="1">
      <c r="A171" s="6"/>
      <c r="B171" s="7" t="s">
        <v>22</v>
      </c>
      <c r="C171" s="8">
        <v>7387.0</v>
      </c>
      <c r="D171" s="8">
        <v>1620004.0</v>
      </c>
      <c r="E171" s="9">
        <v>0.3</v>
      </c>
      <c r="F171" s="8">
        <v>355.0</v>
      </c>
    </row>
    <row r="172" ht="15.75" customHeight="1">
      <c r="A172" s="10"/>
      <c r="B172" s="11" t="s">
        <v>23</v>
      </c>
      <c r="C172" s="12">
        <f t="shared" ref="C172:F172" si="11">SUM(C157:C171)</f>
        <v>551362</v>
      </c>
      <c r="D172" s="12">
        <f t="shared" si="11"/>
        <v>259031519</v>
      </c>
      <c r="E172" s="13">
        <f t="shared" si="11"/>
        <v>47.3</v>
      </c>
      <c r="F172" s="12">
        <f t="shared" si="11"/>
        <v>12379</v>
      </c>
    </row>
    <row r="173" ht="15.75" customHeight="1">
      <c r="A173" s="28" t="s">
        <v>38</v>
      </c>
      <c r="B173" s="25" t="s">
        <v>7</v>
      </c>
      <c r="C173" s="26">
        <v>23025.0</v>
      </c>
      <c r="D173" s="26">
        <v>9847556.0</v>
      </c>
      <c r="E173" s="27">
        <v>1.61</v>
      </c>
      <c r="F173" s="26">
        <v>78.0</v>
      </c>
    </row>
    <row r="174" ht="15.75" customHeight="1">
      <c r="A174" s="6"/>
      <c r="B174" s="7" t="s">
        <v>8</v>
      </c>
      <c r="C174" s="8">
        <v>574.0</v>
      </c>
      <c r="D174" s="8">
        <v>103499.0</v>
      </c>
      <c r="E174" s="9">
        <v>0.02</v>
      </c>
      <c r="F174" s="8">
        <v>3.0</v>
      </c>
    </row>
    <row r="175" ht="15.75" customHeight="1">
      <c r="A175" s="6"/>
      <c r="B175" s="7" t="s">
        <v>10</v>
      </c>
      <c r="C175" s="8">
        <v>59565.0</v>
      </c>
      <c r="D175" s="8">
        <v>5.6248871E7</v>
      </c>
      <c r="E175" s="9">
        <v>9.19</v>
      </c>
      <c r="F175" s="8">
        <v>2467.0</v>
      </c>
    </row>
    <row r="176" ht="15.75" customHeight="1">
      <c r="A176" s="6"/>
      <c r="B176" s="7" t="s">
        <v>11</v>
      </c>
      <c r="C176" s="8">
        <v>62091.0</v>
      </c>
      <c r="D176" s="8">
        <v>8.1830264E7</v>
      </c>
      <c r="E176" s="9">
        <v>13.36</v>
      </c>
      <c r="F176" s="8">
        <v>1971.0</v>
      </c>
    </row>
    <row r="177" ht="15.75" customHeight="1">
      <c r="A177" s="6"/>
      <c r="B177" s="7" t="s">
        <v>12</v>
      </c>
      <c r="C177" s="8">
        <v>212958.0</v>
      </c>
      <c r="D177" s="8">
        <v>1.3861584E8</v>
      </c>
      <c r="E177" s="9">
        <v>22.64</v>
      </c>
      <c r="F177" s="8">
        <v>3331.0</v>
      </c>
    </row>
    <row r="178" ht="15.75" customHeight="1">
      <c r="A178" s="6"/>
      <c r="B178" s="7" t="s">
        <v>13</v>
      </c>
      <c r="C178" s="8">
        <v>124214.0</v>
      </c>
      <c r="D178" s="8">
        <v>3.1153791E7</v>
      </c>
      <c r="E178" s="9">
        <v>5.09</v>
      </c>
      <c r="F178" s="8">
        <v>711.0</v>
      </c>
    </row>
    <row r="179" ht="15.75" customHeight="1">
      <c r="A179" s="6"/>
      <c r="B179" s="7" t="s">
        <v>16</v>
      </c>
      <c r="C179" s="8">
        <v>17028.0</v>
      </c>
      <c r="D179" s="8">
        <v>3727622.0</v>
      </c>
      <c r="E179" s="9">
        <v>0.61</v>
      </c>
      <c r="F179" s="8">
        <v>356.0</v>
      </c>
    </row>
    <row r="180" ht="15.75" customHeight="1">
      <c r="A180" s="6"/>
      <c r="B180" s="7" t="s">
        <v>17</v>
      </c>
      <c r="C180" s="8">
        <v>68.0</v>
      </c>
      <c r="D180" s="8">
        <v>19558.0</v>
      </c>
      <c r="E180" s="9">
        <v>0.0</v>
      </c>
      <c r="F180" s="8">
        <v>1.0</v>
      </c>
    </row>
    <row r="181" ht="15.75" customHeight="1">
      <c r="A181" s="6"/>
      <c r="B181" s="7" t="s">
        <v>18</v>
      </c>
      <c r="C181" s="8">
        <v>15327.0</v>
      </c>
      <c r="D181" s="8">
        <v>4325091.0</v>
      </c>
      <c r="E181" s="9">
        <v>0.71</v>
      </c>
      <c r="F181" s="8">
        <v>493.0</v>
      </c>
    </row>
    <row r="182" ht="15.75" customHeight="1">
      <c r="A182" s="6"/>
      <c r="B182" s="7" t="s">
        <v>19</v>
      </c>
      <c r="C182" s="8">
        <v>25707.0</v>
      </c>
      <c r="D182" s="8">
        <v>6873199.0</v>
      </c>
      <c r="E182" s="9">
        <v>1.12</v>
      </c>
      <c r="F182" s="8">
        <v>927.0</v>
      </c>
    </row>
    <row r="183" ht="15.75" customHeight="1">
      <c r="A183" s="6"/>
      <c r="B183" s="7" t="s">
        <v>20</v>
      </c>
      <c r="C183" s="8">
        <v>44653.0</v>
      </c>
      <c r="D183" s="8">
        <v>1.0689479E7</v>
      </c>
      <c r="E183" s="9">
        <v>1.75</v>
      </c>
      <c r="F183" s="8">
        <v>1019.0</v>
      </c>
    </row>
    <row r="184" ht="15.75" customHeight="1">
      <c r="A184" s="6"/>
      <c r="B184" s="7" t="s">
        <v>21</v>
      </c>
      <c r="C184" s="8">
        <v>6656.0</v>
      </c>
      <c r="D184" s="8">
        <v>1482235.0</v>
      </c>
      <c r="E184" s="9">
        <v>0.24</v>
      </c>
      <c r="F184" s="8">
        <v>151.0</v>
      </c>
    </row>
    <row r="185" ht="15.75" customHeight="1">
      <c r="A185" s="6"/>
      <c r="B185" s="7" t="s">
        <v>22</v>
      </c>
      <c r="C185" s="8">
        <v>23374.0</v>
      </c>
      <c r="D185" s="8">
        <v>5064769.0</v>
      </c>
      <c r="E185" s="9">
        <v>0.83</v>
      </c>
      <c r="F185" s="8">
        <v>291.0</v>
      </c>
    </row>
    <row r="186" ht="15.75" customHeight="1">
      <c r="A186" s="10"/>
      <c r="B186" s="11" t="s">
        <v>23</v>
      </c>
      <c r="C186" s="12">
        <f t="shared" ref="C186:F186" si="12">SUM(C173:C185)</f>
        <v>615240</v>
      </c>
      <c r="D186" s="12">
        <f t="shared" si="12"/>
        <v>349981774</v>
      </c>
      <c r="E186" s="13">
        <f t="shared" si="12"/>
        <v>57.17</v>
      </c>
      <c r="F186" s="12">
        <f t="shared" si="12"/>
        <v>11799</v>
      </c>
    </row>
    <row r="187" ht="15.75" customHeight="1">
      <c r="A187" s="28" t="s">
        <v>39</v>
      </c>
      <c r="B187" s="25" t="s">
        <v>7</v>
      </c>
      <c r="C187" s="26">
        <v>36336.0</v>
      </c>
      <c r="D187" s="26">
        <v>1.2514812E7</v>
      </c>
      <c r="E187" s="27">
        <v>3.02</v>
      </c>
      <c r="F187" s="26">
        <v>85.0</v>
      </c>
    </row>
    <row r="188" ht="15.75" customHeight="1">
      <c r="A188" s="6"/>
      <c r="B188" s="7" t="s">
        <v>8</v>
      </c>
      <c r="C188" s="8">
        <v>1089.0</v>
      </c>
      <c r="D188" s="8">
        <v>230357.0</v>
      </c>
      <c r="E188" s="9">
        <v>0.06</v>
      </c>
      <c r="F188" s="8">
        <v>5.0</v>
      </c>
    </row>
    <row r="189" ht="15.75" customHeight="1">
      <c r="A189" s="6"/>
      <c r="B189" s="7" t="s">
        <v>10</v>
      </c>
      <c r="C189" s="8">
        <v>31174.0</v>
      </c>
      <c r="D189" s="8">
        <v>3.4555683E7</v>
      </c>
      <c r="E189" s="9">
        <v>8.35</v>
      </c>
      <c r="F189" s="8">
        <v>1696.0</v>
      </c>
    </row>
    <row r="190" ht="15.75" customHeight="1">
      <c r="A190" s="6"/>
      <c r="B190" s="7" t="s">
        <v>11</v>
      </c>
      <c r="C190" s="8">
        <v>13477.0</v>
      </c>
      <c r="D190" s="8">
        <v>2.0705851E7</v>
      </c>
      <c r="E190" s="9">
        <v>5.0</v>
      </c>
      <c r="F190" s="8">
        <v>797.0</v>
      </c>
    </row>
    <row r="191" ht="15.75" customHeight="1">
      <c r="A191" s="6"/>
      <c r="B191" s="7" t="s">
        <v>12</v>
      </c>
      <c r="C191" s="8">
        <v>83164.0</v>
      </c>
      <c r="D191" s="8">
        <v>4.7385485E7</v>
      </c>
      <c r="E191" s="9">
        <v>11.45</v>
      </c>
      <c r="F191" s="8">
        <v>2417.0</v>
      </c>
    </row>
    <row r="192" ht="15.75" customHeight="1">
      <c r="A192" s="6"/>
      <c r="B192" s="7" t="s">
        <v>13</v>
      </c>
      <c r="C192" s="8">
        <v>111523.0</v>
      </c>
      <c r="D192" s="8">
        <v>2.9068428E7</v>
      </c>
      <c r="E192" s="9">
        <v>7.02</v>
      </c>
      <c r="F192" s="8">
        <v>623.0</v>
      </c>
    </row>
    <row r="193" ht="15.75" customHeight="1">
      <c r="A193" s="6"/>
      <c r="B193" s="7" t="s">
        <v>28</v>
      </c>
      <c r="C193" s="8">
        <v>347.0</v>
      </c>
      <c r="D193" s="8">
        <v>92172.0</v>
      </c>
      <c r="E193" s="9">
        <v>0.02</v>
      </c>
      <c r="F193" s="8">
        <v>1.0</v>
      </c>
    </row>
    <row r="194" ht="15.75" customHeight="1">
      <c r="A194" s="6"/>
      <c r="B194" s="7" t="s">
        <v>16</v>
      </c>
      <c r="C194" s="8">
        <v>27222.0</v>
      </c>
      <c r="D194" s="8">
        <v>5320622.0</v>
      </c>
      <c r="E194" s="9">
        <v>1.29</v>
      </c>
      <c r="F194" s="8">
        <v>1.0</v>
      </c>
    </row>
    <row r="195" ht="15.75" customHeight="1">
      <c r="A195" s="6"/>
      <c r="B195" s="7" t="s">
        <v>17</v>
      </c>
      <c r="C195" s="8">
        <v>7.0</v>
      </c>
      <c r="D195" s="8">
        <v>488.0</v>
      </c>
      <c r="E195" s="9">
        <v>0.0</v>
      </c>
      <c r="F195" s="8">
        <v>1.0</v>
      </c>
    </row>
    <row r="196" ht="15.75" customHeight="1">
      <c r="A196" s="6"/>
      <c r="B196" s="7" t="s">
        <v>18</v>
      </c>
      <c r="C196" s="8">
        <v>15055.0</v>
      </c>
      <c r="D196" s="8">
        <v>5414996.0</v>
      </c>
      <c r="E196" s="9">
        <v>1.31</v>
      </c>
      <c r="F196" s="8">
        <v>601.0</v>
      </c>
    </row>
    <row r="197" ht="15.75" customHeight="1">
      <c r="A197" s="6"/>
      <c r="B197" s="7" t="s">
        <v>19</v>
      </c>
      <c r="C197" s="8">
        <v>29456.0</v>
      </c>
      <c r="D197" s="8">
        <v>7992826.0</v>
      </c>
      <c r="E197" s="9">
        <v>1.93</v>
      </c>
      <c r="F197" s="8">
        <v>1185.0</v>
      </c>
    </row>
    <row r="198" ht="15.75" customHeight="1">
      <c r="A198" s="6"/>
      <c r="B198" s="7" t="s">
        <v>20</v>
      </c>
      <c r="C198" s="8">
        <v>39968.0</v>
      </c>
      <c r="D198" s="8">
        <v>8806298.0</v>
      </c>
      <c r="E198" s="9">
        <v>2.13</v>
      </c>
      <c r="F198" s="8">
        <v>972.0</v>
      </c>
    </row>
    <row r="199" ht="15.75" customHeight="1">
      <c r="A199" s="6"/>
      <c r="B199" s="7" t="s">
        <v>21</v>
      </c>
      <c r="C199" s="8">
        <v>11975.0</v>
      </c>
      <c r="D199" s="8">
        <v>2708238.0</v>
      </c>
      <c r="E199" s="9">
        <v>0.65</v>
      </c>
      <c r="F199" s="8">
        <v>168.0</v>
      </c>
    </row>
    <row r="200" ht="15.75" customHeight="1">
      <c r="A200" s="6"/>
      <c r="B200" s="7" t="s">
        <v>22</v>
      </c>
      <c r="C200" s="8">
        <v>13677.0</v>
      </c>
      <c r="D200" s="8">
        <v>2735420.0</v>
      </c>
      <c r="E200" s="9">
        <v>0.66</v>
      </c>
      <c r="F200" s="8">
        <v>200.0</v>
      </c>
    </row>
    <row r="201" ht="15.75" customHeight="1">
      <c r="A201" s="10"/>
      <c r="B201" s="11" t="s">
        <v>23</v>
      </c>
      <c r="C201" s="12">
        <f t="shared" ref="C201:F201" si="13">SUM(C187:C200)</f>
        <v>414470</v>
      </c>
      <c r="D201" s="12">
        <f t="shared" si="13"/>
        <v>177531676</v>
      </c>
      <c r="E201" s="13">
        <f t="shared" si="13"/>
        <v>42.89</v>
      </c>
      <c r="F201" s="12">
        <f t="shared" si="13"/>
        <v>8752</v>
      </c>
    </row>
    <row r="202" ht="15.75" customHeight="1">
      <c r="A202" s="28" t="s">
        <v>40</v>
      </c>
      <c r="B202" s="25" t="s">
        <v>7</v>
      </c>
      <c r="C202" s="26">
        <v>16385.0</v>
      </c>
      <c r="D202" s="26">
        <v>8857213.0</v>
      </c>
      <c r="E202" s="27">
        <v>2.38</v>
      </c>
      <c r="F202" s="26">
        <v>97.0</v>
      </c>
    </row>
    <row r="203" ht="15.75" customHeight="1">
      <c r="A203" s="6"/>
      <c r="B203" s="7" t="s">
        <v>8</v>
      </c>
      <c r="C203" s="8">
        <v>818.0</v>
      </c>
      <c r="D203" s="8">
        <v>191332.0</v>
      </c>
      <c r="E203" s="9">
        <v>0.05</v>
      </c>
      <c r="F203" s="8">
        <v>5.0</v>
      </c>
    </row>
    <row r="204" ht="15.75" customHeight="1">
      <c r="A204" s="6"/>
      <c r="B204" s="7" t="s">
        <v>10</v>
      </c>
      <c r="C204" s="8">
        <v>32497.0</v>
      </c>
      <c r="D204" s="8">
        <v>2.8087278E7</v>
      </c>
      <c r="E204" s="9">
        <v>7.54</v>
      </c>
      <c r="F204" s="8">
        <v>1114.0</v>
      </c>
    </row>
    <row r="205" ht="15.75" customHeight="1">
      <c r="A205" s="6"/>
      <c r="B205" s="7" t="s">
        <v>11</v>
      </c>
      <c r="C205" s="8">
        <v>18066.0</v>
      </c>
      <c r="D205" s="8">
        <v>1.8840289E7</v>
      </c>
      <c r="E205" s="9">
        <v>5.06</v>
      </c>
      <c r="F205" s="8">
        <v>621.0</v>
      </c>
    </row>
    <row r="206" ht="15.75" customHeight="1">
      <c r="A206" s="6"/>
      <c r="B206" s="7" t="s">
        <v>12</v>
      </c>
      <c r="C206" s="8">
        <v>73315.0</v>
      </c>
      <c r="D206" s="8">
        <v>4.2446336E7</v>
      </c>
      <c r="E206" s="9">
        <v>11.39</v>
      </c>
      <c r="F206" s="8">
        <v>1127.0</v>
      </c>
    </row>
    <row r="207" ht="15.75" customHeight="1">
      <c r="A207" s="6"/>
      <c r="B207" s="7" t="s">
        <v>13</v>
      </c>
      <c r="C207" s="8">
        <v>116482.0</v>
      </c>
      <c r="D207" s="8">
        <v>2.9040218E7</v>
      </c>
      <c r="E207" s="9">
        <v>7.8</v>
      </c>
      <c r="F207" s="8">
        <v>529.0</v>
      </c>
    </row>
    <row r="208" ht="15.75" customHeight="1">
      <c r="A208" s="6"/>
      <c r="B208" s="7" t="s">
        <v>28</v>
      </c>
      <c r="C208" s="8">
        <v>96.0</v>
      </c>
      <c r="D208" s="8">
        <v>19254.0</v>
      </c>
      <c r="E208" s="9">
        <v>0.01</v>
      </c>
      <c r="F208" s="8">
        <v>427.0</v>
      </c>
    </row>
    <row r="209" ht="15.75" customHeight="1">
      <c r="A209" s="6"/>
      <c r="B209" s="7" t="s">
        <v>16</v>
      </c>
      <c r="C209" s="8">
        <v>23778.0</v>
      </c>
      <c r="D209" s="8">
        <v>4629225.0</v>
      </c>
      <c r="E209" s="9">
        <v>1.24</v>
      </c>
      <c r="F209" s="8">
        <v>1.0</v>
      </c>
    </row>
    <row r="210" ht="15.75" customHeight="1">
      <c r="A210" s="6"/>
      <c r="B210" s="7" t="s">
        <v>17</v>
      </c>
      <c r="C210" s="8">
        <v>60.0</v>
      </c>
      <c r="D210" s="8">
        <v>15411.0</v>
      </c>
      <c r="E210" s="9">
        <v>0.0</v>
      </c>
      <c r="F210" s="8">
        <v>1.0</v>
      </c>
    </row>
    <row r="211" ht="15.75" customHeight="1">
      <c r="A211" s="6"/>
      <c r="B211" s="7" t="s">
        <v>18</v>
      </c>
      <c r="C211" s="8">
        <v>14315.0</v>
      </c>
      <c r="D211" s="8">
        <v>4026852.0</v>
      </c>
      <c r="E211" s="9">
        <v>1.08</v>
      </c>
      <c r="F211" s="8">
        <v>397.0</v>
      </c>
    </row>
    <row r="212" ht="15.75" customHeight="1">
      <c r="A212" s="6"/>
      <c r="B212" s="7" t="s">
        <v>19</v>
      </c>
      <c r="C212" s="8">
        <v>19995.0</v>
      </c>
      <c r="D212" s="8">
        <v>5776776.0</v>
      </c>
      <c r="E212" s="9">
        <v>1.55</v>
      </c>
      <c r="F212" s="8">
        <v>485.0</v>
      </c>
    </row>
    <row r="213" ht="15.75" customHeight="1">
      <c r="A213" s="6"/>
      <c r="B213" s="7" t="s">
        <v>20</v>
      </c>
      <c r="C213" s="8">
        <v>42381.0</v>
      </c>
      <c r="D213" s="8">
        <v>9449426.0</v>
      </c>
      <c r="E213" s="9">
        <v>2.54</v>
      </c>
      <c r="F213" s="8">
        <v>883.0</v>
      </c>
    </row>
    <row r="214" ht="15.75" customHeight="1">
      <c r="A214" s="6"/>
      <c r="B214" s="7" t="s">
        <v>21</v>
      </c>
      <c r="C214" s="8">
        <v>8969.0</v>
      </c>
      <c r="D214" s="8">
        <v>1831189.0</v>
      </c>
      <c r="E214" s="9">
        <v>0.49</v>
      </c>
      <c r="F214" s="8">
        <v>256.0</v>
      </c>
    </row>
    <row r="215" ht="15.75" customHeight="1">
      <c r="A215" s="6"/>
      <c r="B215" s="7" t="s">
        <v>22</v>
      </c>
      <c r="C215" s="8">
        <v>25665.0</v>
      </c>
      <c r="D215" s="8">
        <v>5930616.0</v>
      </c>
      <c r="E215" s="9">
        <v>1.59</v>
      </c>
      <c r="F215" s="8">
        <v>292.0</v>
      </c>
    </row>
    <row r="216" ht="15.75" customHeight="1">
      <c r="A216" s="10"/>
      <c r="B216" s="29" t="s">
        <v>23</v>
      </c>
      <c r="C216" s="12">
        <f t="shared" ref="C216:F216" si="14">SUM(C202:C215)</f>
        <v>392822</v>
      </c>
      <c r="D216" s="12">
        <f t="shared" si="14"/>
        <v>159141415</v>
      </c>
      <c r="E216" s="13">
        <f t="shared" si="14"/>
        <v>42.72</v>
      </c>
      <c r="F216" s="12">
        <f t="shared" si="14"/>
        <v>6235</v>
      </c>
    </row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E2:E216">
      <formula1>AND(ISNUMBER(E2),(NOT(OR(NOT(ISERROR(DATEVALUE(E2))), AND(ISNUMBER(E2), LEFT(CELL("format", E2))="D")))))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0.63"/>
    <col customWidth="1" min="2" max="2" width="16.25"/>
    <col customWidth="1" min="3" max="3" width="13.13"/>
    <col customWidth="1" min="4" max="4" width="15.88"/>
    <col customWidth="1" min="5" max="5" width="18.5"/>
    <col customWidth="1" min="6" max="7" width="16.38"/>
  </cols>
  <sheetData>
    <row r="1" ht="15.75" customHeight="1">
      <c r="A1" s="30" t="s">
        <v>0</v>
      </c>
      <c r="B1" s="31" t="s">
        <v>1</v>
      </c>
      <c r="C1" s="31" t="s">
        <v>41</v>
      </c>
      <c r="D1" s="31" t="s">
        <v>42</v>
      </c>
      <c r="E1" s="31" t="s">
        <v>43</v>
      </c>
      <c r="F1" s="31" t="s">
        <v>44</v>
      </c>
      <c r="G1" s="32" t="s">
        <v>45</v>
      </c>
    </row>
    <row r="2" ht="15.75" customHeight="1">
      <c r="A2" s="33" t="s">
        <v>46</v>
      </c>
      <c r="B2" s="34" t="s">
        <v>47</v>
      </c>
      <c r="C2" s="35">
        <v>2009.0</v>
      </c>
      <c r="D2" s="35">
        <v>39.09</v>
      </c>
      <c r="E2" s="35">
        <v>37.13</v>
      </c>
      <c r="F2" s="35">
        <v>27.69</v>
      </c>
      <c r="G2" s="36">
        <v>11.4</v>
      </c>
    </row>
    <row r="3" ht="15.75" customHeight="1">
      <c r="A3" s="37"/>
      <c r="B3" s="38" t="s">
        <v>48</v>
      </c>
      <c r="C3" s="39">
        <v>808.0</v>
      </c>
      <c r="D3" s="39">
        <v>15.47</v>
      </c>
      <c r="E3" s="39">
        <v>14.69</v>
      </c>
      <c r="F3" s="39">
        <v>8.46</v>
      </c>
      <c r="G3" s="40">
        <v>7.01</v>
      </c>
    </row>
    <row r="4" ht="15.75" customHeight="1">
      <c r="A4" s="41"/>
      <c r="B4" s="38" t="s">
        <v>49</v>
      </c>
      <c r="C4" s="39">
        <v>836.0</v>
      </c>
      <c r="D4" s="39">
        <v>20.51</v>
      </c>
      <c r="E4" s="39">
        <v>19.48</v>
      </c>
      <c r="F4" s="39">
        <v>15.3</v>
      </c>
      <c r="G4" s="40">
        <v>5.21</v>
      </c>
    </row>
    <row r="5" ht="15.75" customHeight="1">
      <c r="A5" s="41"/>
      <c r="B5" s="38" t="s">
        <v>50</v>
      </c>
      <c r="C5" s="39">
        <v>758.0</v>
      </c>
      <c r="D5" s="39">
        <v>13.49</v>
      </c>
      <c r="E5" s="39">
        <v>12.82</v>
      </c>
      <c r="F5" s="39">
        <v>9.36</v>
      </c>
      <c r="G5" s="40">
        <v>4.14</v>
      </c>
    </row>
    <row r="6" ht="15.75" customHeight="1">
      <c r="A6" s="41"/>
      <c r="B6" s="38" t="s">
        <v>20</v>
      </c>
      <c r="C6" s="39">
        <v>476.0</v>
      </c>
      <c r="D6" s="39">
        <v>2.36</v>
      </c>
      <c r="E6" s="39">
        <v>2.24</v>
      </c>
      <c r="F6" s="39">
        <v>1.59</v>
      </c>
      <c r="G6" s="40">
        <v>0.77</v>
      </c>
    </row>
    <row r="7" ht="15.75" customHeight="1">
      <c r="A7" s="41"/>
      <c r="B7" s="38" t="s">
        <v>7</v>
      </c>
      <c r="C7" s="39">
        <v>83.0</v>
      </c>
      <c r="D7" s="39">
        <v>3.03</v>
      </c>
      <c r="E7" s="39">
        <v>2.88</v>
      </c>
      <c r="F7" s="39">
        <v>2.62</v>
      </c>
      <c r="G7" s="40">
        <v>0.41</v>
      </c>
    </row>
    <row r="8" ht="15.75" customHeight="1">
      <c r="A8" s="41"/>
      <c r="B8" s="38" t="s">
        <v>19</v>
      </c>
      <c r="C8" s="39">
        <v>431.0</v>
      </c>
      <c r="D8" s="39">
        <v>2.29</v>
      </c>
      <c r="E8" s="39">
        <v>2.17</v>
      </c>
      <c r="F8" s="39">
        <v>1.58</v>
      </c>
      <c r="G8" s="40">
        <v>0.71</v>
      </c>
    </row>
    <row r="9" ht="15.75" customHeight="1">
      <c r="A9" s="41"/>
      <c r="B9" s="38" t="s">
        <v>18</v>
      </c>
      <c r="C9" s="39">
        <v>412.0</v>
      </c>
      <c r="D9" s="39">
        <v>2.19</v>
      </c>
      <c r="E9" s="39">
        <v>2.08</v>
      </c>
      <c r="F9" s="39">
        <v>1.31</v>
      </c>
      <c r="G9" s="40">
        <v>0.88</v>
      </c>
    </row>
    <row r="10" ht="15.75" customHeight="1">
      <c r="A10" s="41"/>
      <c r="B10" s="38" t="s">
        <v>22</v>
      </c>
      <c r="C10" s="39">
        <v>328.0</v>
      </c>
      <c r="D10" s="39">
        <v>3.09</v>
      </c>
      <c r="E10" s="39">
        <v>2.94</v>
      </c>
      <c r="F10" s="39">
        <v>2.1</v>
      </c>
      <c r="G10" s="39">
        <v>0.99</v>
      </c>
    </row>
    <row r="11" ht="15.75" customHeight="1">
      <c r="A11" s="41"/>
      <c r="B11" s="38" t="s">
        <v>51</v>
      </c>
      <c r="C11" s="39">
        <v>424.0</v>
      </c>
      <c r="D11" s="39">
        <v>2.56</v>
      </c>
      <c r="E11" s="39">
        <v>2.43</v>
      </c>
      <c r="F11" s="39">
        <v>2.17</v>
      </c>
      <c r="G11" s="39">
        <v>0.39</v>
      </c>
    </row>
    <row r="12" ht="15.75" customHeight="1">
      <c r="A12" s="39"/>
      <c r="B12" s="38" t="s">
        <v>21</v>
      </c>
      <c r="C12" s="39">
        <v>197.0</v>
      </c>
      <c r="D12" s="39">
        <v>1.18</v>
      </c>
      <c r="E12" s="39">
        <v>1.12</v>
      </c>
      <c r="F12" s="39">
        <v>0.62</v>
      </c>
      <c r="G12" s="39">
        <v>0.56</v>
      </c>
    </row>
    <row r="13" ht="15.75" customHeight="1">
      <c r="A13" s="42"/>
      <c r="B13" s="43"/>
      <c r="C13" s="42">
        <v>3.0</v>
      </c>
      <c r="D13" s="42">
        <v>0.02</v>
      </c>
      <c r="E13" s="42">
        <v>0.02</v>
      </c>
      <c r="F13" s="42">
        <v>0.02</v>
      </c>
      <c r="G13" s="42">
        <v>0.0</v>
      </c>
    </row>
    <row r="14" ht="15.75" customHeight="1">
      <c r="A14" s="44" t="s">
        <v>52</v>
      </c>
      <c r="B14" s="38" t="s">
        <v>47</v>
      </c>
      <c r="C14" s="39">
        <v>5002.0</v>
      </c>
      <c r="D14" s="39">
        <v>55.46</v>
      </c>
      <c r="E14" s="39">
        <v>41.28</v>
      </c>
      <c r="F14" s="39">
        <v>31.29</v>
      </c>
      <c r="G14" s="40">
        <v>24.17</v>
      </c>
    </row>
    <row r="15" ht="15.75" customHeight="1">
      <c r="A15" s="39"/>
      <c r="B15" s="38" t="s">
        <v>48</v>
      </c>
      <c r="C15" s="39">
        <v>1778.0</v>
      </c>
      <c r="D15" s="39">
        <v>22.63</v>
      </c>
      <c r="E15" s="39">
        <v>16.85</v>
      </c>
      <c r="F15" s="39">
        <v>12.41</v>
      </c>
      <c r="G15" s="40">
        <v>10.22</v>
      </c>
    </row>
    <row r="16" ht="15.75" customHeight="1">
      <c r="A16" s="39"/>
      <c r="B16" s="38" t="s">
        <v>49</v>
      </c>
      <c r="C16" s="39">
        <v>1358.0</v>
      </c>
      <c r="D16" s="39">
        <v>26.11</v>
      </c>
      <c r="E16" s="39">
        <v>19.43</v>
      </c>
      <c r="F16" s="39">
        <v>12.29</v>
      </c>
      <c r="G16" s="40">
        <v>13.81</v>
      </c>
    </row>
    <row r="17" ht="15.75" customHeight="1">
      <c r="A17" s="39"/>
      <c r="B17" s="38" t="s">
        <v>50</v>
      </c>
      <c r="C17" s="39">
        <v>932.0</v>
      </c>
      <c r="D17" s="39">
        <v>12.7</v>
      </c>
      <c r="E17" s="39">
        <v>9.46</v>
      </c>
      <c r="F17" s="39">
        <v>7.33</v>
      </c>
      <c r="G17" s="40">
        <v>5.37</v>
      </c>
    </row>
    <row r="18" ht="15.75" customHeight="1">
      <c r="A18" s="39"/>
      <c r="B18" s="38" t="s">
        <v>20</v>
      </c>
      <c r="C18" s="39">
        <v>1228.0</v>
      </c>
      <c r="D18" s="39">
        <v>5.6</v>
      </c>
      <c r="E18" s="39">
        <v>4.17</v>
      </c>
      <c r="F18" s="39">
        <v>2.22</v>
      </c>
      <c r="G18" s="40">
        <v>3.38</v>
      </c>
    </row>
    <row r="19" ht="15.75" customHeight="1">
      <c r="A19" s="39"/>
      <c r="B19" s="38" t="s">
        <v>7</v>
      </c>
      <c r="C19" s="39">
        <v>62.0</v>
      </c>
      <c r="D19" s="39">
        <v>0.96</v>
      </c>
      <c r="E19" s="39">
        <v>0.71</v>
      </c>
      <c r="F19" s="39">
        <v>0.5</v>
      </c>
      <c r="G19" s="40">
        <v>0.46</v>
      </c>
    </row>
    <row r="20" ht="15.75" customHeight="1">
      <c r="A20" s="39"/>
      <c r="B20" s="38" t="s">
        <v>19</v>
      </c>
      <c r="C20" s="39">
        <v>1065.0</v>
      </c>
      <c r="D20" s="39">
        <v>4.36</v>
      </c>
      <c r="E20" s="39">
        <v>3.25</v>
      </c>
      <c r="F20" s="39">
        <v>2.27</v>
      </c>
      <c r="G20" s="40">
        <v>2.09</v>
      </c>
    </row>
    <row r="21" ht="15.75" customHeight="1">
      <c r="A21" s="39"/>
      <c r="B21" s="38" t="s">
        <v>18</v>
      </c>
      <c r="C21" s="39">
        <v>938.0</v>
      </c>
      <c r="D21" s="39">
        <v>4.27</v>
      </c>
      <c r="E21" s="39">
        <v>3.18</v>
      </c>
      <c r="F21" s="39">
        <v>1.66</v>
      </c>
      <c r="G21" s="40">
        <v>2.62</v>
      </c>
    </row>
    <row r="22" ht="15.75" customHeight="1">
      <c r="A22" s="39"/>
      <c r="B22" s="38" t="s">
        <v>22</v>
      </c>
      <c r="C22" s="39">
        <v>204.0</v>
      </c>
      <c r="D22" s="39">
        <v>0.67</v>
      </c>
      <c r="E22" s="39">
        <v>0.5</v>
      </c>
      <c r="F22" s="39">
        <v>0.33</v>
      </c>
      <c r="G22" s="40">
        <v>0.34</v>
      </c>
    </row>
    <row r="23" ht="15.75" customHeight="1">
      <c r="A23" s="39"/>
      <c r="B23" s="38" t="s">
        <v>51</v>
      </c>
      <c r="C23" s="39">
        <v>278.0</v>
      </c>
      <c r="D23" s="39">
        <v>0.68</v>
      </c>
      <c r="E23" s="39">
        <v>0.5</v>
      </c>
      <c r="F23" s="39">
        <v>0.36</v>
      </c>
      <c r="G23" s="40">
        <v>0.32</v>
      </c>
    </row>
    <row r="24" ht="15.75" customHeight="1">
      <c r="A24" s="39"/>
      <c r="B24" s="38" t="s">
        <v>21</v>
      </c>
      <c r="C24" s="39">
        <v>270.0</v>
      </c>
      <c r="D24" s="39">
        <v>0.86</v>
      </c>
      <c r="E24" s="39">
        <v>0.64</v>
      </c>
      <c r="F24" s="39">
        <v>0.6</v>
      </c>
      <c r="G24" s="40">
        <v>0.26</v>
      </c>
    </row>
    <row r="25" ht="15.75" customHeight="1">
      <c r="A25" s="42"/>
      <c r="B25" s="43" t="s">
        <v>53</v>
      </c>
      <c r="C25" s="42">
        <v>6.0</v>
      </c>
      <c r="D25" s="42">
        <v>0.04</v>
      </c>
      <c r="E25" s="42">
        <v>0.03</v>
      </c>
      <c r="F25" s="42">
        <v>0.03</v>
      </c>
      <c r="G25" s="45">
        <v>0.01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3" max="3" width="14.0"/>
    <col customWidth="1" min="5" max="5" width="16.75"/>
    <col customWidth="1" min="6" max="6" width="15.25"/>
    <col customWidth="1" min="7" max="8" width="14.13"/>
  </cols>
  <sheetData>
    <row r="1">
      <c r="A1" s="46" t="s">
        <v>0</v>
      </c>
      <c r="B1" s="47" t="s">
        <v>54</v>
      </c>
      <c r="C1" s="47" t="s">
        <v>55</v>
      </c>
      <c r="D1" s="47" t="s">
        <v>56</v>
      </c>
      <c r="E1" s="47" t="s">
        <v>57</v>
      </c>
      <c r="F1" s="47" t="s">
        <v>58</v>
      </c>
      <c r="G1" s="47" t="s">
        <v>59</v>
      </c>
      <c r="H1" s="47" t="s">
        <v>60</v>
      </c>
    </row>
    <row r="2">
      <c r="A2" s="48" t="s">
        <v>6</v>
      </c>
      <c r="B2" s="49" t="s">
        <v>61</v>
      </c>
      <c r="C2" s="50" t="s">
        <v>62</v>
      </c>
      <c r="D2" s="50">
        <v>198.0</v>
      </c>
      <c r="E2" s="50">
        <v>0.992175</v>
      </c>
      <c r="F2" s="50">
        <v>0.9870222222</v>
      </c>
      <c r="G2" s="50">
        <v>0.981725</v>
      </c>
      <c r="H2" s="50">
        <v>0.9972</v>
      </c>
    </row>
    <row r="3">
      <c r="A3" s="51"/>
      <c r="B3" s="49" t="s">
        <v>61</v>
      </c>
      <c r="C3" s="50" t="s">
        <v>63</v>
      </c>
      <c r="D3" s="50">
        <v>204.0</v>
      </c>
      <c r="E3" s="50">
        <v>0.996875</v>
      </c>
      <c r="F3" s="50">
        <v>0.993522549</v>
      </c>
      <c r="G3" s="50">
        <v>0.991775</v>
      </c>
      <c r="H3" s="50">
        <v>0.9989</v>
      </c>
    </row>
    <row r="4">
      <c r="A4" s="48" t="s">
        <v>37</v>
      </c>
      <c r="B4" s="49" t="s">
        <v>61</v>
      </c>
      <c r="C4" s="50" t="s">
        <v>62</v>
      </c>
      <c r="D4" s="50">
        <v>266.0</v>
      </c>
      <c r="E4" s="50">
        <v>0.9983</v>
      </c>
      <c r="F4" s="50">
        <v>0.9945039474</v>
      </c>
      <c r="G4" s="50">
        <v>0.99435</v>
      </c>
      <c r="H4" s="50">
        <v>1.0</v>
      </c>
    </row>
    <row r="5">
      <c r="A5" s="52"/>
      <c r="B5" s="49" t="s">
        <v>61</v>
      </c>
      <c r="C5" s="50" t="s">
        <v>63</v>
      </c>
      <c r="D5" s="50">
        <v>318.0</v>
      </c>
      <c r="E5" s="50">
        <v>0.99775</v>
      </c>
      <c r="F5" s="50">
        <v>0.9944674528</v>
      </c>
      <c r="G5" s="50">
        <v>0.994925</v>
      </c>
      <c r="H5" s="50">
        <v>1.0</v>
      </c>
    </row>
    <row r="6">
      <c r="A6" s="48" t="s">
        <v>38</v>
      </c>
      <c r="B6" s="49" t="s">
        <v>61</v>
      </c>
      <c r="C6" s="50" t="s">
        <v>62</v>
      </c>
      <c r="D6" s="50">
        <v>408.0</v>
      </c>
      <c r="E6" s="50">
        <v>0.9913</v>
      </c>
      <c r="F6" s="50">
        <v>0.9871694853</v>
      </c>
      <c r="G6" s="50">
        <v>0.983925</v>
      </c>
      <c r="H6" s="50">
        <v>0.9953</v>
      </c>
    </row>
    <row r="7">
      <c r="A7" s="52"/>
      <c r="B7" s="49" t="s">
        <v>61</v>
      </c>
      <c r="C7" s="50" t="s">
        <v>63</v>
      </c>
      <c r="D7" s="50">
        <v>495.0</v>
      </c>
      <c r="E7" s="50">
        <v>0.99395</v>
      </c>
      <c r="F7" s="50">
        <v>0.991229697</v>
      </c>
      <c r="G7" s="50">
        <v>0.98825</v>
      </c>
      <c r="H7" s="50">
        <v>0.9974</v>
      </c>
    </row>
    <row r="8">
      <c r="A8" s="48" t="s">
        <v>46</v>
      </c>
      <c r="B8" s="49" t="s">
        <v>64</v>
      </c>
      <c r="C8" s="50" t="s">
        <v>62</v>
      </c>
      <c r="D8" s="50">
        <v>251.0</v>
      </c>
      <c r="E8" s="50">
        <v>0.9912</v>
      </c>
      <c r="F8" s="50">
        <v>0.9875328685</v>
      </c>
      <c r="G8" s="50">
        <v>0.98325</v>
      </c>
      <c r="H8" s="50">
        <v>0.99595</v>
      </c>
    </row>
    <row r="9">
      <c r="A9" s="52"/>
      <c r="B9" s="49" t="s">
        <v>64</v>
      </c>
      <c r="C9" s="50" t="s">
        <v>63</v>
      </c>
      <c r="D9" s="50">
        <v>275.0</v>
      </c>
      <c r="E9" s="50">
        <v>0.9957</v>
      </c>
      <c r="F9" s="50">
        <v>0.9929898182</v>
      </c>
      <c r="G9" s="50">
        <v>0.9908</v>
      </c>
      <c r="H9" s="50">
        <v>0.99805</v>
      </c>
    </row>
    <row r="10">
      <c r="A10" s="52"/>
      <c r="B10" s="49" t="s">
        <v>65</v>
      </c>
      <c r="C10" s="50" t="s">
        <v>62</v>
      </c>
      <c r="D10" s="50">
        <v>234.0</v>
      </c>
      <c r="E10" s="50">
        <v>0.98525</v>
      </c>
      <c r="F10" s="50">
        <v>0.9839647436</v>
      </c>
      <c r="G10" s="50">
        <v>0.9785125</v>
      </c>
      <c r="H10" s="50">
        <v>0.991575</v>
      </c>
    </row>
    <row r="11">
      <c r="A11" s="52"/>
      <c r="B11" s="49" t="s">
        <v>65</v>
      </c>
      <c r="C11" s="50" t="s">
        <v>63</v>
      </c>
      <c r="D11" s="50">
        <v>151.0</v>
      </c>
      <c r="E11" s="50">
        <v>0.98775</v>
      </c>
      <c r="F11" s="50">
        <v>0.9851874172</v>
      </c>
      <c r="G11" s="50">
        <v>0.97905</v>
      </c>
      <c r="H11" s="50">
        <v>0.993075</v>
      </c>
    </row>
    <row r="12">
      <c r="A12" s="48" t="s">
        <v>27</v>
      </c>
      <c r="B12" s="49" t="s">
        <v>61</v>
      </c>
      <c r="C12" s="50" t="s">
        <v>62</v>
      </c>
      <c r="D12" s="50">
        <v>455.0</v>
      </c>
      <c r="E12" s="50">
        <v>0.9879</v>
      </c>
      <c r="F12" s="50">
        <v>0.9849461538</v>
      </c>
      <c r="G12" s="50">
        <v>0.97805</v>
      </c>
      <c r="H12" s="50">
        <v>0.9958</v>
      </c>
    </row>
    <row r="13">
      <c r="A13" s="52"/>
      <c r="B13" s="49" t="s">
        <v>61</v>
      </c>
      <c r="C13" s="50" t="s">
        <v>63</v>
      </c>
      <c r="D13" s="50">
        <v>397.0</v>
      </c>
      <c r="E13" s="50">
        <v>0.9904</v>
      </c>
      <c r="F13" s="50">
        <v>0.9861828715</v>
      </c>
      <c r="G13" s="50">
        <v>0.9799</v>
      </c>
      <c r="H13" s="50">
        <v>0.99595</v>
      </c>
    </row>
    <row r="14">
      <c r="A14" s="48" t="s">
        <v>29</v>
      </c>
      <c r="B14" s="49" t="s">
        <v>61</v>
      </c>
      <c r="C14" s="50" t="s">
        <v>62</v>
      </c>
      <c r="D14" s="50">
        <v>494.0</v>
      </c>
      <c r="E14" s="50">
        <v>0.991325</v>
      </c>
      <c r="F14" s="50">
        <v>0.9885741903</v>
      </c>
      <c r="G14" s="50">
        <v>0.985</v>
      </c>
      <c r="H14" s="50">
        <v>0.9957</v>
      </c>
    </row>
    <row r="15">
      <c r="A15" s="52"/>
      <c r="B15" s="49" t="s">
        <v>61</v>
      </c>
      <c r="C15" s="50" t="s">
        <v>63</v>
      </c>
      <c r="D15" s="50">
        <v>387.0</v>
      </c>
      <c r="E15" s="50">
        <v>0.9936</v>
      </c>
      <c r="F15" s="50">
        <v>0.9903466408</v>
      </c>
      <c r="G15" s="50">
        <v>0.988125</v>
      </c>
      <c r="H15" s="50">
        <v>0.9972</v>
      </c>
    </row>
    <row r="16">
      <c r="A16" s="48" t="s">
        <v>39</v>
      </c>
      <c r="B16" s="49" t="s">
        <v>61</v>
      </c>
      <c r="C16" s="50" t="s">
        <v>62</v>
      </c>
      <c r="D16" s="50">
        <v>446.0</v>
      </c>
      <c r="E16" s="50">
        <v>0.997475</v>
      </c>
      <c r="F16" s="50">
        <v>0.9940118834</v>
      </c>
      <c r="G16" s="50">
        <v>0.9923125</v>
      </c>
      <c r="H16" s="50">
        <v>1.0</v>
      </c>
    </row>
    <row r="17">
      <c r="A17" s="52"/>
      <c r="B17" s="49" t="s">
        <v>61</v>
      </c>
      <c r="C17" s="50" t="s">
        <v>63</v>
      </c>
      <c r="D17" s="50">
        <v>249.0</v>
      </c>
      <c r="E17" s="50">
        <v>0.9978</v>
      </c>
      <c r="F17" s="50">
        <v>0.9952226908</v>
      </c>
      <c r="G17" s="50">
        <v>0.99385</v>
      </c>
      <c r="H17" s="50">
        <v>0.9996</v>
      </c>
    </row>
    <row r="18">
      <c r="A18" s="48" t="s">
        <v>52</v>
      </c>
      <c r="B18" s="49" t="s">
        <v>64</v>
      </c>
      <c r="C18" s="50" t="s">
        <v>62</v>
      </c>
      <c r="D18" s="50">
        <v>511.0</v>
      </c>
      <c r="E18" s="50">
        <v>0.9935</v>
      </c>
      <c r="F18" s="50">
        <v>0.990461546</v>
      </c>
      <c r="G18" s="50">
        <v>0.9865</v>
      </c>
      <c r="H18" s="50">
        <v>0.998075</v>
      </c>
    </row>
    <row r="19">
      <c r="A19" s="52"/>
      <c r="B19" s="49" t="s">
        <v>64</v>
      </c>
      <c r="C19" s="50" t="s">
        <v>63</v>
      </c>
      <c r="D19" s="50">
        <v>431.0</v>
      </c>
      <c r="E19" s="50">
        <v>0.9948</v>
      </c>
      <c r="F19" s="50">
        <v>0.9918857309</v>
      </c>
      <c r="G19" s="50">
        <v>0.98935</v>
      </c>
      <c r="H19" s="50">
        <v>0.9986</v>
      </c>
    </row>
    <row r="20">
      <c r="A20" s="52"/>
      <c r="B20" s="49" t="s">
        <v>65</v>
      </c>
      <c r="C20" s="50" t="s">
        <v>62</v>
      </c>
      <c r="D20" s="50">
        <v>556.0</v>
      </c>
      <c r="E20" s="50">
        <v>0.99355</v>
      </c>
      <c r="F20" s="50">
        <v>0.9916965827</v>
      </c>
      <c r="G20" s="50">
        <v>0.9883</v>
      </c>
      <c r="H20" s="50">
        <v>0.996825</v>
      </c>
    </row>
    <row r="21">
      <c r="A21" s="52"/>
      <c r="B21" s="49" t="s">
        <v>65</v>
      </c>
      <c r="C21" s="50" t="s">
        <v>63</v>
      </c>
      <c r="D21" s="50">
        <v>432.0</v>
      </c>
      <c r="E21" s="50">
        <v>0.995575</v>
      </c>
      <c r="F21" s="50">
        <v>0.9937810185</v>
      </c>
      <c r="G21" s="50">
        <v>0.9917</v>
      </c>
      <c r="H21" s="50">
        <v>0.9986</v>
      </c>
    </row>
    <row r="22">
      <c r="A22" s="48" t="s">
        <v>40</v>
      </c>
      <c r="B22" s="49" t="s">
        <v>61</v>
      </c>
      <c r="C22" s="50" t="s">
        <v>62</v>
      </c>
      <c r="D22" s="50">
        <v>346.0</v>
      </c>
      <c r="E22" s="50">
        <v>0.9857</v>
      </c>
      <c r="F22" s="50">
        <v>0.9837125723</v>
      </c>
      <c r="G22" s="50">
        <v>0.9784</v>
      </c>
      <c r="H22" s="50">
        <v>0.992575</v>
      </c>
    </row>
    <row r="23">
      <c r="A23" s="52"/>
      <c r="B23" s="49" t="s">
        <v>61</v>
      </c>
      <c r="C23" s="50" t="s">
        <v>63</v>
      </c>
      <c r="D23" s="50">
        <v>232.0</v>
      </c>
      <c r="E23" s="50">
        <v>0.9876</v>
      </c>
      <c r="F23" s="50">
        <v>0.9838340517</v>
      </c>
      <c r="G23" s="50">
        <v>0.977825</v>
      </c>
      <c r="H23" s="50">
        <v>0.9932625</v>
      </c>
    </row>
    <row r="24">
      <c r="A24" s="48" t="s">
        <v>35</v>
      </c>
      <c r="B24" s="49" t="s">
        <v>61</v>
      </c>
      <c r="C24" s="50" t="s">
        <v>62</v>
      </c>
      <c r="D24" s="50">
        <v>467.0</v>
      </c>
      <c r="E24" s="50">
        <v>0.9867</v>
      </c>
      <c r="F24" s="50">
        <v>0.9842366167</v>
      </c>
      <c r="G24" s="50">
        <v>0.97815</v>
      </c>
      <c r="H24" s="50">
        <v>0.994</v>
      </c>
    </row>
    <row r="25">
      <c r="A25" s="53"/>
      <c r="B25" s="49" t="s">
        <v>61</v>
      </c>
      <c r="C25" s="50" t="s">
        <v>63</v>
      </c>
      <c r="D25" s="50">
        <v>473.0</v>
      </c>
      <c r="E25" s="50">
        <v>0.9947</v>
      </c>
      <c r="F25" s="50">
        <v>0.9898858351</v>
      </c>
      <c r="G25" s="50">
        <v>0.9869</v>
      </c>
      <c r="H25" s="50">
        <v>0.9978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3.13"/>
    <col customWidth="1" min="2" max="2" width="15.13"/>
    <col customWidth="1" min="3" max="3" width="10.38"/>
    <col customWidth="1" min="4" max="4" width="11.63"/>
    <col customWidth="1" min="5" max="5" width="12.25"/>
    <col customWidth="1" min="6" max="7" width="10.63"/>
    <col customWidth="1" min="8" max="8" width="12.63"/>
    <col customWidth="1" min="9" max="9" width="12.75"/>
    <col customWidth="1" min="10" max="10" width="12.5"/>
    <col customWidth="1" min="11" max="11" width="9.25"/>
    <col customWidth="1" min="12" max="12" width="10.63"/>
  </cols>
  <sheetData>
    <row r="1" ht="15.75" customHeight="1">
      <c r="A1" s="54" t="s">
        <v>0</v>
      </c>
      <c r="B1" s="54" t="s">
        <v>66</v>
      </c>
      <c r="C1" s="54" t="s">
        <v>67</v>
      </c>
      <c r="D1" s="54" t="s">
        <v>68</v>
      </c>
      <c r="E1" s="54" t="s">
        <v>69</v>
      </c>
      <c r="F1" s="54" t="s">
        <v>70</v>
      </c>
      <c r="G1" s="54" t="s">
        <v>71</v>
      </c>
      <c r="H1" s="54" t="s">
        <v>72</v>
      </c>
      <c r="I1" s="54" t="s">
        <v>73</v>
      </c>
      <c r="J1" s="54" t="s">
        <v>74</v>
      </c>
      <c r="K1" s="54" t="s">
        <v>75</v>
      </c>
      <c r="L1" s="54" t="s">
        <v>76</v>
      </c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 ht="15.75" customHeight="1">
      <c r="A2" s="56" t="s">
        <v>52</v>
      </c>
      <c r="B2" s="57" t="s">
        <v>77</v>
      </c>
      <c r="C2" s="57">
        <v>968.22</v>
      </c>
      <c r="D2" s="58">
        <v>18.0</v>
      </c>
      <c r="E2" s="58">
        <v>59.9</v>
      </c>
      <c r="F2" s="58">
        <v>8.0</v>
      </c>
      <c r="G2" s="58">
        <v>60.71</v>
      </c>
      <c r="H2" s="58">
        <v>105.0</v>
      </c>
      <c r="I2" s="58">
        <v>18.34</v>
      </c>
      <c r="J2" s="58">
        <v>19.0</v>
      </c>
      <c r="K2" s="58">
        <v>20.23</v>
      </c>
      <c r="L2" s="58">
        <v>87.0</v>
      </c>
    </row>
    <row r="3" ht="15.75" customHeight="1">
      <c r="A3" s="56" t="s">
        <v>46</v>
      </c>
      <c r="B3" s="57" t="s">
        <v>78</v>
      </c>
      <c r="C3" s="57">
        <v>679.5</v>
      </c>
      <c r="D3" s="58">
        <v>156.0</v>
      </c>
      <c r="E3" s="58">
        <v>46.01</v>
      </c>
      <c r="F3" s="58">
        <v>7.0</v>
      </c>
      <c r="G3" s="58">
        <v>46.99</v>
      </c>
      <c r="H3" s="58">
        <v>742.0</v>
      </c>
      <c r="I3" s="58">
        <v>3.01</v>
      </c>
      <c r="J3" s="58">
        <v>75.0</v>
      </c>
      <c r="K3" s="58">
        <v>3.28</v>
      </c>
      <c r="L3" s="58">
        <v>586.0</v>
      </c>
    </row>
    <row r="4" ht="15.75" customHeight="1">
      <c r="A4" s="56" t="s">
        <v>38</v>
      </c>
      <c r="B4" s="57" t="s">
        <v>79</v>
      </c>
      <c r="C4" s="57">
        <v>612.45</v>
      </c>
      <c r="D4" s="58">
        <v>63.0</v>
      </c>
      <c r="E4" s="58">
        <v>95.29</v>
      </c>
      <c r="F4" s="58">
        <v>3.0</v>
      </c>
      <c r="G4" s="58">
        <v>105.23</v>
      </c>
      <c r="H4" s="58">
        <v>382.0</v>
      </c>
      <c r="I4" s="58">
        <v>3.66</v>
      </c>
      <c r="J4" s="58">
        <v>51.0</v>
      </c>
      <c r="K4" s="58">
        <v>4.32</v>
      </c>
      <c r="L4" s="58">
        <v>319.0</v>
      </c>
    </row>
    <row r="5" ht="15.75" customHeight="1">
      <c r="A5" s="56" t="s">
        <v>29</v>
      </c>
      <c r="B5" s="57" t="s">
        <v>80</v>
      </c>
      <c r="C5" s="57">
        <v>578.26</v>
      </c>
      <c r="D5" s="58">
        <v>71.0</v>
      </c>
      <c r="E5" s="58">
        <v>73.08</v>
      </c>
      <c r="F5" s="58">
        <v>4.0</v>
      </c>
      <c r="G5" s="58">
        <v>71.61</v>
      </c>
      <c r="H5" s="58">
        <v>426.0</v>
      </c>
      <c r="I5" s="58">
        <v>2.97</v>
      </c>
      <c r="J5" s="58">
        <v>63.0</v>
      </c>
      <c r="K5" s="58">
        <v>3.48</v>
      </c>
      <c r="L5" s="58">
        <v>355.0</v>
      </c>
    </row>
    <row r="6" ht="15.75" customHeight="1">
      <c r="A6" s="56" t="s">
        <v>37</v>
      </c>
      <c r="B6" s="57" t="s">
        <v>81</v>
      </c>
      <c r="C6" s="57">
        <v>547.72</v>
      </c>
      <c r="D6" s="58">
        <v>463.0</v>
      </c>
      <c r="E6" s="58">
        <v>55.87</v>
      </c>
      <c r="F6" s="58">
        <v>4.0</v>
      </c>
      <c r="G6" s="58">
        <v>62.61</v>
      </c>
      <c r="H6" s="58">
        <v>514.0</v>
      </c>
      <c r="I6" s="58">
        <v>14.59</v>
      </c>
      <c r="J6" s="58">
        <v>13.0</v>
      </c>
      <c r="K6" s="58">
        <v>16.77</v>
      </c>
      <c r="L6" s="58">
        <v>51.0</v>
      </c>
    </row>
    <row r="7" ht="15.75" customHeight="1">
      <c r="A7" s="56" t="s">
        <v>27</v>
      </c>
      <c r="B7" s="57" t="s">
        <v>82</v>
      </c>
      <c r="C7" s="57">
        <v>512.41</v>
      </c>
      <c r="D7" s="58">
        <v>21.0</v>
      </c>
      <c r="E7" s="58">
        <v>63.35</v>
      </c>
      <c r="F7" s="58">
        <v>4.0</v>
      </c>
      <c r="G7" s="58">
        <v>65.46</v>
      </c>
      <c r="H7" s="58">
        <v>222.0</v>
      </c>
      <c r="I7" s="58">
        <v>6.2</v>
      </c>
      <c r="J7" s="58">
        <v>27.0</v>
      </c>
      <c r="K7" s="58">
        <v>7.0</v>
      </c>
      <c r="L7" s="58">
        <v>201.0</v>
      </c>
    </row>
    <row r="8" ht="15.75" customHeight="1">
      <c r="A8" s="56" t="s">
        <v>35</v>
      </c>
      <c r="B8" s="57" t="s">
        <v>83</v>
      </c>
      <c r="C8" s="57">
        <v>484.24</v>
      </c>
      <c r="D8" s="58">
        <v>67.0</v>
      </c>
      <c r="E8" s="58">
        <v>58.99</v>
      </c>
      <c r="F8" s="58">
        <v>4.0</v>
      </c>
      <c r="G8" s="58">
        <v>60.57</v>
      </c>
      <c r="H8" s="58">
        <v>575.0</v>
      </c>
      <c r="I8" s="58">
        <v>1.72</v>
      </c>
      <c r="J8" s="58">
        <v>84.0</v>
      </c>
      <c r="K8" s="58">
        <v>2.1</v>
      </c>
      <c r="L8" s="58">
        <v>508.0</v>
      </c>
    </row>
    <row r="9" ht="15.75" customHeight="1">
      <c r="A9" s="56" t="s">
        <v>40</v>
      </c>
      <c r="B9" s="57" t="s">
        <v>84</v>
      </c>
      <c r="C9" s="57">
        <v>372.59</v>
      </c>
      <c r="D9" s="58">
        <v>32.0</v>
      </c>
      <c r="E9" s="58">
        <v>48.48</v>
      </c>
      <c r="F9" s="58">
        <v>4.0</v>
      </c>
      <c r="G9" s="58">
        <v>54.32</v>
      </c>
      <c r="H9" s="58">
        <v>287.0</v>
      </c>
      <c r="I9" s="58">
        <v>2.69</v>
      </c>
      <c r="J9" s="58">
        <v>47.0</v>
      </c>
      <c r="K9" s="58">
        <v>3.03</v>
      </c>
      <c r="L9" s="58">
        <v>255.0</v>
      </c>
    </row>
    <row r="10" ht="15.75" customHeight="1">
      <c r="A10" s="59" t="s">
        <v>39</v>
      </c>
      <c r="B10" s="60" t="s">
        <v>85</v>
      </c>
      <c r="C10" s="60">
        <v>414.03</v>
      </c>
      <c r="D10" s="58">
        <v>90.0</v>
      </c>
      <c r="E10" s="58">
        <v>57.91</v>
      </c>
      <c r="F10" s="58">
        <v>4.0</v>
      </c>
      <c r="G10" s="58">
        <v>58.06</v>
      </c>
      <c r="H10" s="58">
        <v>321.0</v>
      </c>
      <c r="I10" s="58">
        <v>3.2</v>
      </c>
      <c r="J10" s="58">
        <v>42.0</v>
      </c>
      <c r="K10" s="58">
        <v>3.74</v>
      </c>
      <c r="L10" s="58">
        <v>231.0</v>
      </c>
    </row>
    <row r="11" ht="15.75" customHeight="1">
      <c r="A11" s="59" t="s">
        <v>6</v>
      </c>
      <c r="B11" s="60" t="s">
        <v>86</v>
      </c>
      <c r="C11" s="60">
        <v>430.01</v>
      </c>
      <c r="D11" s="58">
        <v>42.0</v>
      </c>
      <c r="E11" s="58">
        <v>56.24</v>
      </c>
      <c r="F11" s="58">
        <v>4.0</v>
      </c>
      <c r="G11" s="58">
        <v>53.64</v>
      </c>
      <c r="H11" s="58">
        <v>64.0</v>
      </c>
      <c r="I11" s="58">
        <v>23.31</v>
      </c>
      <c r="J11" s="58">
        <v>7.0</v>
      </c>
      <c r="K11" s="58">
        <v>27.88</v>
      </c>
      <c r="L11" s="58">
        <v>22.0</v>
      </c>
    </row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5.13"/>
    <col customWidth="1" min="2" max="2" width="15.5"/>
    <col customWidth="1" min="3" max="3" width="13.63"/>
    <col customWidth="1" min="4" max="5" width="31.0"/>
    <col customWidth="1" min="6" max="6" width="11.38"/>
  </cols>
  <sheetData>
    <row r="1" ht="15.75" customHeight="1">
      <c r="A1" s="1" t="s">
        <v>0</v>
      </c>
      <c r="B1" s="1" t="s">
        <v>66</v>
      </c>
      <c r="C1" s="54" t="s">
        <v>54</v>
      </c>
      <c r="D1" s="54" t="s">
        <v>87</v>
      </c>
      <c r="E1" s="54" t="s">
        <v>88</v>
      </c>
      <c r="F1" s="54" t="s">
        <v>89</v>
      </c>
    </row>
    <row r="2" ht="15.75" customHeight="1">
      <c r="A2" s="61" t="s">
        <v>52</v>
      </c>
      <c r="B2" s="62" t="s">
        <v>77</v>
      </c>
      <c r="C2" s="58" t="s">
        <v>90</v>
      </c>
      <c r="D2" s="63" t="s">
        <v>91</v>
      </c>
      <c r="E2" s="58" t="s">
        <v>92</v>
      </c>
      <c r="F2" s="58" t="s">
        <v>93</v>
      </c>
    </row>
    <row r="3" ht="15.75" customHeight="1">
      <c r="A3" s="64"/>
      <c r="B3" s="65"/>
      <c r="C3" s="58" t="s">
        <v>64</v>
      </c>
      <c r="D3" s="63" t="s">
        <v>94</v>
      </c>
      <c r="E3" s="58" t="s">
        <v>95</v>
      </c>
      <c r="F3" s="66" t="s">
        <v>96</v>
      </c>
    </row>
    <row r="4" ht="15.75" customHeight="1">
      <c r="A4" s="64"/>
      <c r="B4" s="65"/>
      <c r="C4" s="58" t="s">
        <v>65</v>
      </c>
      <c r="D4" s="63" t="s">
        <v>97</v>
      </c>
      <c r="E4" s="58" t="s">
        <v>98</v>
      </c>
      <c r="F4" s="66" t="s">
        <v>99</v>
      </c>
    </row>
    <row r="5" ht="15.75" customHeight="1">
      <c r="A5" s="61" t="s">
        <v>46</v>
      </c>
      <c r="B5" s="62" t="s">
        <v>78</v>
      </c>
      <c r="C5" s="58" t="s">
        <v>90</v>
      </c>
      <c r="D5" s="63" t="s">
        <v>100</v>
      </c>
      <c r="E5" s="58" t="s">
        <v>101</v>
      </c>
      <c r="F5" s="58" t="s">
        <v>93</v>
      </c>
    </row>
    <row r="6" ht="15.75" customHeight="1">
      <c r="A6" s="64"/>
      <c r="B6" s="65"/>
      <c r="C6" s="58" t="s">
        <v>64</v>
      </c>
      <c r="D6" s="63" t="s">
        <v>102</v>
      </c>
      <c r="E6" s="58" t="s">
        <v>103</v>
      </c>
      <c r="F6" s="66" t="s">
        <v>104</v>
      </c>
    </row>
    <row r="7" ht="15.75" customHeight="1">
      <c r="A7" s="67"/>
      <c r="B7" s="68"/>
      <c r="C7" s="58" t="s">
        <v>65</v>
      </c>
      <c r="D7" s="63" t="s">
        <v>105</v>
      </c>
      <c r="E7" s="58" t="s">
        <v>106</v>
      </c>
      <c r="F7" s="66" t="s">
        <v>107</v>
      </c>
    </row>
    <row r="8" ht="15.75" customHeight="1">
      <c r="A8" s="69" t="s">
        <v>38</v>
      </c>
      <c r="B8" s="68" t="s">
        <v>79</v>
      </c>
      <c r="C8" s="58" t="s">
        <v>93</v>
      </c>
      <c r="D8" s="58" t="s">
        <v>108</v>
      </c>
      <c r="E8" s="58" t="s">
        <v>109</v>
      </c>
      <c r="F8" s="66" t="s">
        <v>110</v>
      </c>
    </row>
    <row r="9" ht="15.75" customHeight="1">
      <c r="A9" s="56" t="s">
        <v>29</v>
      </c>
      <c r="B9" s="57" t="s">
        <v>80</v>
      </c>
      <c r="C9" s="58" t="s">
        <v>93</v>
      </c>
      <c r="D9" s="58" t="s">
        <v>111</v>
      </c>
      <c r="E9" s="58" t="s">
        <v>112</v>
      </c>
      <c r="F9" s="66" t="s">
        <v>113</v>
      </c>
    </row>
    <row r="10" ht="15.75" customHeight="1">
      <c r="A10" s="56" t="s">
        <v>37</v>
      </c>
      <c r="B10" s="57" t="s">
        <v>81</v>
      </c>
      <c r="C10" s="58" t="s">
        <v>93</v>
      </c>
      <c r="D10" s="58" t="s">
        <v>114</v>
      </c>
      <c r="E10" s="58" t="s">
        <v>115</v>
      </c>
      <c r="F10" s="66" t="s">
        <v>116</v>
      </c>
    </row>
    <row r="11" ht="15.75" customHeight="1">
      <c r="A11" s="56" t="s">
        <v>27</v>
      </c>
      <c r="B11" s="57" t="s">
        <v>82</v>
      </c>
      <c r="C11" s="58" t="s">
        <v>93</v>
      </c>
      <c r="D11" s="58" t="s">
        <v>117</v>
      </c>
      <c r="E11" s="58" t="s">
        <v>118</v>
      </c>
      <c r="F11" s="66" t="s">
        <v>119</v>
      </c>
    </row>
    <row r="12" ht="15.75" customHeight="1">
      <c r="A12" s="56" t="s">
        <v>35</v>
      </c>
      <c r="B12" s="57" t="s">
        <v>83</v>
      </c>
      <c r="C12" s="58" t="s">
        <v>93</v>
      </c>
      <c r="D12" s="58" t="s">
        <v>120</v>
      </c>
      <c r="E12" s="58" t="s">
        <v>121</v>
      </c>
      <c r="F12" s="66" t="s">
        <v>122</v>
      </c>
    </row>
    <row r="13" ht="15.75" customHeight="1">
      <c r="A13" s="56" t="s">
        <v>40</v>
      </c>
      <c r="B13" s="57" t="s">
        <v>84</v>
      </c>
      <c r="C13" s="58" t="s">
        <v>93</v>
      </c>
      <c r="D13" s="58" t="s">
        <v>123</v>
      </c>
      <c r="E13" s="58" t="s">
        <v>124</v>
      </c>
      <c r="F13" s="66" t="s">
        <v>125</v>
      </c>
    </row>
    <row r="14" ht="15.75" customHeight="1">
      <c r="A14" s="59" t="s">
        <v>39</v>
      </c>
      <c r="B14" s="60" t="s">
        <v>85</v>
      </c>
      <c r="C14" s="58" t="s">
        <v>93</v>
      </c>
      <c r="D14" s="58" t="s">
        <v>126</v>
      </c>
      <c r="E14" s="58" t="s">
        <v>127</v>
      </c>
      <c r="F14" s="66" t="s">
        <v>128</v>
      </c>
    </row>
    <row r="15" ht="15.75" customHeight="1">
      <c r="A15" s="59" t="s">
        <v>6</v>
      </c>
      <c r="B15" s="60" t="s">
        <v>86</v>
      </c>
      <c r="C15" s="58" t="s">
        <v>93</v>
      </c>
      <c r="D15" s="58" t="s">
        <v>129</v>
      </c>
      <c r="E15" s="58" t="s">
        <v>130</v>
      </c>
      <c r="F15" s="66" t="s">
        <v>131</v>
      </c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0.0"/>
    <col customWidth="1" min="2" max="2" width="14.75"/>
    <col customWidth="1" min="3" max="3" width="17.38"/>
    <col customWidth="1" min="4" max="4" width="55.5"/>
    <col customWidth="1" min="5" max="6" width="12.63"/>
  </cols>
  <sheetData>
    <row r="1" ht="15.75" customHeight="1">
      <c r="A1" s="70" t="s">
        <v>132</v>
      </c>
      <c r="B1" s="70" t="s">
        <v>133</v>
      </c>
      <c r="C1" s="70" t="s">
        <v>134</v>
      </c>
      <c r="D1" s="70" t="s">
        <v>135</v>
      </c>
    </row>
    <row r="2" ht="15.75" customHeight="1">
      <c r="A2" s="71" t="s">
        <v>136</v>
      </c>
      <c r="B2" s="72" t="s">
        <v>137</v>
      </c>
      <c r="C2" s="71" t="s">
        <v>138</v>
      </c>
      <c r="D2" s="73" t="s">
        <v>139</v>
      </c>
    </row>
    <row r="3" ht="15.75" customHeight="1">
      <c r="A3" s="71" t="s">
        <v>140</v>
      </c>
      <c r="B3" s="72" t="s">
        <v>141</v>
      </c>
      <c r="C3" s="71" t="s">
        <v>138</v>
      </c>
      <c r="D3" s="71" t="s">
        <v>142</v>
      </c>
    </row>
    <row r="4" ht="15.75" customHeight="1">
      <c r="A4" s="71" t="s">
        <v>143</v>
      </c>
      <c r="B4" s="72" t="s">
        <v>144</v>
      </c>
      <c r="C4" s="71" t="s">
        <v>138</v>
      </c>
      <c r="D4" s="71" t="s">
        <v>145</v>
      </c>
    </row>
    <row r="5" ht="15.75" customHeight="1">
      <c r="A5" s="71" t="s">
        <v>146</v>
      </c>
      <c r="B5" s="72" t="s">
        <v>147</v>
      </c>
      <c r="C5" s="71" t="s">
        <v>148</v>
      </c>
      <c r="D5" s="71" t="s">
        <v>149</v>
      </c>
    </row>
    <row r="6" ht="15.75" customHeight="1">
      <c r="A6" s="71" t="s">
        <v>150</v>
      </c>
      <c r="B6" s="72" t="s">
        <v>151</v>
      </c>
      <c r="C6" s="71" t="s">
        <v>152</v>
      </c>
      <c r="D6" s="71" t="s">
        <v>153</v>
      </c>
    </row>
    <row r="7" ht="15.75" customHeight="1">
      <c r="A7" s="74" t="s">
        <v>154</v>
      </c>
      <c r="B7" s="75" t="s">
        <v>155</v>
      </c>
      <c r="C7" s="74" t="s">
        <v>138</v>
      </c>
      <c r="D7" s="74" t="s">
        <v>156</v>
      </c>
    </row>
    <row r="8" ht="15.75" customHeight="1">
      <c r="A8" s="74" t="s">
        <v>157</v>
      </c>
      <c r="B8" s="75" t="s">
        <v>158</v>
      </c>
      <c r="C8" s="74" t="s">
        <v>138</v>
      </c>
      <c r="D8" s="74" t="s">
        <v>159</v>
      </c>
    </row>
    <row r="9" ht="15.75" customHeight="1">
      <c r="A9" s="74" t="s">
        <v>160</v>
      </c>
      <c r="B9" s="75" t="s">
        <v>161</v>
      </c>
      <c r="C9" s="74" t="s">
        <v>138</v>
      </c>
      <c r="D9" s="74" t="s">
        <v>162</v>
      </c>
    </row>
    <row r="10" ht="15.75" customHeight="1">
      <c r="A10" s="74" t="s">
        <v>163</v>
      </c>
      <c r="B10" s="75" t="s">
        <v>164</v>
      </c>
      <c r="C10" s="74" t="s">
        <v>138</v>
      </c>
      <c r="D10" s="74" t="s">
        <v>165</v>
      </c>
    </row>
    <row r="11" ht="15.75" customHeight="1">
      <c r="A11" s="74" t="s">
        <v>166</v>
      </c>
      <c r="B11" s="75" t="s">
        <v>167</v>
      </c>
      <c r="C11" s="74" t="s">
        <v>138</v>
      </c>
      <c r="D11" s="74" t="s">
        <v>168</v>
      </c>
    </row>
    <row r="12" ht="15.75" customHeight="1">
      <c r="A12" s="74" t="s">
        <v>169</v>
      </c>
      <c r="B12" s="75" t="s">
        <v>170</v>
      </c>
      <c r="C12" s="74" t="s">
        <v>138</v>
      </c>
      <c r="D12" s="74" t="s">
        <v>171</v>
      </c>
    </row>
    <row r="13" ht="15.75" customHeight="1">
      <c r="A13" s="76" t="s">
        <v>172</v>
      </c>
      <c r="B13" s="75" t="s">
        <v>173</v>
      </c>
      <c r="C13" s="74" t="s">
        <v>174</v>
      </c>
      <c r="D13" s="74" t="s">
        <v>175</v>
      </c>
      <c r="F13" s="77"/>
    </row>
    <row r="14" ht="15.75" customHeight="1">
      <c r="A14" s="76" t="s">
        <v>176</v>
      </c>
      <c r="B14" s="78" t="s">
        <v>177</v>
      </c>
      <c r="C14" s="76" t="s">
        <v>148</v>
      </c>
      <c r="D14" s="76" t="s">
        <v>178</v>
      </c>
    </row>
    <row r="15" ht="15.75" customHeight="1">
      <c r="A15" s="76" t="s">
        <v>179</v>
      </c>
      <c r="B15" s="78" t="s">
        <v>180</v>
      </c>
      <c r="C15" s="76" t="s">
        <v>152</v>
      </c>
      <c r="D15" s="76" t="s">
        <v>181</v>
      </c>
    </row>
    <row r="16" ht="15.75" customHeight="1">
      <c r="A16" s="76" t="s">
        <v>182</v>
      </c>
      <c r="B16" s="78" t="s">
        <v>183</v>
      </c>
      <c r="C16" s="76" t="s">
        <v>148</v>
      </c>
      <c r="D16" s="76" t="s">
        <v>184</v>
      </c>
    </row>
    <row r="17" ht="15.75" customHeight="1">
      <c r="A17" s="76" t="s">
        <v>185</v>
      </c>
      <c r="B17" s="78" t="s">
        <v>186</v>
      </c>
      <c r="C17" s="74" t="s">
        <v>152</v>
      </c>
      <c r="D17" s="74" t="s">
        <v>187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  <tableParts count="1">
    <tablePart r:id="rId3"/>
  </tableParts>
</worksheet>
</file>