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defaultThemeVersion="166925"/>
  <mc:AlternateContent xmlns:mc="http://schemas.openxmlformats.org/markup-compatibility/2006">
    <mc:Choice Requires="x15">
      <x15ac:absPath xmlns:x15ac="http://schemas.microsoft.com/office/spreadsheetml/2010/11/ac" url="https://solisservices-my.sharepoint.com/personal/o_f_tiberi_uu_nl/Documents/04. Utrecht/03. INSIDA Viral Load/02. Manuscript Viral Load/"/>
    </mc:Choice>
  </mc:AlternateContent>
  <xr:revisionPtr revIDLastSave="115" documentId="8_{F2F7C87B-BFA6-47CC-BA10-7AB22E0872E0}" xr6:coauthVersionLast="47" xr6:coauthVersionMax="47" xr10:uidLastSave="{C8071C13-E6FA-419E-9231-44B0288D38D4}"/>
  <bookViews>
    <workbookView xWindow="28680" yWindow="-2610" windowWidth="29040" windowHeight="15720" firstSheet="8" activeTab="8" xr2:uid="{00000000-000D-0000-FFFF-FFFF00000000}"/>
  </bookViews>
  <sheets>
    <sheet name="Fig1" sheetId="3" state="hidden" r:id="rId1"/>
    <sheet name="Table1A YP VF" sheetId="15" state="hidden" r:id="rId2"/>
    <sheet name="Table1A YP" sheetId="14" state="hidden" r:id="rId3"/>
    <sheet name="Table1B GERAL VF" sheetId="16" state="hidden" r:id="rId4"/>
    <sheet name="Table1B GERAL" sheetId="1" state="hidden" r:id="rId5"/>
    <sheet name="Table1Alt" sheetId="13" state="hidden" r:id="rId6"/>
    <sheet name="Table2 VLNS" sheetId="6" state="hidden" r:id="rId7"/>
    <sheet name="Table3 LLV" sheetId="12" state="hidden" r:id="rId8"/>
    <sheet name="SupTable1_NVS" sheetId="19" r:id="rId9"/>
    <sheet name="SupTable2_LLVofVLS" sheetId="20" r:id="rId10"/>
    <sheet name="Table2VLSv2 OLD" sheetId="9" state="hidden" r:id="rId11"/>
    <sheet name="Table2VLS" sheetId="4" state="hidden" r:id="rId12"/>
    <sheet name="Table3LLV" sheetId="5" state="hidden" r:id="rId13"/>
  </sheets>
  <definedNames>
    <definedName name="_xlnm.Print_Area" localSheetId="0">'Fig1'!$A$2:$J$33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15" l="1"/>
  <c r="M11" i="15"/>
  <c r="L11" i="15"/>
  <c r="L38" i="15"/>
  <c r="L51" i="14" l="1"/>
  <c r="H6" i="3"/>
</calcChain>
</file>

<file path=xl/sharedStrings.xml><?xml version="1.0" encoding="utf-8"?>
<sst xmlns="http://schemas.openxmlformats.org/spreadsheetml/2006/main" count="5008" uniqueCount="1994">
  <si>
    <t>Figure 1: Flow chart of participants interviewed, completed blood draw, laboratory results and response to questions on HIV Care, Adults 15 years and older, INSIDA 2021</t>
  </si>
  <si>
    <t>Eligible, consented &amp; Interviewed</t>
  </si>
  <si>
    <t>Interviewed but did not consent to blood draw or had inconclusive lab results</t>
  </si>
  <si>
    <t>Consented to Blood Draw</t>
  </si>
  <si>
    <t>HIV Positive</t>
  </si>
  <si>
    <t>Missing ARV and/or VL results</t>
  </si>
  <si>
    <t>Missing on ART status</t>
  </si>
  <si>
    <t>Unaware of HIV Status (Self-Reported &amp; No ARV Detected)</t>
  </si>
  <si>
    <t xml:space="preserve">Aware of HIV </t>
  </si>
  <si>
    <t>Non-Disclosing (Have ARVs but self-reported negative**</t>
  </si>
  <si>
    <t>Aware &amp; Self-reporting not in Care (&amp; No ARVs)***</t>
  </si>
  <si>
    <t>Aware &amp; on ART*</t>
  </si>
  <si>
    <t xml:space="preserve">     * 10 cases removed for multivariate analysis due to missing on sociodemographic covariates</t>
  </si>
  <si>
    <t xml:space="preserve">   ** Cite Non-Disclosure paper (McCabe et. al.) </t>
  </si>
  <si>
    <t>*** Cite 95-95-95 Paper (Sabonete et. al.)</t>
  </si>
  <si>
    <t>Table 1A: Non-Suppressed Viral Load (1000+ copies/mL), Low-level Viremia (200-999 copies/mL), and low viral load results (&lt; 200 copies/mL) by sociodemographic and clinical characteristics, young adults 15 to 24 years</t>
  </si>
  <si>
    <t>Non-Suppressed (n=20)</t>
  </si>
  <si>
    <t>Low-level viremia (n=6)</t>
  </si>
  <si>
    <t>Low Viral Load (n=75)</t>
  </si>
  <si>
    <t>Tabel 1A: Characteristic</t>
  </si>
  <si>
    <t>% 1,000+ copies/mL</t>
  </si>
  <si>
    <t>95% CI</t>
  </si>
  <si>
    <t>% 200-999 copies/mL</t>
  </si>
  <si>
    <t>% &lt; 200 copies/mL</t>
  </si>
  <si>
    <t>N</t>
  </si>
  <si>
    <t>Sex</t>
  </si>
  <si>
    <t xml:space="preserve">Male </t>
  </si>
  <si>
    <t>[3.8-40.3]</t>
  </si>
  <si>
    <t>[0.0-19.9]</t>
  </si>
  <si>
    <t>[50.5-91.8]</t>
  </si>
  <si>
    <t xml:space="preserve">Female </t>
  </si>
  <si>
    <t>[8.8-29.2]</t>
  </si>
  <si>
    <t>[0.1-11.4]</t>
  </si>
  <si>
    <t>[65.0-85.5]</t>
  </si>
  <si>
    <t>Age Group</t>
  </si>
  <si>
    <t xml:space="preserve">15-24 </t>
  </si>
  <si>
    <t>[10.8-28.4]</t>
  </si>
  <si>
    <t>[0.4-11.5]</t>
  </si>
  <si>
    <t>[65.3-83.7]</t>
  </si>
  <si>
    <t>Area of Residence</t>
  </si>
  <si>
    <t xml:space="preserve">Urban </t>
  </si>
  <si>
    <t>[11.8-29.8]</t>
  </si>
  <si>
    <t>[0.0-11.6]</t>
  </si>
  <si>
    <t>[63.5-84.7]</t>
  </si>
  <si>
    <t xml:space="preserve">Rural </t>
  </si>
  <si>
    <t>[4.2-32.8]</t>
  </si>
  <si>
    <t>[0.0-14.2]</t>
  </si>
  <si>
    <t>[60.8-88.9]</t>
  </si>
  <si>
    <t>Geographic Region of Residence</t>
  </si>
  <si>
    <r>
      <t xml:space="preserve">North </t>
    </r>
    <r>
      <rPr>
        <i/>
        <sz val="11"/>
        <rFont val="Times New Roman"/>
        <family val="1"/>
      </rPr>
      <t>(Cabo Delgado, Nampula, Niassa)</t>
    </r>
  </si>
  <si>
    <t>[6.6-31.5]</t>
  </si>
  <si>
    <t>[0.0-16.0]</t>
  </si>
  <si>
    <t>[60.8-86.3]</t>
  </si>
  <si>
    <r>
      <t xml:space="preserve">Central </t>
    </r>
    <r>
      <rPr>
        <i/>
        <sz val="11"/>
        <rFont val="Times New Roman"/>
        <family val="1"/>
      </rPr>
      <t>(Zambézia, Tete, Manica, Sofala)</t>
    </r>
  </si>
  <si>
    <t>[0.0-34.1]</t>
  </si>
  <si>
    <t>[0.0-11.8]</t>
  </si>
  <si>
    <t>[59.6-100.0]</t>
  </si>
  <si>
    <r>
      <t>South (</t>
    </r>
    <r>
      <rPr>
        <i/>
        <sz val="11"/>
        <rFont val="Times New Roman"/>
        <family val="1"/>
      </rPr>
      <t>Inhambane, Gaza, Maputo, Maputo Cidade</t>
    </r>
    <r>
      <rPr>
        <sz val="11"/>
        <rFont val="Times New Roman"/>
        <family val="1"/>
      </rPr>
      <t xml:space="preserve">) </t>
    </r>
  </si>
  <si>
    <t>[10.8-35.5]</t>
  </si>
  <si>
    <t>[0.0-9.3]</t>
  </si>
  <si>
    <t>[60.5-87.0]</t>
  </si>
  <si>
    <t>Wealth Quintile</t>
  </si>
  <si>
    <t xml:space="preserve">Lowest </t>
  </si>
  <si>
    <t>[0.0-53.8]</t>
  </si>
  <si>
    <t>[0.0-25.3]</t>
  </si>
  <si>
    <t>[39.7-95.5]</t>
  </si>
  <si>
    <t xml:space="preserve">Second </t>
  </si>
  <si>
    <t>[0.0-13.1]</t>
  </si>
  <si>
    <t>[0.0-15.9]</t>
  </si>
  <si>
    <t>[75.8-100.0]</t>
  </si>
  <si>
    <t xml:space="preserve">Middle </t>
  </si>
  <si>
    <t>[0.0-37.5]</t>
  </si>
  <si>
    <t>[0.0-20.0]</t>
  </si>
  <si>
    <t>[58.5-92.8]</t>
  </si>
  <si>
    <t xml:space="preserve">Fourth </t>
  </si>
  <si>
    <t>[8.0-51.2]</t>
  </si>
  <si>
    <t>[0.0-11.3]</t>
  </si>
  <si>
    <t>[44.8-88.4]</t>
  </si>
  <si>
    <t xml:space="preserve">Highest </t>
  </si>
  <si>
    <t>[4.6-32.3]</t>
  </si>
  <si>
    <t>[0.0-11.1]</t>
  </si>
  <si>
    <t>[62.5-93.2]</t>
  </si>
  <si>
    <t>Level of Education Achieved</t>
  </si>
  <si>
    <t xml:space="preserve">None </t>
  </si>
  <si>
    <t>[0.0-63.2]</t>
  </si>
  <si>
    <t>[31.8-93.9]</t>
  </si>
  <si>
    <t xml:space="preserve">Primary </t>
  </si>
  <si>
    <t>[7.8-33.8]</t>
  </si>
  <si>
    <t>[0.0-18.9]</t>
  </si>
  <si>
    <t>[54.1-88.1]</t>
  </si>
  <si>
    <t xml:space="preserve">Secondary or more </t>
  </si>
  <si>
    <t>[2.6-19.5]</t>
  </si>
  <si>
    <t>[0.0-10.1]</t>
  </si>
  <si>
    <t>[74.6-95.1]</t>
  </si>
  <si>
    <t>Marital Status</t>
  </si>
  <si>
    <t xml:space="preserve">Never married </t>
  </si>
  <si>
    <t>[8.2-37.6]</t>
  </si>
  <si>
    <t>[0.0-24.0]</t>
  </si>
  <si>
    <t>[47.7-82.8]</t>
  </si>
  <si>
    <t xml:space="preserve">Married </t>
  </si>
  <si>
    <t>[3.1-18.2]</t>
  </si>
  <si>
    <t>[0.0-7.3]</t>
  </si>
  <si>
    <t>[80.6-93.4]</t>
  </si>
  <si>
    <t xml:space="preserve">Divorced/Separated </t>
  </si>
  <si>
    <t>[3.8-83.5]</t>
  </si>
  <si>
    <t>[0.0-7.8]</t>
  </si>
  <si>
    <t>[14.4-93.3]</t>
  </si>
  <si>
    <t xml:space="preserve">Widowed </t>
  </si>
  <si>
    <t>[0.0-97.3]</t>
  </si>
  <si>
    <t>[0.0-60.7]</t>
  </si>
  <si>
    <t>[0.0-85.4]</t>
  </si>
  <si>
    <t>Medical Visit in the last 12 Months</t>
  </si>
  <si>
    <t xml:space="preserve">Yes </t>
  </si>
  <si>
    <t>[8.6-28.2]</t>
  </si>
  <si>
    <t>[0.1-12.8]</t>
  </si>
  <si>
    <t>[65.4-84.9]</t>
  </si>
  <si>
    <t>No/Don't Know</t>
  </si>
  <si>
    <t>[3.1-48.4]</t>
  </si>
  <si>
    <t>[0.0-10.0]</t>
  </si>
  <si>
    <t>[47.7-94.1]</t>
  </si>
  <si>
    <t>Years on ART</t>
  </si>
  <si>
    <t xml:space="preserve">&lt; 2 </t>
  </si>
  <si>
    <t>[7.8-28.6]</t>
  </si>
  <si>
    <t>[0.0-3.1]</t>
  </si>
  <si>
    <t>[70.2-91.3]</t>
  </si>
  <si>
    <t>2-4</t>
  </si>
  <si>
    <t>[0.0-36.3]</t>
  </si>
  <si>
    <t>[0.0-27.4]</t>
  </si>
  <si>
    <t>[47.3-95.6]</t>
  </si>
  <si>
    <t>5-9</t>
  </si>
  <si>
    <t>[0.0-53.5]</t>
  </si>
  <si>
    <t>[0.0-37.9]</t>
  </si>
  <si>
    <t>[27.0-92.2]</t>
  </si>
  <si>
    <t xml:space="preserve">10+ </t>
  </si>
  <si>
    <t>[19.0-100.0]</t>
  </si>
  <si>
    <t>[0.0-0.0]</t>
  </si>
  <si>
    <t>[0.0-81.0]</t>
  </si>
  <si>
    <t xml:space="preserve">Don't Know </t>
  </si>
  <si>
    <t>[100.0-100.0]</t>
  </si>
  <si>
    <t>Months of ARV Supplied</t>
  </si>
  <si>
    <t xml:space="preserve">0-2 </t>
  </si>
  <si>
    <t>[11.5-36.5]</t>
  </si>
  <si>
    <t>[0.0-7.6]</t>
  </si>
  <si>
    <t>[60.1-85.7]</t>
  </si>
  <si>
    <t xml:space="preserve">3+ </t>
  </si>
  <si>
    <t>[3.5-19.4]</t>
  </si>
  <si>
    <t>[0.0-17.0]</t>
  </si>
  <si>
    <t>[68.3-91.9]</t>
  </si>
  <si>
    <t>[60.7-100.0]</t>
  </si>
  <si>
    <t>[0.0-39.3]</t>
  </si>
  <si>
    <t>Have your ARVs ever been changed or modified?</t>
  </si>
  <si>
    <t>[0.0-13.5]</t>
  </si>
  <si>
    <t>[0.0-19.2]</t>
  </si>
  <si>
    <t>[72.2-96.8]</t>
  </si>
  <si>
    <t xml:space="preserve">No </t>
  </si>
  <si>
    <t>[14.5-43.3]</t>
  </si>
  <si>
    <t>[0.0-10.3]</t>
  </si>
  <si>
    <t>[54.0-80.5]</t>
  </si>
  <si>
    <t>[0.0-64.1]</t>
  </si>
  <si>
    <t>[35.9-102.5]</t>
  </si>
  <si>
    <t>Number of days missed taking ARVs in the last 30 days</t>
  </si>
  <si>
    <t xml:space="preserve">0-1 </t>
  </si>
  <si>
    <t>[12.1-28.2]</t>
  </si>
  <si>
    <t>[0.0-8.8]</t>
  </si>
  <si>
    <t>[67.4-85.2]</t>
  </si>
  <si>
    <t>2-3</t>
  </si>
  <si>
    <t>[0.0-27.6]</t>
  </si>
  <si>
    <t>[72.4-100.0]</t>
  </si>
  <si>
    <t>4</t>
  </si>
  <si>
    <t>[0.0-90.5]</t>
  </si>
  <si>
    <t>[0.0-45.0]</t>
  </si>
  <si>
    <t>[3.6-71.0]</t>
  </si>
  <si>
    <t>Travel duration from home at last HIV care visit</t>
  </si>
  <si>
    <t>&lt; 30 min.</t>
  </si>
  <si>
    <t>[7.1-39.6]</t>
  </si>
  <si>
    <t>[0.0-12.7]</t>
  </si>
  <si>
    <t>[54.1-88.9]</t>
  </si>
  <si>
    <t>30-59 min.</t>
  </si>
  <si>
    <t>[0.0-36.2]</t>
  </si>
  <si>
    <t>[0.0-5.9]</t>
  </si>
  <si>
    <t>[61.5-99.5]</t>
  </si>
  <si>
    <t xml:space="preserve">1 hour or more </t>
  </si>
  <si>
    <t>[0.0-35.7]</t>
  </si>
  <si>
    <t>[0.0-29.6]</t>
  </si>
  <si>
    <t>[48.8-89.1]</t>
  </si>
  <si>
    <t>[0.0-54.3]</t>
  </si>
  <si>
    <t>[45.7-100.0]</t>
  </si>
  <si>
    <t>CD4 Category</t>
  </si>
  <si>
    <t xml:space="preserve"> &lt;200   </t>
  </si>
  <si>
    <t>[0.0-58.8]</t>
  </si>
  <si>
    <t>[41.2-100.0]</t>
  </si>
  <si>
    <t xml:space="preserve">200-349 </t>
  </si>
  <si>
    <t>[11.0-84.4]</t>
  </si>
  <si>
    <t>[0.0-16.8]</t>
  </si>
  <si>
    <t>[11.3-82.1]</t>
  </si>
  <si>
    <t xml:space="preserve">350-499 </t>
  </si>
  <si>
    <t>[16.9-58.1]</t>
  </si>
  <si>
    <t>[0.0-8.7]</t>
  </si>
  <si>
    <t>[38.1-79.9]</t>
  </si>
  <si>
    <t xml:space="preserve"> 500+   </t>
  </si>
  <si>
    <t>[0.1-13.4]</t>
  </si>
  <si>
    <t>[0.0-14.5]</t>
  </si>
  <si>
    <t>[75.9-97.7]</t>
  </si>
  <si>
    <t>Accessibility to Condoms</t>
  </si>
  <si>
    <t>No/Don't Know/Refused</t>
  </si>
  <si>
    <t>[1.9-29.4]</t>
  </si>
  <si>
    <t>[61.5-91.9]</t>
  </si>
  <si>
    <t>Yes</t>
  </si>
  <si>
    <t>[9.7-33.2]</t>
  </si>
  <si>
    <t>[62.4-84.5]</t>
  </si>
  <si>
    <t>Total</t>
  </si>
  <si>
    <t>[11.1-28.0]</t>
  </si>
  <si>
    <t>[0.3-11.6]</t>
  </si>
  <si>
    <t>[65.6-83.4]</t>
  </si>
  <si>
    <t>CI = Confidence Interval, N = number; Note: Percents may not add up to 100.0 due to rounding
Percentages and confidence intervals are weighted and adjusted to account for the survey design. Respondents with missing values were excluded from tabulations (wealth quintile, 1; education, 1)</t>
  </si>
  <si>
    <t>Source: INSIDA 2021</t>
  </si>
  <si>
    <t>Table 1A: Viral Load Non-Suppression (VLNS: 1000+), Low-level Viraemia  (LLV: 200-999), and low viral load results (&lt; 200) by sociodemographic and biomedical characteristics, young adults 15-24 years</t>
  </si>
  <si>
    <t>Non-Suppressed</t>
  </si>
  <si>
    <t>Low-level viremia</t>
  </si>
  <si>
    <t>Low Viral Load</t>
  </si>
  <si>
    <t>Gender</t>
  </si>
  <si>
    <t>don’t inlcude</t>
  </si>
  <si>
    <t>Regions</t>
  </si>
  <si>
    <t xml:space="preserve">North </t>
  </si>
  <si>
    <t xml:space="preserve">Central </t>
  </si>
  <si>
    <t>[59.6-101.3]</t>
  </si>
  <si>
    <t xml:space="preserve">South </t>
  </si>
  <si>
    <t>Province</t>
  </si>
  <si>
    <t xml:space="preserve">Niassa </t>
  </si>
  <si>
    <t>0.0-54.8]</t>
  </si>
  <si>
    <t>[45.2-116.6]</t>
  </si>
  <si>
    <t xml:space="preserve">Cabo Delgado </t>
  </si>
  <si>
    <t>[10.3-76.1]</t>
  </si>
  <si>
    <t>[0.0-11.5]</t>
  </si>
  <si>
    <t>[20.8-85.3]</t>
  </si>
  <si>
    <t xml:space="preserve">Nampula </t>
  </si>
  <si>
    <t>[3.6-59.7]</t>
  </si>
  <si>
    <t>[0.0-39.6]</t>
  </si>
  <si>
    <t>[23.0-86.2]</t>
  </si>
  <si>
    <t xml:space="preserve">Zambezia </t>
  </si>
  <si>
    <t>[0.0-17.5]</t>
  </si>
  <si>
    <t>[0.0-19.3]</t>
  </si>
  <si>
    <t>[78.8-91.3]</t>
  </si>
  <si>
    <t xml:space="preserve">Tete </t>
  </si>
  <si>
    <t>[0.0-30.6]</t>
  </si>
  <si>
    <t>[69.4-108.9]</t>
  </si>
  <si>
    <t xml:space="preserve">Manica </t>
  </si>
  <si>
    <t>[0.0-112.6]</t>
  </si>
  <si>
    <t>[0.0-126.1]</t>
  </si>
  <si>
    <t xml:space="preserve">Sofala </t>
  </si>
  <si>
    <t>[0.0-51.9]</t>
  </si>
  <si>
    <t>[48.1-111.2]</t>
  </si>
  <si>
    <t xml:space="preserve">Inhambane </t>
  </si>
  <si>
    <t>[0.0-87.4]</t>
  </si>
  <si>
    <t>[12.6-121.1]</t>
  </si>
  <si>
    <t xml:space="preserve">Gaza </t>
  </si>
  <si>
    <t>[0.0-43.7]</t>
  </si>
  <si>
    <t>[56.3-108.7]</t>
  </si>
  <si>
    <t xml:space="preserve">Maputo Prov. </t>
  </si>
  <si>
    <t>[1.1-38.3]</t>
  </si>
  <si>
    <t>[61.7-98.9]</t>
  </si>
  <si>
    <t xml:space="preserve">Maputo City </t>
  </si>
  <si>
    <t>[11.6-50.2]</t>
  </si>
  <si>
    <t>[0.0-37.0]</t>
  </si>
  <si>
    <t>[32.2-81.3]</t>
  </si>
  <si>
    <t>[75.8-103.1]</t>
  </si>
  <si>
    <t xml:space="preserve">Missing </t>
  </si>
  <si>
    <t xml:space="preserve">Sec.+ </t>
  </si>
  <si>
    <t xml:space="preserve">Div./sep. </t>
  </si>
  <si>
    <t xml:space="preserve">No/DK </t>
  </si>
  <si>
    <t>[19.0-108.7]</t>
  </si>
  <si>
    <t>[60.7-116.9]</t>
  </si>
  <si>
    <t>[72.4-108.8]</t>
  </si>
  <si>
    <t xml:space="preserve">&lt; 30 min </t>
  </si>
  <si>
    <t xml:space="preserve">30-59 min </t>
  </si>
  <si>
    <t>[-2.0-5.9]</t>
  </si>
  <si>
    <t xml:space="preserve">1+ hrs. </t>
  </si>
  <si>
    <t>[45.7-109.2]</t>
  </si>
  <si>
    <t>[41.2-119.1]</t>
  </si>
  <si>
    <t>ARVs detected</t>
  </si>
  <si>
    <t>[36.2-79.8]</t>
  </si>
  <si>
    <t>[0.0-22.3]</t>
  </si>
  <si>
    <t>[15.2-50.4]</t>
  </si>
  <si>
    <t>[1.4-11.7]</t>
  </si>
  <si>
    <t>[80.7-96.5]</t>
  </si>
  <si>
    <t>No/DK/Ref</t>
  </si>
  <si>
    <t>Table 1B: Viral Load Non-Suppression (VLNS: 1000+), Low-level Viraemia  (LLV: 200-999), and low viral load results (&lt; 200) by sociodemographic and biomedical characteristics, adults 15 years and older</t>
  </si>
  <si>
    <t>Non-Suppressed (n=130)</t>
  </si>
  <si>
    <t>Low-level viremia (n=94)</t>
  </si>
  <si>
    <t>Low Viral Load (n=1,097)</t>
  </si>
  <si>
    <t>Table 1B: Characteristic</t>
  </si>
  <si>
    <t>[8.9-14.8]</t>
  </si>
  <si>
    <t>[6.6-12.2]</t>
  </si>
  <si>
    <t>[74.7-82.7]</t>
  </si>
  <si>
    <t>[5.9-11.8]</t>
  </si>
  <si>
    <t>[4.3-7.5]</t>
  </si>
  <si>
    <t>[82.0-88.4]</t>
  </si>
  <si>
    <t>[10.8-28.3]</t>
  </si>
  <si>
    <t>[65.4-83.6]</t>
  </si>
  <si>
    <t xml:space="preserve">25-34 </t>
  </si>
  <si>
    <t>[7.2-14.3]</t>
  </si>
  <si>
    <t>[2.8-8.6]</t>
  </si>
  <si>
    <t>[79.2-87.9]</t>
  </si>
  <si>
    <t xml:space="preserve">35-49 </t>
  </si>
  <si>
    <t>[7.4-12.5]</t>
  </si>
  <si>
    <t>[4.1-10.9]</t>
  </si>
  <si>
    <t>[78.1-87.0]</t>
  </si>
  <si>
    <t xml:space="preserve">50+  </t>
  </si>
  <si>
    <t>[0.8-5.5]</t>
  </si>
  <si>
    <t>[2.6-14.6]</t>
  </si>
  <si>
    <t>[82.0-94.5]</t>
  </si>
  <si>
    <t>[7.1-11.5]</t>
  </si>
  <si>
    <t>[4.2-9.4]</t>
  </si>
  <si>
    <t>[80.7-87.2]</t>
  </si>
  <si>
    <t>[6.9-13.8]</t>
  </si>
  <si>
    <t>[4.2-10.5]</t>
  </si>
  <si>
    <t>[78.2-86.4]</t>
  </si>
  <si>
    <t>[7.9-16.4]</t>
  </si>
  <si>
    <t>[6.1-13.0]</t>
  </si>
  <si>
    <t>[73.0-83.5]</t>
  </si>
  <si>
    <t>[7.6-13.5]</t>
  </si>
  <si>
    <t>[2.0-7.0]</t>
  </si>
  <si>
    <t>[81.5-88.4]</t>
  </si>
  <si>
    <t>[4.8-9.9]</t>
  </si>
  <si>
    <t>[3.9-8.0]</t>
  </si>
  <si>
    <t>[84.1-89.4]</t>
  </si>
  <si>
    <t>[3.2-11.8]</t>
  </si>
  <si>
    <t>[88.2-96.8]</t>
  </si>
  <si>
    <t>[0.6-43.9]</t>
  </si>
  <si>
    <t>[0.7-13.8]</t>
  </si>
  <si>
    <t>[49.5-91.5]</t>
  </si>
  <si>
    <t>[10.0-25.0]</t>
  </si>
  <si>
    <t>[5.0-19.3]</t>
  </si>
  <si>
    <t>[62.0-78.8]</t>
  </si>
  <si>
    <t>[5.1-11.7]</t>
  </si>
  <si>
    <t>[4.3-13.9]</t>
  </si>
  <si>
    <t>[76.7-88.3]</t>
  </si>
  <si>
    <t>[4.7-17.3]</t>
  </si>
  <si>
    <t>[0.0-3.3]</t>
  </si>
  <si>
    <t>[81.0-94.4]</t>
  </si>
  <si>
    <t>[0.0-8.4]</t>
  </si>
  <si>
    <t>[2.9-16.2]</t>
  </si>
  <si>
    <t>[77.6-95.3]</t>
  </si>
  <si>
    <t>[9.2-18.2]</t>
  </si>
  <si>
    <t>[0.3-7.6]</t>
  </si>
  <si>
    <t>[77.9-86.7]</t>
  </si>
  <si>
    <t>[3.2-14.8]</t>
  </si>
  <si>
    <t>[0.6-12.8]</t>
  </si>
  <si>
    <t>[76.4-92.2]</t>
  </si>
  <si>
    <t>[2.1-12.0]</t>
  </si>
  <si>
    <t>[2.0-10.1]</t>
  </si>
  <si>
    <t>[80.8-93.0]</t>
  </si>
  <si>
    <t>[2.2-11.8]</t>
  </si>
  <si>
    <t>[3.4-11.0]</t>
  </si>
  <si>
    <t>[81.8-89.8]</t>
  </si>
  <si>
    <t>[4.1-10.6]</t>
  </si>
  <si>
    <t>[0.7-4.9]</t>
  </si>
  <si>
    <t>[85.1-94.7]</t>
  </si>
  <si>
    <t>[5.4-19.7]</t>
  </si>
  <si>
    <t>[0.7-12.0]</t>
  </si>
  <si>
    <t>[73.1-89.2]</t>
  </si>
  <si>
    <t>[6.1-18.5]</t>
  </si>
  <si>
    <t>[1.0-9.1]</t>
  </si>
  <si>
    <t>[75.1-90.1]</t>
  </si>
  <si>
    <t>[6.6-15.6]</t>
  </si>
  <si>
    <t>[4.2-13.5]</t>
  </si>
  <si>
    <t>[74.3-85.9]</t>
  </si>
  <si>
    <t>[5.9-16.5]</t>
  </si>
  <si>
    <t>[3.4-12.4]</t>
  </si>
  <si>
    <t>[75.3-86.6]</t>
  </si>
  <si>
    <t>[3.9-8.5]</t>
  </si>
  <si>
    <t>[3.3-8.9]</t>
  </si>
  <si>
    <t>[84.6-90.8]</t>
  </si>
  <si>
    <t>[5.5-20.0]</t>
  </si>
  <si>
    <t>[1.1-10.9]</t>
  </si>
  <si>
    <t>[72.9-89.5]</t>
  </si>
  <si>
    <t>[6.5-11.4]</t>
  </si>
  <si>
    <t>[4.3-9.0]</t>
  </si>
  <si>
    <t>[81.0-87.8]</t>
  </si>
  <si>
    <t>[6.0-11.3]</t>
  </si>
  <si>
    <t>[5.2-11.9]</t>
  </si>
  <si>
    <t>[78.4-87.1]</t>
  </si>
  <si>
    <t>[8.1-23.2]</t>
  </si>
  <si>
    <t>[1.2-11.0]</t>
  </si>
  <si>
    <t>[69.6-87.0]</t>
  </si>
  <si>
    <t>[6.3-10.9]</t>
  </si>
  <si>
    <t>[4.8-9.6]</t>
  </si>
  <si>
    <t>[81.3-87.1]</t>
  </si>
  <si>
    <t>[8.1-20.3]</t>
  </si>
  <si>
    <t>[0.7-11.0]</t>
  </si>
  <si>
    <t>[72.9-87.1]</t>
  </si>
  <si>
    <t>[1.0-8.0]</t>
  </si>
  <si>
    <t>[4.6-14.5]</t>
  </si>
  <si>
    <t>[79.4-92.4]</t>
  </si>
  <si>
    <t>[5.9-9.7]</t>
  </si>
  <si>
    <t>[80.3-86.2]</t>
  </si>
  <si>
    <t>[9.7-18.3]</t>
  </si>
  <si>
    <t>[1.0-6.4]</t>
  </si>
  <si>
    <t>[76.9-87.7]</t>
  </si>
  <si>
    <t>[8.9-16.8]</t>
  </si>
  <si>
    <t>[2.2-8.7]</t>
  </si>
  <si>
    <t>[76.9-86.6]</t>
  </si>
  <si>
    <t>[4.9-13.0]</t>
  </si>
  <si>
    <t>[4.1-11.8]</t>
  </si>
  <si>
    <t>[77.4-88.8]</t>
  </si>
  <si>
    <t>[4.9-12.8]</t>
  </si>
  <si>
    <t>[3.4-10.5]</t>
  </si>
  <si>
    <t>[79.5-88.9]</t>
  </si>
  <si>
    <t>[3.8-13.0]</t>
  </si>
  <si>
    <t>[0.8-13.3]</t>
  </si>
  <si>
    <t>[78.0-91.1]</t>
  </si>
  <si>
    <t>[1.6-14.6]</t>
  </si>
  <si>
    <t>[0.0-21.9]</t>
  </si>
  <si>
    <t>[69.6-92.9]</t>
  </si>
  <si>
    <t>[9.3-20.2]</t>
  </si>
  <si>
    <t>[4.5-10.8]</t>
  </si>
  <si>
    <t>[71.8-83.5]</t>
  </si>
  <si>
    <t>[5.3-9.3]</t>
  </si>
  <si>
    <t>[4.5-8.7]</t>
  </si>
  <si>
    <t>[83.3-88.7]</t>
  </si>
  <si>
    <t>[4.5-62.2]</t>
  </si>
  <si>
    <t>[0.0-31.6]</t>
  </si>
  <si>
    <t>[25.5-80.3]</t>
  </si>
  <si>
    <t>[4.7-9.9]</t>
  </si>
  <si>
    <t>[5.3-11.3]</t>
  </si>
  <si>
    <t>[80.8-88.1]</t>
  </si>
  <si>
    <t>[8.1-15.6]</t>
  </si>
  <si>
    <t>[3.6-7.5]</t>
  </si>
  <si>
    <t>[78.7-86.4]</t>
  </si>
  <si>
    <t>[5.7-24.1]</t>
  </si>
  <si>
    <t>[0.0-22.5]</t>
  </si>
  <si>
    <t>[61.7-87.3]</t>
  </si>
  <si>
    <t>[6.6-10.4]</t>
  </si>
  <si>
    <t>[4.6-8.5]</t>
  </si>
  <si>
    <t>[82.5-87.4]</t>
  </si>
  <si>
    <t>[4.7-19.1]</t>
  </si>
  <si>
    <t>[3.3-15.5]</t>
  </si>
  <si>
    <t>[69.6-87.9]</t>
  </si>
  <si>
    <t>[1.9-43.8]</t>
  </si>
  <si>
    <t>[1.7-20.9]</t>
  </si>
  <si>
    <t>[46.1-85.5]</t>
  </si>
  <si>
    <t>[12.2-34.3]</t>
  </si>
  <si>
    <t>[-6.9-26.4]</t>
  </si>
  <si>
    <t>[46.1-87.9]</t>
  </si>
  <si>
    <t>[5.3-12.4]</t>
  </si>
  <si>
    <t>[2.5-10.6]</t>
  </si>
  <si>
    <t>[80.4-88.8]</t>
  </si>
  <si>
    <t>[5.9-14.8]</t>
  </si>
  <si>
    <t>[3.9-8.6]</t>
  </si>
  <si>
    <t>[78.8-88.1]</t>
  </si>
  <si>
    <t>[6.7-13.5]</t>
  </si>
  <si>
    <t>[4.3-10.8]</t>
  </si>
  <si>
    <t>[78.4-86.3]</t>
  </si>
  <si>
    <t>[2.3-20.7]</t>
  </si>
  <si>
    <t>[61.7-90.3]</t>
  </si>
  <si>
    <t>[14.2-34.4]</t>
  </si>
  <si>
    <t>[0.0-16.6]</t>
  </si>
  <si>
    <t>[55.3-79.8]</t>
  </si>
  <si>
    <t>[11.1-25.4]</t>
  </si>
  <si>
    <t>[3.1-11.6]</t>
  </si>
  <si>
    <t>[67.6-81.2]</t>
  </si>
  <si>
    <t>[8.8-17.8]</t>
  </si>
  <si>
    <t>[3.7-12.1]</t>
  </si>
  <si>
    <t>[72.3-85.2]</t>
  </si>
  <si>
    <t>[3.0-7.0]</t>
  </si>
  <si>
    <t>[3.9-9.4]</t>
  </si>
  <si>
    <t>[85.0-91.8]</t>
  </si>
  <si>
    <t>[7.8-12.0]</t>
  </si>
  <si>
    <t>[5.4-8.7]</t>
  </si>
  <si>
    <t>[80.6-85.5]</t>
  </si>
  <si>
    <t>CI = Confidence Interval, N = number; Note: Percents may not add up to 100.0 due to rounding
Percentages and confidence intervals are weighted and adjusted to account for the survey design. Respondents with missing values were excluded from tabulations (wealth quintile, 1; education, 4; martical status, 5; CD4 category, 4)</t>
  </si>
  <si>
    <t>Tabel 1B: Characteristic</t>
  </si>
  <si>
    <t>% VLNS (1,000+)</t>
  </si>
  <si>
    <t>95%CI</t>
  </si>
  <si>
    <t>% LLVNS (200-999)</t>
  </si>
  <si>
    <t>% LLV (&lt; 200)</t>
  </si>
  <si>
    <t>[0.0-103.4]</t>
  </si>
  <si>
    <t>[0.0-111.6]</t>
  </si>
  <si>
    <t>[47.9-67.3]</t>
  </si>
  <si>
    <t>[24.8-47.2]</t>
  </si>
  <si>
    <t>[2.7-4.9]</t>
  </si>
  <si>
    <t>[5.5-8.8]</t>
  </si>
  <si>
    <t>[87.2-90.9]</t>
  </si>
  <si>
    <t>Note: Percents may not add up to 100.0 due to rounding</t>
  </si>
  <si>
    <t>Table 1B: Demographic Characteristics by VL Categories (Unsupressed VL 1000+, LLVNS 200-999 and LLV &lt; 200)</t>
  </si>
  <si>
    <t>Viral Load Categories</t>
  </si>
  <si>
    <t>VL 1000+</t>
  </si>
  <si>
    <t>VL 200-999 (LLV)</t>
  </si>
  <si>
    <t>VL &lt;200</t>
  </si>
  <si>
    <t>Chi2</t>
  </si>
  <si>
    <t>%</t>
  </si>
  <si>
    <t>Unwt</t>
  </si>
  <si>
    <t>Signif</t>
  </si>
  <si>
    <t>Male</t>
  </si>
  <si>
    <t>[9.2-15.2]</t>
  </si>
  <si>
    <t>[7.0-12.7]</t>
  </si>
  <si>
    <t>[74.5-82.4]</t>
  </si>
  <si>
    <t>Female</t>
  </si>
  <si>
    <t>[6.3-12.3]</t>
  </si>
  <si>
    <t>[4.5-7.8]</t>
  </si>
  <si>
    <t>[81.8-88.2]</t>
  </si>
  <si>
    <t>15-24</t>
  </si>
  <si>
    <t>[12.3-29.7]</t>
  </si>
  <si>
    <t>[2.3-14.5]</t>
  </si>
  <si>
    <t>[64.4-82.5]</t>
  </si>
  <si>
    <t>25-34</t>
  </si>
  <si>
    <t>[7.7-14.9]</t>
  </si>
  <si>
    <t>[3.4-9.4]</t>
  </si>
  <si>
    <t>[78.7-87.4]</t>
  </si>
  <si>
    <t>35-49</t>
  </si>
  <si>
    <t>[7.7-12.9]</t>
  </si>
  <si>
    <t>[4.7-11.7]</t>
  </si>
  <si>
    <t>[77.6-86.5]</t>
  </si>
  <si>
    <t>*</t>
  </si>
  <si>
    <t xml:space="preserve">50+ </t>
  </si>
  <si>
    <t>[1.5-6.5]</t>
  </si>
  <si>
    <t>[4.2-16.7]</t>
  </si>
  <si>
    <t>[80.4-93.2]</t>
  </si>
  <si>
    <t>Urban</t>
  </si>
  <si>
    <t>[7.3-11.8]</t>
  </si>
  <si>
    <t>[4.6-9.9]</t>
  </si>
  <si>
    <t>[80.4-86.9]</t>
  </si>
  <si>
    <t>Rural</t>
  </si>
  <si>
    <t>[7.4-14.3]</t>
  </si>
  <si>
    <t>[4.8-11.2]</t>
  </si>
  <si>
    <t>[77.8-86.1]</t>
  </si>
  <si>
    <t>North</t>
  </si>
  <si>
    <t>[8.5-17.1]</t>
  </si>
  <si>
    <t>[6.6-13.6]</t>
  </si>
  <si>
    <t>[72.5-83.1]</t>
  </si>
  <si>
    <t>Central</t>
  </si>
  <si>
    <t>[8.0-13.9]</t>
  </si>
  <si>
    <t>[2.5-7.8]</t>
  </si>
  <si>
    <t>[81.1-88.1]</t>
  </si>
  <si>
    <t>South</t>
  </si>
  <si>
    <t>[5.2-10.3]</t>
  </si>
  <si>
    <t>[4.2-8.3]</t>
  </si>
  <si>
    <t>[83.8-89.2]</t>
  </si>
  <si>
    <t>Niassa</t>
  </si>
  <si>
    <t>[4.2-13.1]</t>
  </si>
  <si>
    <t>[86.9-95.8]</t>
  </si>
  <si>
    <t>Cabo Delgado</t>
  </si>
  <si>
    <t>[7.6-50.0]</t>
  </si>
  <si>
    <t>[2.8-17.1]</t>
  </si>
  <si>
    <t>[46.6-86.8]</t>
  </si>
  <si>
    <t>Nampula</t>
  </si>
  <si>
    <t>[11.2-26.3]</t>
  </si>
  <si>
    <t>[6.6-21.3]</t>
  </si>
  <si>
    <t>[61.4-78.0]</t>
  </si>
  <si>
    <t>**</t>
  </si>
  <si>
    <t>Zambezia</t>
  </si>
  <si>
    <t>[5.6-12.3]</t>
  </si>
  <si>
    <t>[5.3-15.1]</t>
  </si>
  <si>
    <t>[75.9-87.6]</t>
  </si>
  <si>
    <t>Tete</t>
  </si>
  <si>
    <t>[6.1-19.0]</t>
  </si>
  <si>
    <t>[0.3-5.9]</t>
  </si>
  <si>
    <t>[79.3-93.0]</t>
  </si>
  <si>
    <t>Manica</t>
  </si>
  <si>
    <t>[1.3-11.7]</t>
  </si>
  <si>
    <t>[4.6-18.6]</t>
  </si>
  <si>
    <t>[75.0-93.2]</t>
  </si>
  <si>
    <t>Sofala</t>
  </si>
  <si>
    <t>[9.8-18.9]</t>
  </si>
  <si>
    <t>[1.5-9.8]</t>
  </si>
  <si>
    <t>[77.5-86.3]</t>
  </si>
  <si>
    <t>Inhambane</t>
  </si>
  <si>
    <t>[4.6-16.7]</t>
  </si>
  <si>
    <t>[2.6-16.0]</t>
  </si>
  <si>
    <t>[74.7-90.7]</t>
  </si>
  <si>
    <t>Gaza</t>
  </si>
  <si>
    <t>[3.5-13.8]</t>
  </si>
  <si>
    <t>[3.0-11.7]</t>
  </si>
  <si>
    <t>[79.5-91.9]</t>
  </si>
  <si>
    <t>Maputo Prov.</t>
  </si>
  <si>
    <t>[3.5-13.6]</t>
  </si>
  <si>
    <t>[4.2-12.1]</t>
  </si>
  <si>
    <t>[81.3-89.4]</t>
  </si>
  <si>
    <t>Maputo City</t>
  </si>
  <si>
    <t>[4.7-11.3]</t>
  </si>
  <si>
    <t>[1.3-5.8]</t>
  </si>
  <si>
    <t>[84.0-93.8]</t>
  </si>
  <si>
    <t>Lowest</t>
  </si>
  <si>
    <t>[6.9-21.6]</t>
  </si>
  <si>
    <t>[2.5-14.9]</t>
  </si>
  <si>
    <t>[71.8-87.9]</t>
  </si>
  <si>
    <t>Second</t>
  </si>
  <si>
    <t>[7.3-20.0]</t>
  </si>
  <si>
    <t>[2.2-11.0]</t>
  </si>
  <si>
    <t>[73.8-88.9]</t>
  </si>
  <si>
    <t>Middle</t>
  </si>
  <si>
    <t>[7.3-16.4]</t>
  </si>
  <si>
    <t>[5.1-14.8]</t>
  </si>
  <si>
    <t>[73.6-85.3]</t>
  </si>
  <si>
    <t>.</t>
  </si>
  <si>
    <t>Fourth</t>
  </si>
  <si>
    <t>[6.9-17.6]</t>
  </si>
  <si>
    <t>[4.4-13.7]</t>
  </si>
  <si>
    <t>[74.6-86.0]</t>
  </si>
  <si>
    <t>Highest</t>
  </si>
  <si>
    <t>[4.3-8.9]</t>
  </si>
  <si>
    <t>[3.8-9.6]</t>
  </si>
  <si>
    <t>[84.3-90.5]</t>
  </si>
  <si>
    <t>Missing</t>
  </si>
  <si>
    <t>Level of Education Attended</t>
  </si>
  <si>
    <t>None</t>
  </si>
  <si>
    <t>[7.1-21.9]</t>
  </si>
  <si>
    <t>[2.6-13.2]</t>
  </si>
  <si>
    <t>[71.5-88.2]</t>
  </si>
  <si>
    <t>Primary</t>
  </si>
  <si>
    <t>[6.8-11.7]</t>
  </si>
  <si>
    <t>[4.7-9.4]</t>
  </si>
  <si>
    <t>[80.7-87.5]</t>
  </si>
  <si>
    <t>Sec.+</t>
  </si>
  <si>
    <t>[6.4-11.7]</t>
  </si>
  <si>
    <t>[5.7-12.6]</t>
  </si>
  <si>
    <t>[78.0-86.7]</t>
  </si>
  <si>
    <t>[7.7-89.6]</t>
  </si>
  <si>
    <t>[10.4-92.3]</t>
  </si>
  <si>
    <t>Never married</t>
  </si>
  <si>
    <t>[9.5-24.7]</t>
  </si>
  <si>
    <t>[2.7-13.2]</t>
  </si>
  <si>
    <t>[68.4-85.7]</t>
  </si>
  <si>
    <t>Married</t>
  </si>
  <si>
    <t>[6.6-11.2]</t>
  </si>
  <si>
    <t>[5.2-10.0]</t>
  </si>
  <si>
    <t>[81.0-86.9]</t>
  </si>
  <si>
    <t>Div./sep.</t>
  </si>
  <si>
    <t>[9.1-21.5]</t>
  </si>
  <si>
    <t>[2.4-13.7]</t>
  </si>
  <si>
    <t>[72.0-86.1]</t>
  </si>
  <si>
    <t>Widowed</t>
  </si>
  <si>
    <t>[2.1-9.7]</t>
  </si>
  <si>
    <t>[5.6-15.8]</t>
  </si>
  <si>
    <t>[78.0-91.3]</t>
  </si>
  <si>
    <t>Medical Visit &lt; 12 Months</t>
  </si>
  <si>
    <t>No/DK</t>
  </si>
  <si>
    <t>[10.2-18.8]</t>
  </si>
  <si>
    <t>[1.8-7.6]</t>
  </si>
  <si>
    <t>[76.3-87.0]</t>
  </si>
  <si>
    <t>[6.1-9.9]</t>
  </si>
  <si>
    <t>[80.1-86.0]</t>
  </si>
  <si>
    <t>Years on Art</t>
  </si>
  <si>
    <t>&lt; 2</t>
  </si>
  <si>
    <t>[9.4-17.4]</t>
  </si>
  <si>
    <t>[3.0-9.8]</t>
  </si>
  <si>
    <t>[76.4-86.1]</t>
  </si>
  <si>
    <t>[5.6-13.9]</t>
  </si>
  <si>
    <t>[4.8-12.7]</t>
  </si>
  <si>
    <t>[76.6-88.1]</t>
  </si>
  <si>
    <t>[5.6-13.7]</t>
  </si>
  <si>
    <t>[4.2-11.4]</t>
  </si>
  <si>
    <t>[78.9-88.3]</t>
  </si>
  <si>
    <t>10+</t>
  </si>
  <si>
    <t>[4.8-14.3]</t>
  </si>
  <si>
    <t>[2.8-16.5]</t>
  </si>
  <si>
    <t>[76.9-90.0]</t>
  </si>
  <si>
    <t>Don't Know</t>
  </si>
  <si>
    <t>[3.5-17.5]</t>
  </si>
  <si>
    <t>[3.5-28.0]</t>
  </si>
  <si>
    <t>[66.8-90.3]</t>
  </si>
  <si>
    <t>0-2</t>
  </si>
  <si>
    <t>[10.1-21.1]</t>
  </si>
  <si>
    <t>[5.0-11.4]</t>
  </si>
  <si>
    <t>[71.2-82.9]</t>
  </si>
  <si>
    <t>3+</t>
  </si>
  <si>
    <t>[5.6-9.6]</t>
  </si>
  <si>
    <t>[4.8-9.0]</t>
  </si>
  <si>
    <t>[83.1-88.5]</t>
  </si>
  <si>
    <t>[12.0-64.7]</t>
  </si>
  <si>
    <t>[3.4-41.8]</t>
  </si>
  <si>
    <t>[27.3-77.1]</t>
  </si>
  <si>
    <t>Changes in ARVs</t>
  </si>
  <si>
    <t>[5.1-10.3]</t>
  </si>
  <si>
    <t>[5.7-11.8]</t>
  </si>
  <si>
    <t>[80.4-87.8]</t>
  </si>
  <si>
    <t>No</t>
  </si>
  <si>
    <t>[8.6-16.1]</t>
  </si>
  <si>
    <t>[3.9-7.9]</t>
  </si>
  <si>
    <t>[78.4-86.1]</t>
  </si>
  <si>
    <t>[7.8-26.5]</t>
  </si>
  <si>
    <t>[3.3-29.4]</t>
  </si>
  <si>
    <t>[59.8-85.1]</t>
  </si>
  <si>
    <t>Number of Days Missed ARVs</t>
  </si>
  <si>
    <t>0-1</t>
  </si>
  <si>
    <t>[6.8-10.6]</t>
  </si>
  <si>
    <t>[4.9-8.7]</t>
  </si>
  <si>
    <t>[82.3-87.2]</t>
  </si>
  <si>
    <t>[6.4-21.1]</t>
  </si>
  <si>
    <t>[4.8-17.5]</t>
  </si>
  <si>
    <t>[68.3-86.5]</t>
  </si>
  <si>
    <t>[8.3-49.3]</t>
  </si>
  <si>
    <t>[4.7-24.9]</t>
  </si>
  <si>
    <t>[44.5-82.2]</t>
  </si>
  <si>
    <t>[14.1-36.0]</t>
  </si>
  <si>
    <t>[1.6-41.8]</t>
  </si>
  <si>
    <t>[44.1-83.9]</t>
  </si>
  <si>
    <t>&lt; 30 min</t>
  </si>
  <si>
    <t>[5.9-13.1]</t>
  </si>
  <si>
    <t>[3.5-12.0]</t>
  </si>
  <si>
    <t>[79.9-88.3]</t>
  </si>
  <si>
    <t>30-59 min</t>
  </si>
  <si>
    <t>[6.7-15.7]</t>
  </si>
  <si>
    <t>[4.2-9.1]</t>
  </si>
  <si>
    <t>[78.2-87.6]</t>
  </si>
  <si>
    <t>1+ hrs.</t>
  </si>
  <si>
    <t>[7.2-14.0]</t>
  </si>
  <si>
    <t>[4.9-11.6]</t>
  </si>
  <si>
    <t>[78.1-85.9]</t>
  </si>
  <si>
    <t>[5.0-24.3]</t>
  </si>
  <si>
    <t>[3.0-40.3]</t>
  </si>
  <si>
    <t>[59.1-87.4]</t>
  </si>
  <si>
    <t>CD4 Cats</t>
  </si>
  <si>
    <t xml:space="preserve"> &lt;200  </t>
  </si>
  <si>
    <t>[15.6-35.8]</t>
  </si>
  <si>
    <t>[2.8-21.6]</t>
  </si>
  <si>
    <t>[54.4-78.4]</t>
  </si>
  <si>
    <t>200-349</t>
  </si>
  <si>
    <t>[12.1-26.5]</t>
  </si>
  <si>
    <t>[4.1-12.9]</t>
  </si>
  <si>
    <t>[67.0-80.6]</t>
  </si>
  <si>
    <t>350-499</t>
  </si>
  <si>
    <t>[9.4-18.5]</t>
  </si>
  <si>
    <t>[4.6-13.3]</t>
  </si>
  <si>
    <t>[71.6-84.5]</t>
  </si>
  <si>
    <t>***</t>
  </si>
  <si>
    <t xml:space="preserve"> 500+  </t>
  </si>
  <si>
    <t>[3.3-7.4]</t>
  </si>
  <si>
    <t>[4.3-10.0]</t>
  </si>
  <si>
    <t>[84.6-91.4]</t>
  </si>
  <si>
    <t>[47.8-66.9]</t>
  </si>
  <si>
    <t>[2.2-17.3]</t>
  </si>
  <si>
    <t>[25.7-47.8]</t>
  </si>
  <si>
    <t>[2.8-5.0]</t>
  </si>
  <si>
    <t>[5.7-9.0]</t>
  </si>
  <si>
    <t>[87.0-90.8]</t>
  </si>
  <si>
    <t>[7.9-12.2]</t>
  </si>
  <si>
    <t>[5.6-8.9]</t>
  </si>
  <si>
    <t>[80.5-85.4]</t>
  </si>
  <si>
    <t>Table 2: Logistic Regression on Viral Load Non-Suppression (&gt;1000 copias/ml) among HIV+ adults 15 years and older on ART</t>
  </si>
  <si>
    <t>Tabel 2: Characteristic</t>
  </si>
  <si>
    <t>OR (VLNS)</t>
  </si>
  <si>
    <t>P-value</t>
  </si>
  <si>
    <t>aOR (VLNS)</t>
  </si>
  <si>
    <t>1.43</t>
  </si>
  <si>
    <t>0.880 - 2.329</t>
  </si>
  <si>
    <t>0.147</t>
  </si>
  <si>
    <t>2.07***</t>
  </si>
  <si>
    <t>1.289 - 3.333</t>
  </si>
  <si>
    <t>0.003</t>
  </si>
  <si>
    <t>(ref)</t>
  </si>
  <si>
    <t>1.99*</t>
  </si>
  <si>
    <t>0.999 - 3.977</t>
  </si>
  <si>
    <t>0.050</t>
  </si>
  <si>
    <t>1.80</t>
  </si>
  <si>
    <t>0.783 - 4.146</t>
  </si>
  <si>
    <t>0.165</t>
  </si>
  <si>
    <t>1.09</t>
  </si>
  <si>
    <t>0.682 - 1.729</t>
  </si>
  <si>
    <t>0.725</t>
  </si>
  <si>
    <t>1.08</t>
  </si>
  <si>
    <t>0.638 - 1.832</t>
  </si>
  <si>
    <t>0.771</t>
  </si>
  <si>
    <t>50+</t>
  </si>
  <si>
    <t>0.30***</t>
  </si>
  <si>
    <t>0.134 - 0.658</t>
  </si>
  <si>
    <t>0.29***</t>
  </si>
  <si>
    <t>0.128 - 0.646</t>
  </si>
  <si>
    <t>1.18</t>
  </si>
  <si>
    <t>0.732 - 1.893</t>
  </si>
  <si>
    <t>0.498</t>
  </si>
  <si>
    <t>0.88</t>
  </si>
  <si>
    <t>0.476 - 1.612</t>
  </si>
  <si>
    <t>0.669</t>
  </si>
  <si>
    <t>Region</t>
  </si>
  <si>
    <t>1.67*</t>
  </si>
  <si>
    <t>0.964 - 2.900</t>
  </si>
  <si>
    <t>0.067</t>
  </si>
  <si>
    <t>0.94</t>
  </si>
  <si>
    <t>0.507 - 1.759</t>
  </si>
  <si>
    <t>0.856</t>
  </si>
  <si>
    <t>1.48</t>
  </si>
  <si>
    <t>0.909 - 2.401</t>
  </si>
  <si>
    <t>0.115</t>
  </si>
  <si>
    <t>1.16</t>
  </si>
  <si>
    <t>0.655 - 2.051</t>
  </si>
  <si>
    <t>0.611</t>
  </si>
  <si>
    <t>1.25</t>
  </si>
  <si>
    <t>0.515 - 3.053</t>
  </si>
  <si>
    <t>0.615</t>
  </si>
  <si>
    <t>1.06</t>
  </si>
  <si>
    <t>0.412 - 2.734</t>
  </si>
  <si>
    <t>0.902</t>
  </si>
  <si>
    <t>0.554 - 2.801</t>
  </si>
  <si>
    <t>0.594</t>
  </si>
  <si>
    <t>1.20</t>
  </si>
  <si>
    <t>0.535 - 2.696</t>
  </si>
  <si>
    <t>0.655</t>
  </si>
  <si>
    <t>Third</t>
  </si>
  <si>
    <t>1.11</t>
  </si>
  <si>
    <t>0.514 - 2.374</t>
  </si>
  <si>
    <t>0.797</t>
  </si>
  <si>
    <t>1.17</t>
  </si>
  <si>
    <t>0.486 - 2.798</t>
  </si>
  <si>
    <t>0.728</t>
  </si>
  <si>
    <t>0.58*</t>
  </si>
  <si>
    <t>0.313 - 1.074</t>
  </si>
  <si>
    <t>0.083</t>
  </si>
  <si>
    <t>0.66</t>
  </si>
  <si>
    <t>0.280 - 1.547</t>
  </si>
  <si>
    <t>0.335</t>
  </si>
  <si>
    <t>Education</t>
  </si>
  <si>
    <t>0.703 - 3.126</t>
  </si>
  <si>
    <t>0.299</t>
  </si>
  <si>
    <t>1.61*</t>
  </si>
  <si>
    <t>0.916 - 2.844</t>
  </si>
  <si>
    <t>0.097</t>
  </si>
  <si>
    <t>Secondary and above</t>
  </si>
  <si>
    <t>0.97</t>
  </si>
  <si>
    <t>0.614 - 1.519</t>
  </si>
  <si>
    <t>0.879</t>
  </si>
  <si>
    <t>0.80</t>
  </si>
  <si>
    <t>0.464 - 1.373</t>
  </si>
  <si>
    <t>0.412</t>
  </si>
  <si>
    <t>Civil Status</t>
  </si>
  <si>
    <t>2.03**</t>
  </si>
  <si>
    <t>1.016 - 4.051</t>
  </si>
  <si>
    <t>0.045</t>
  </si>
  <si>
    <t>2.00**</t>
  </si>
  <si>
    <t>1.002 - 3.982</t>
  </si>
  <si>
    <t>0.049</t>
  </si>
  <si>
    <t>Divorced/Separated</t>
  </si>
  <si>
    <t>1.81**</t>
  </si>
  <si>
    <t>1.062 - 3.096</t>
  </si>
  <si>
    <t>0.030</t>
  </si>
  <si>
    <t>2.18***</t>
  </si>
  <si>
    <t>1.281 - 3.699</t>
  </si>
  <si>
    <t>0.004</t>
  </si>
  <si>
    <t>0.53</t>
  </si>
  <si>
    <t>0.221 - 1.250</t>
  </si>
  <si>
    <t>0.144</t>
  </si>
  <si>
    <t>0.87</t>
  </si>
  <si>
    <t>0.325 - 2.329</t>
  </si>
  <si>
    <t>0.780</t>
  </si>
  <si>
    <t>Medical Visit in the last 12 months</t>
  </si>
  <si>
    <t>No/Don't know</t>
  </si>
  <si>
    <t>1.71**</t>
  </si>
  <si>
    <t>1.072 - 2.733</t>
  </si>
  <si>
    <t>0.025</t>
  </si>
  <si>
    <t>1.67**</t>
  </si>
  <si>
    <t>1.066 - 2.604</t>
  </si>
  <si>
    <t>0.026</t>
  </si>
  <si>
    <t xml:space="preserve">Time on ART </t>
  </si>
  <si>
    <t/>
  </si>
  <si>
    <t>&lt;2 years</t>
  </si>
  <si>
    <t>0.772 - 2.659</t>
  </si>
  <si>
    <t>0.252</t>
  </si>
  <si>
    <t>0.84</t>
  </si>
  <si>
    <t>0.429 - 1.657</t>
  </si>
  <si>
    <t>0.618</t>
  </si>
  <si>
    <t>2-4 years</t>
  </si>
  <si>
    <t>1.01</t>
  </si>
  <si>
    <t>0.490 - 2.094</t>
  </si>
  <si>
    <t>0.972</t>
  </si>
  <si>
    <t>0.70</t>
  </si>
  <si>
    <t>0.336 - 1.451</t>
  </si>
  <si>
    <t>0.333</t>
  </si>
  <si>
    <t>5 to 9 years</t>
  </si>
  <si>
    <t>10+ years</t>
  </si>
  <si>
    <t>0.445 - 1.988</t>
  </si>
  <si>
    <t>0.871</t>
  </si>
  <si>
    <t>0.557 - 2.463</t>
  </si>
  <si>
    <t>0.674</t>
  </si>
  <si>
    <t>Months of ART supplied</t>
  </si>
  <si>
    <t>0.48**</t>
  </si>
  <si>
    <t>0.274 - 0.858</t>
  </si>
  <si>
    <t>0.013</t>
  </si>
  <si>
    <t>0.49**</t>
  </si>
  <si>
    <t>0.260 - 0.934</t>
  </si>
  <si>
    <t>3.04</t>
  </si>
  <si>
    <t>0.735 - 12.551</t>
  </si>
  <si>
    <t>0.124</t>
  </si>
  <si>
    <t>2.87</t>
  </si>
  <si>
    <t>0.604 - 13.641</t>
  </si>
  <si>
    <t>0.183</t>
  </si>
  <si>
    <t>0.61*</t>
  </si>
  <si>
    <t>0.346 - 1.064</t>
  </si>
  <si>
    <t>0.081</t>
  </si>
  <si>
    <t>0.86</t>
  </si>
  <si>
    <t>0.495 - 1.510</t>
  </si>
  <si>
    <t>0.606</t>
  </si>
  <si>
    <t>1.34</t>
  </si>
  <si>
    <t>0.555 - 3.251</t>
  </si>
  <si>
    <t>0.510</t>
  </si>
  <si>
    <t>0.78</t>
  </si>
  <si>
    <t>0.302 - 1.997</t>
  </si>
  <si>
    <t>0.598</t>
  </si>
  <si>
    <t>1.49</t>
  </si>
  <si>
    <t>0.693 - 3.199</t>
  </si>
  <si>
    <t>0.305</t>
  </si>
  <si>
    <t>1.44</t>
  </si>
  <si>
    <t>0.635 - 3.280</t>
  </si>
  <si>
    <t>0.378</t>
  </si>
  <si>
    <t>3.25**</t>
  </si>
  <si>
    <t>1.042 - 10.110</t>
  </si>
  <si>
    <t>0.042</t>
  </si>
  <si>
    <t>1.88</t>
  </si>
  <si>
    <t>0.746 - 4.744</t>
  </si>
  <si>
    <t>0.179</t>
  </si>
  <si>
    <t>3.32***</t>
  </si>
  <si>
    <t>1.632 - 6.756</t>
  </si>
  <si>
    <t>0.001</t>
  </si>
  <si>
    <t>2.48</t>
  </si>
  <si>
    <t>0.540 - 11.387</t>
  </si>
  <si>
    <t>0.241</t>
  </si>
  <si>
    <t>1.27</t>
  </si>
  <si>
    <t>0.719 - 2.243</t>
  </si>
  <si>
    <t>0.407</t>
  </si>
  <si>
    <t>1.12</t>
  </si>
  <si>
    <t>0.647 - 1.926</t>
  </si>
  <si>
    <t>0.689</t>
  </si>
  <si>
    <t>1.24</t>
  </si>
  <si>
    <t>0.691 - 2.231</t>
  </si>
  <si>
    <t>0.466</t>
  </si>
  <si>
    <t>1.13</t>
  </si>
  <si>
    <t>0.601 - 2.125</t>
  </si>
  <si>
    <t>0.703</t>
  </si>
  <si>
    <t>1.46</t>
  </si>
  <si>
    <t>0.516 - 4.127</t>
  </si>
  <si>
    <t>0.474</t>
  </si>
  <si>
    <t>0.89</t>
  </si>
  <si>
    <t>0.259 - 3.071</t>
  </si>
  <si>
    <t>*** p&lt;0.01, ** p&lt;0.05, * p&lt;0.1</t>
  </si>
  <si>
    <t>Table 3: Logistic Regression on Low-level Viremia (200-999 copies/mL) among HIV+ adults 15 years and older on ART with VL results &lt;1,000 copies/mL</t>
  </si>
  <si>
    <t>OR (LLV)</t>
  </si>
  <si>
    <t>aOR (LLV)</t>
  </si>
  <si>
    <t>1.73***</t>
  </si>
  <si>
    <t>1.187 - 2.510</t>
  </si>
  <si>
    <t>0.005</t>
  </si>
  <si>
    <t>1.043 - 2.685</t>
  </si>
  <si>
    <t>0.033</t>
  </si>
  <si>
    <t>0.253 - 3.072</t>
  </si>
  <si>
    <t>0.842</t>
  </si>
  <si>
    <t>0.68</t>
  </si>
  <si>
    <t>0.158 - 2.939</t>
  </si>
  <si>
    <t>0.605</t>
  </si>
  <si>
    <t>0.75</t>
  </si>
  <si>
    <t>0.406 - 1.395</t>
  </si>
  <si>
    <t>0.364</t>
  </si>
  <si>
    <t>0.369 - 1.665</t>
  </si>
  <si>
    <t>0.524</t>
  </si>
  <si>
    <t>0.351 - 3.324</t>
  </si>
  <si>
    <t>0.891</t>
  </si>
  <si>
    <t>0.388 - 3.052</t>
  </si>
  <si>
    <t>0.872</t>
  </si>
  <si>
    <t>0.535 - 2.301</t>
  </si>
  <si>
    <t>0.778</t>
  </si>
  <si>
    <t>0.590 - 2.082</t>
  </si>
  <si>
    <t>0.746</t>
  </si>
  <si>
    <t>1.78**</t>
  </si>
  <si>
    <t>1.036 - 3.070</t>
  </si>
  <si>
    <t>0.037</t>
  </si>
  <si>
    <t>1.037 - 3.980</t>
  </si>
  <si>
    <t>0.039</t>
  </si>
  <si>
    <t>0.76</t>
  </si>
  <si>
    <t>0.384 - 1.515</t>
  </si>
  <si>
    <t>0.437</t>
  </si>
  <si>
    <t>0.421 - 1.808</t>
  </si>
  <si>
    <t>0.712</t>
  </si>
  <si>
    <t>0.247 - 1.991</t>
  </si>
  <si>
    <t>0.503</t>
  </si>
  <si>
    <t>0.82</t>
  </si>
  <si>
    <t>0.290 - 2.303</t>
  </si>
  <si>
    <t>0.701</t>
  </si>
  <si>
    <t>0.56</t>
  </si>
  <si>
    <t>0.203 - 1.545</t>
  </si>
  <si>
    <t>0.261</t>
  </si>
  <si>
    <t>0.72</t>
  </si>
  <si>
    <t>0.289 - 1.800</t>
  </si>
  <si>
    <t>0.481</t>
  </si>
  <si>
    <t>0.324 - 2.406</t>
  </si>
  <si>
    <t>0.806</t>
  </si>
  <si>
    <t>0.436 - 2.852</t>
  </si>
  <si>
    <t>0.820</t>
  </si>
  <si>
    <t>0.63</t>
  </si>
  <si>
    <t>0.337 - 1.167</t>
  </si>
  <si>
    <t>0.140</t>
  </si>
  <si>
    <t>0.92</t>
  </si>
  <si>
    <t>0.380 - 2.251</t>
  </si>
  <si>
    <t>0.862</t>
  </si>
  <si>
    <t>0.356 - 2.465</t>
  </si>
  <si>
    <t>0.893</t>
  </si>
  <si>
    <t>1.02</t>
  </si>
  <si>
    <t>0.418 - 2.498</t>
  </si>
  <si>
    <t>0.963</t>
  </si>
  <si>
    <t>1.31</t>
  </si>
  <si>
    <t>0.769 - 2.241</t>
  </si>
  <si>
    <t>0.316</t>
  </si>
  <si>
    <t>1.52</t>
  </si>
  <si>
    <t>0.755 - 3.066</t>
  </si>
  <si>
    <t>0.238</t>
  </si>
  <si>
    <t>0.91</t>
  </si>
  <si>
    <t>0.394 - 2.085</t>
  </si>
  <si>
    <t>0.816</t>
  </si>
  <si>
    <t>1.03</t>
  </si>
  <si>
    <t>0.416 - 2.550</t>
  </si>
  <si>
    <t>0.948</t>
  </si>
  <si>
    <t>0.85</t>
  </si>
  <si>
    <t>0.286 - 2.515</t>
  </si>
  <si>
    <t>0.765</t>
  </si>
  <si>
    <t>0.385 - 2.914</t>
  </si>
  <si>
    <t>0.912</t>
  </si>
  <si>
    <t>0.663 - 2.592</t>
  </si>
  <si>
    <t>0.433</t>
  </si>
  <si>
    <t>1.96</t>
  </si>
  <si>
    <t>0.824 - 4.646</t>
  </si>
  <si>
    <t>0.127</t>
  </si>
  <si>
    <t>0.49*</t>
  </si>
  <si>
    <t>0.216 - 1.103</t>
  </si>
  <si>
    <t>0.084</t>
  </si>
  <si>
    <t>0.220 - 1.102</t>
  </si>
  <si>
    <t>0.303 - 2.136</t>
  </si>
  <si>
    <t>0.661</t>
  </si>
  <si>
    <t>0.74</t>
  </si>
  <si>
    <t>0.209 - 2.608</t>
  </si>
  <si>
    <t>0.634</t>
  </si>
  <si>
    <t>1.15</t>
  </si>
  <si>
    <t>0.573 - 2.315</t>
  </si>
  <si>
    <t>0.690</t>
  </si>
  <si>
    <t>1.23</t>
  </si>
  <si>
    <t>0.537 - 2.809</t>
  </si>
  <si>
    <t>0.624</t>
  </si>
  <si>
    <t>1.00</t>
  </si>
  <si>
    <t>0.377 - 2.652</t>
  </si>
  <si>
    <t>0.999</t>
  </si>
  <si>
    <t>0.463 - 2.181</t>
  </si>
  <si>
    <t>0.989</t>
  </si>
  <si>
    <t>1.64</t>
  </si>
  <si>
    <t>0.401 - 6.692</t>
  </si>
  <si>
    <t>0.489</t>
  </si>
  <si>
    <t>0.304 - 5.016</t>
  </si>
  <si>
    <t>0.766</t>
  </si>
  <si>
    <t>0.448 - 1.360</t>
  </si>
  <si>
    <t>0.380</t>
  </si>
  <si>
    <t>0.352 - 1.128</t>
  </si>
  <si>
    <t>0.119</t>
  </si>
  <si>
    <t>2.62</t>
  </si>
  <si>
    <t>0.558 - 12.313</t>
  </si>
  <si>
    <t>0.220</t>
  </si>
  <si>
    <t>2.81</t>
  </si>
  <si>
    <t>0.581 - 13.589</t>
  </si>
  <si>
    <t>0.197</t>
  </si>
  <si>
    <t>0.850 - 2.504</t>
  </si>
  <si>
    <t>0.170</t>
  </si>
  <si>
    <t>1.42</t>
  </si>
  <si>
    <t>0.837 - 2.396</t>
  </si>
  <si>
    <t>0.193</t>
  </si>
  <si>
    <t>2.10</t>
  </si>
  <si>
    <t>0.589 - 7.477</t>
  </si>
  <si>
    <t>0.251</t>
  </si>
  <si>
    <t>0.412 - 3.493</t>
  </si>
  <si>
    <t>0.737</t>
  </si>
  <si>
    <t>1.55</t>
  </si>
  <si>
    <t>0.667 - 3.585</t>
  </si>
  <si>
    <t>0.307</t>
  </si>
  <si>
    <t>1.82</t>
  </si>
  <si>
    <t>0.749 - 4.428</t>
  </si>
  <si>
    <t>0.184</t>
  </si>
  <si>
    <t>2.22*</t>
  </si>
  <si>
    <t>0.891 - 5.509</t>
  </si>
  <si>
    <t>0.087</t>
  </si>
  <si>
    <t>2.11</t>
  </si>
  <si>
    <t>0.858 - 5.203</t>
  </si>
  <si>
    <t>0.103</t>
  </si>
  <si>
    <t>1.87</t>
  </si>
  <si>
    <t>0.224 - 15.654</t>
  </si>
  <si>
    <t>0.559</t>
  </si>
  <si>
    <t>0.57</t>
  </si>
  <si>
    <t>0.166 - 1.962</t>
  </si>
  <si>
    <t>0.370</t>
  </si>
  <si>
    <t>0.437 - 2.135</t>
  </si>
  <si>
    <t>0.932</t>
  </si>
  <si>
    <t>0.460 - 2.060</t>
  </si>
  <si>
    <t>0.943</t>
  </si>
  <si>
    <t>1.19</t>
  </si>
  <si>
    <t>0.586 - 2.404</t>
  </si>
  <si>
    <t>0.632</t>
  </si>
  <si>
    <t>0.591 - 2.603</t>
  </si>
  <si>
    <t>0.567</t>
  </si>
  <si>
    <t>2.18</t>
  </si>
  <si>
    <t>0.287 - 16.612</t>
  </si>
  <si>
    <t>0.448</t>
  </si>
  <si>
    <t>1.67</t>
  </si>
  <si>
    <t>0.413 - 6.782</t>
  </si>
  <si>
    <t>0.468</t>
  </si>
  <si>
    <t>Supplemental Table 1</t>
  </si>
  <si>
    <t>Logistic Regression on Unsuppressed (1,000+) among all PLHIV on ART)</t>
  </si>
  <si>
    <t>Variable /</t>
  </si>
  <si>
    <t>1: Bivariate</t>
  </si>
  <si>
    <t>2: All Sociodemographic covariates</t>
  </si>
  <si>
    <t>3: Final Sociodemographic Model</t>
  </si>
  <si>
    <t>4: ALL HIV Treatment covariates</t>
  </si>
  <si>
    <t>5: Final HIV Treatment Model</t>
  </si>
  <si>
    <t>5: SD &amp; HIV Treatment Model</t>
  </si>
  <si>
    <t>6. SD &amp; HIV Treatment Model (Significant Covariates)</t>
  </si>
  <si>
    <t>Reference</t>
  </si>
  <si>
    <t>Var. Category</t>
  </si>
  <si>
    <t>OR</t>
  </si>
  <si>
    <t>p-value</t>
  </si>
  <si>
    <t>aOR</t>
  </si>
  <si>
    <t>Sex / Female</t>
  </si>
  <si>
    <t>2.23***</t>
  </si>
  <si>
    <t>1.390 - 3.588</t>
  </si>
  <si>
    <t>2.25***</t>
  </si>
  <si>
    <t>1.381 - 3.651</t>
  </si>
  <si>
    <t>1.053 - 2.650</t>
  </si>
  <si>
    <t>1.025 - 2.737</t>
  </si>
  <si>
    <t>2.16***</t>
  </si>
  <si>
    <t>1.294 - 3.618</t>
  </si>
  <si>
    <t>1.319 - 3.588</t>
  </si>
  <si>
    <t>Age Group /     35-49</t>
  </si>
  <si>
    <t>2.14**</t>
  </si>
  <si>
    <t>1.004 - 4.554</t>
  </si>
  <si>
    <t>2.19**</t>
  </si>
  <si>
    <t>1.061 - 4.527</t>
  </si>
  <si>
    <t>1.90*</t>
  </si>
  <si>
    <t>0.945 - 3.831</t>
  </si>
  <si>
    <t>1.98**</t>
  </si>
  <si>
    <t>1.033 - 3.799</t>
  </si>
  <si>
    <t>1.91*</t>
  </si>
  <si>
    <t>0.940 - 3.879</t>
  </si>
  <si>
    <t>1.97**</t>
  </si>
  <si>
    <t>1.003 - 3.863</t>
  </si>
  <si>
    <t>0.710 - 1.943</t>
  </si>
  <si>
    <t>0.718 - 1.961</t>
  </si>
  <si>
    <t>1.07</t>
  </si>
  <si>
    <t>0.658 - 1.728</t>
  </si>
  <si>
    <t>0.698 - 1.616</t>
  </si>
  <si>
    <t>1.10</t>
  </si>
  <si>
    <t>0.682 - 1.766</t>
  </si>
  <si>
    <t>0.699 - 1.781</t>
  </si>
  <si>
    <t xml:space="preserve">  50+</t>
  </si>
  <si>
    <t>0.25***</t>
  </si>
  <si>
    <t>0.119 - 0.528</t>
  </si>
  <si>
    <t>0.116 - 0.546</t>
  </si>
  <si>
    <t>0.32***</t>
  </si>
  <si>
    <t>0.144 - 0.721</t>
  </si>
  <si>
    <t>0.132 - 0.659</t>
  </si>
  <si>
    <t>0.27***</t>
  </si>
  <si>
    <t>0.123 - 0.594</t>
  </si>
  <si>
    <t>0.122 - 0.590</t>
  </si>
  <si>
    <t>Area of Res./ Urban</t>
  </si>
  <si>
    <t>0.98</t>
  </si>
  <si>
    <t>0.494 - 1.933</t>
  </si>
  <si>
    <t>Region / South</t>
  </si>
  <si>
    <t>0.576 - 2.188</t>
  </si>
  <si>
    <t>1.22</t>
  </si>
  <si>
    <t>0.710 - 2.080</t>
  </si>
  <si>
    <t>0.692 - 2.058</t>
  </si>
  <si>
    <t>1.45</t>
  </si>
  <si>
    <t>0.814 - 2.598</t>
  </si>
  <si>
    <t>1.55*</t>
  </si>
  <si>
    <t>0.953 - 2.524</t>
  </si>
  <si>
    <t>1.40</t>
  </si>
  <si>
    <t>0.825 - 2.360</t>
  </si>
  <si>
    <t>Wealth Quintile  /        Intermediate</t>
  </si>
  <si>
    <t>1.14</t>
  </si>
  <si>
    <t>0.449 - 2.885</t>
  </si>
  <si>
    <t>0.513 - 2.579</t>
  </si>
  <si>
    <t>1.33</t>
  </si>
  <si>
    <t>0.525 - 3.363</t>
  </si>
  <si>
    <t>0.315 - 2.020</t>
  </si>
  <si>
    <t>Education / Primary</t>
  </si>
  <si>
    <t>1.68</t>
  </si>
  <si>
    <t>0.879 - 3.196</t>
  </si>
  <si>
    <t>1.75*</t>
  </si>
  <si>
    <t>0.917 - 3.329</t>
  </si>
  <si>
    <t>0.974 - 3.160</t>
  </si>
  <si>
    <t>1.79*</t>
  </si>
  <si>
    <t>0.971 - 3.308</t>
  </si>
  <si>
    <t>0.433 - 1.254</t>
  </si>
  <si>
    <t>0.434 - 1.137</t>
  </si>
  <si>
    <t>0.460 - 1.260</t>
  </si>
  <si>
    <t>0.461 - 1.264</t>
  </si>
  <si>
    <t>Marital Status / Married</t>
  </si>
  <si>
    <t>1.006 - 3.979</t>
  </si>
  <si>
    <t>1.97*</t>
  </si>
  <si>
    <t>0.996 - 3.896</t>
  </si>
  <si>
    <t>1.87*</t>
  </si>
  <si>
    <t>0.945 - 3.686</t>
  </si>
  <si>
    <t>1.82*</t>
  </si>
  <si>
    <t>0.915 - 3.622</t>
  </si>
  <si>
    <t>Div-sep.</t>
  </si>
  <si>
    <t>2.41***</t>
  </si>
  <si>
    <t>1.436 - 4.029</t>
  </si>
  <si>
    <t>2.40***</t>
  </si>
  <si>
    <t>1.437 - 3.994</t>
  </si>
  <si>
    <t>2.35***</t>
  </si>
  <si>
    <t>1.405 - 3.918</t>
  </si>
  <si>
    <t>2.27***</t>
  </si>
  <si>
    <t>1.355 - 3.803</t>
  </si>
  <si>
    <t>0.396 - 2.427</t>
  </si>
  <si>
    <t>0.387 - 2.475</t>
  </si>
  <si>
    <t>0.363 - 2.420</t>
  </si>
  <si>
    <t>0.93</t>
  </si>
  <si>
    <t>0.363 - 2.373</t>
  </si>
  <si>
    <t>Visited Med. Fac. / Yes</t>
  </si>
  <si>
    <t>1.69**</t>
  </si>
  <si>
    <t>1.104 - 2.589</t>
  </si>
  <si>
    <t>1.60**</t>
  </si>
  <si>
    <t>1.017 - 2.508</t>
  </si>
  <si>
    <t>1.58**</t>
  </si>
  <si>
    <t>1.017 - 2.466</t>
  </si>
  <si>
    <t>1.62**</t>
  </si>
  <si>
    <t>1.056 - 2.487</t>
  </si>
  <si>
    <t>Yrs on ART /     5-9</t>
  </si>
  <si>
    <t>0.95</t>
  </si>
  <si>
    <t>0.482 - 1.859</t>
  </si>
  <si>
    <t xml:space="preserve"> 2-4</t>
  </si>
  <si>
    <t>0.355 - 1.550</t>
  </si>
  <si>
    <t>1.26</t>
  </si>
  <si>
    <t>0.593 - 2.691</t>
  </si>
  <si>
    <t xml:space="preserve"> Don't Know</t>
  </si>
  <si>
    <t>0.327 - 2.640</t>
  </si>
  <si>
    <t>0.33</t>
  </si>
  <si>
    <t>0.070 - 1.513</t>
  </si>
  <si>
    <t>Months of ARVs /  &lt; 3 Mon.</t>
  </si>
  <si>
    <t xml:space="preserve"> 3+</t>
  </si>
  <si>
    <t>0.51**</t>
  </si>
  <si>
    <t>0.278 - 0.924</t>
  </si>
  <si>
    <t>0.52**</t>
  </si>
  <si>
    <t>0.290 - 0.921</t>
  </si>
  <si>
    <t>0.50**</t>
  </si>
  <si>
    <t>0.275 - 0.922</t>
  </si>
  <si>
    <t>0.278 - 0.919</t>
  </si>
  <si>
    <t>3.56</t>
  </si>
  <si>
    <t>0.494 - 25.666</t>
  </si>
  <si>
    <t>2.61</t>
  </si>
  <si>
    <t>0.581 - 11.766</t>
  </si>
  <si>
    <t>2.17</t>
  </si>
  <si>
    <t>0.628 - 7.503</t>
  </si>
  <si>
    <t>2.26</t>
  </si>
  <si>
    <t>0.664 - 7.713</t>
  </si>
  <si>
    <t>Changes in ARVs / None</t>
  </si>
  <si>
    <t xml:space="preserve"> Yes, ARVs Changed</t>
  </si>
  <si>
    <t>0.454 - 1.288</t>
  </si>
  <si>
    <t>0.60</t>
  </si>
  <si>
    <t>0.169 - 2.112</t>
  </si>
  <si>
    <t>Missed Days    / 0-1</t>
  </si>
  <si>
    <t xml:space="preserve"> 2-3 days</t>
  </si>
  <si>
    <t>1.51</t>
  </si>
  <si>
    <t>0.696 - 3.268</t>
  </si>
  <si>
    <t xml:space="preserve"> 4 days</t>
  </si>
  <si>
    <t>2.21</t>
  </si>
  <si>
    <t>0.797 - 6.128</t>
  </si>
  <si>
    <t>2.20</t>
  </si>
  <si>
    <t>0.435 - 11.163</t>
  </si>
  <si>
    <t>Time to Last HIV Care visit / &lt; 30 mins.</t>
  </si>
  <si>
    <t>0.667 - 2.003</t>
  </si>
  <si>
    <t>0.701 - 2.314</t>
  </si>
  <si>
    <t>0.99</t>
  </si>
  <si>
    <t>0.306 - 3.168</t>
  </si>
  <si>
    <t>ARV detect/No</t>
  </si>
  <si>
    <t>33.39***</t>
  </si>
  <si>
    <t>20.341 - 54.813</t>
  </si>
  <si>
    <t>Constant</t>
  </si>
  <si>
    <t>0.04***</t>
  </si>
  <si>
    <t>0.029 - 0.053</t>
  </si>
  <si>
    <t>0.05***</t>
  </si>
  <si>
    <t>0.015 - 0.176</t>
  </si>
  <si>
    <t>0.028 - 0.091</t>
  </si>
  <si>
    <t>0.12***</t>
  </si>
  <si>
    <t>0.058 - 0.262</t>
  </si>
  <si>
    <t>0.070 - 0.220</t>
  </si>
  <si>
    <t>0.07***</t>
  </si>
  <si>
    <t>0.039 - 0.144</t>
  </si>
  <si>
    <t>0.08***</t>
  </si>
  <si>
    <t>0.043 - 0.165</t>
  </si>
  <si>
    <t>Obs</t>
  </si>
  <si>
    <t>DF</t>
  </si>
  <si>
    <t>F-Stat</t>
  </si>
  <si>
    <t>Prob &gt; F</t>
  </si>
  <si>
    <t>Notes:</t>
  </si>
  <si>
    <t>Supplemental Table 2</t>
  </si>
  <si>
    <t>Logistic Regression on LLV (200+) among VLS HIV+ on ART (Odds Ratios)</t>
  </si>
  <si>
    <t>Dep. Var.:</t>
  </si>
  <si>
    <t>1.029 - 2.417</t>
  </si>
  <si>
    <t>1.70**</t>
  </si>
  <si>
    <t>1.114 - 2.601</t>
  </si>
  <si>
    <t>1.73**</t>
  </si>
  <si>
    <t>1.138 - 2.644</t>
  </si>
  <si>
    <t>1.68***</t>
  </si>
  <si>
    <t>1.138 - 2.493</t>
  </si>
  <si>
    <t>1.045 - 2.452</t>
  </si>
  <si>
    <t>1.66***</t>
  </si>
  <si>
    <t>1.146 - 2.399</t>
  </si>
  <si>
    <t>0.222 - 2.730</t>
  </si>
  <si>
    <t>0.278 - 2.513</t>
  </si>
  <si>
    <t>0.205 - 4.122</t>
  </si>
  <si>
    <t>0.263 - 3.297</t>
  </si>
  <si>
    <t>0.210 - 2.471</t>
  </si>
  <si>
    <t>0.375 - 1.449</t>
  </si>
  <si>
    <t>0.416 - 1.468</t>
  </si>
  <si>
    <t>0.435 - 1.631</t>
  </si>
  <si>
    <t>0.404 - 1.401</t>
  </si>
  <si>
    <t>0.69</t>
  </si>
  <si>
    <t>0.355 - 1.324</t>
  </si>
  <si>
    <t>1.04</t>
  </si>
  <si>
    <t>0.375 - 2.897</t>
  </si>
  <si>
    <t>0.306 - 3.138</t>
  </si>
  <si>
    <t>0.384 - 3.116</t>
  </si>
  <si>
    <t>1.05</t>
  </si>
  <si>
    <t>0.363 - 3.038</t>
  </si>
  <si>
    <t>0.373 - 2.956</t>
  </si>
  <si>
    <t>0.459 - 2.256</t>
  </si>
  <si>
    <t>1.84*</t>
  </si>
  <si>
    <t>0.989 - 3.430</t>
  </si>
  <si>
    <t>1.89**</t>
  </si>
  <si>
    <t>1.084 - 3.282</t>
  </si>
  <si>
    <t>1.90**</t>
  </si>
  <si>
    <t>1.074 - 3.375</t>
  </si>
  <si>
    <t>0.973 - 2.876</t>
  </si>
  <si>
    <t>0.77</t>
  </si>
  <si>
    <t>0.376 - 1.581</t>
  </si>
  <si>
    <t>0.386 - 1.510</t>
  </si>
  <si>
    <t>0.79</t>
  </si>
  <si>
    <t>0.405 - 1.555</t>
  </si>
  <si>
    <t>0.409 - 1.550</t>
  </si>
  <si>
    <t>Wealth Quintile        /  Intermediate</t>
  </si>
  <si>
    <t>0.83</t>
  </si>
  <si>
    <t>0.314 - 2.208</t>
  </si>
  <si>
    <t>0.65</t>
  </si>
  <si>
    <t>0.256 - 1.670</t>
  </si>
  <si>
    <t>0.319 - 3.067</t>
  </si>
  <si>
    <t>0.256 - 2.269</t>
  </si>
  <si>
    <t>0.90</t>
  </si>
  <si>
    <t>0.356 - 2.283</t>
  </si>
  <si>
    <t>0.379 - 2.355</t>
  </si>
  <si>
    <t>0.813 - 2.505</t>
  </si>
  <si>
    <t>0.803 - 2.672</t>
  </si>
  <si>
    <t>0.96</t>
  </si>
  <si>
    <t>0.423 - 2.179</t>
  </si>
  <si>
    <t>0.466 - 2.305</t>
  </si>
  <si>
    <t>0.437 - 2.382</t>
  </si>
  <si>
    <t>0.393 - 2.460</t>
  </si>
  <si>
    <t>0.333 - 2.980</t>
  </si>
  <si>
    <t>0.341 - 2.977</t>
  </si>
  <si>
    <t>1.85</t>
  </si>
  <si>
    <t>0.811 - 4.233</t>
  </si>
  <si>
    <t>0.793 - 4.408</t>
  </si>
  <si>
    <t>1.92</t>
  </si>
  <si>
    <t>0.791 - 4.653</t>
  </si>
  <si>
    <t>0.45*</t>
  </si>
  <si>
    <t>0.201 - 1.025</t>
  </si>
  <si>
    <t>0.198 - 1.009</t>
  </si>
  <si>
    <t>0.222 - 1.088</t>
  </si>
  <si>
    <t>0.51*</t>
  </si>
  <si>
    <t>0.231 - 1.129</t>
  </si>
  <si>
    <t>Yrs on ART /      5-9</t>
  </si>
  <si>
    <t>0.264 - 2.411</t>
  </si>
  <si>
    <t>0.534 - 2.437</t>
  </si>
  <si>
    <t>0.418 - 2.421</t>
  </si>
  <si>
    <t>0.363 - 3.675</t>
  </si>
  <si>
    <t>0.401 - 1.199</t>
  </si>
  <si>
    <t>0.406 - 1.367</t>
  </si>
  <si>
    <t>0.67</t>
  </si>
  <si>
    <t>0.361 - 1.257</t>
  </si>
  <si>
    <t>3.02</t>
  </si>
  <si>
    <t>0.598 - 15.231</t>
  </si>
  <si>
    <t>2.90</t>
  </si>
  <si>
    <t>0.732 - 11.455</t>
  </si>
  <si>
    <t>2.56</t>
  </si>
  <si>
    <t>0.606 - 10.793</t>
  </si>
  <si>
    <t>0.873 - 2.364</t>
  </si>
  <si>
    <t>0.413 - 3.779</t>
  </si>
  <si>
    <t>Missed Days     / 0-1</t>
  </si>
  <si>
    <t>0.693 - 4.081</t>
  </si>
  <si>
    <t>2.08*</t>
  </si>
  <si>
    <t>0.883 - 4.901</t>
  </si>
  <si>
    <t>0.61</t>
  </si>
  <si>
    <t>0.159 - 2.297</t>
  </si>
  <si>
    <t>Time to HIV Care visit / &lt; 30 mins.</t>
  </si>
  <si>
    <t>0.424 - 2.127</t>
  </si>
  <si>
    <t>0.650 - 2.329</t>
  </si>
  <si>
    <t>1.86</t>
  </si>
  <si>
    <t>0.393 - 8.820</t>
  </si>
  <si>
    <t>ARV detect / No</t>
  </si>
  <si>
    <t>2.19</t>
  </si>
  <si>
    <t>0.618 - 7.737</t>
  </si>
  <si>
    <t>0.063 - 0.104</t>
  </si>
  <si>
    <t>0.06***</t>
  </si>
  <si>
    <t>0.014 - 0.259</t>
  </si>
  <si>
    <t>0.033 - 0.093</t>
  </si>
  <si>
    <t>0.035 - 0.139</t>
  </si>
  <si>
    <t>0.10***</t>
  </si>
  <si>
    <t>0.051 - 0.196</t>
  </si>
  <si>
    <t>0.035 - 0.149</t>
  </si>
  <si>
    <t>0.043 - 0.095</t>
  </si>
  <si>
    <t xml:space="preserve">Table 2: Logistic Regression on Viral Load Suppression among HIV+ on ART </t>
  </si>
  <si>
    <t>Este tabela não é para usar no manuscript</t>
  </si>
  <si>
    <t>0.429 - 1.137</t>
  </si>
  <si>
    <t>0.48***</t>
  </si>
  <si>
    <t>0.300 - 0.776</t>
  </si>
  <si>
    <t>0.50*</t>
  </si>
  <si>
    <t>0.251 - 1.001</t>
  </si>
  <si>
    <t>0.55</t>
  </si>
  <si>
    <t>0.241 - 1.277</t>
  </si>
  <si>
    <t>0.578 - 1.465</t>
  </si>
  <si>
    <t>0.546 - 1.568</t>
  </si>
  <si>
    <t>3.37***</t>
  </si>
  <si>
    <t>1.520 - 7.472</t>
  </si>
  <si>
    <t>3.47***</t>
  </si>
  <si>
    <t>1.549 - 7.793</t>
  </si>
  <si>
    <t>0.528 - 1.366</t>
  </si>
  <si>
    <t>0.620 - 2.099</t>
  </si>
  <si>
    <t>0.60*</t>
  </si>
  <si>
    <t>0.345 - 1.037</t>
  </si>
  <si>
    <t>0.568 - 1.973</t>
  </si>
  <si>
    <t>0.417 - 1.101</t>
  </si>
  <si>
    <t>0.488 - 1.527</t>
  </si>
  <si>
    <t>0.328 - 1.941</t>
  </si>
  <si>
    <t>0.366 - 2.428</t>
  </si>
  <si>
    <t>0.357 - 1.806</t>
  </si>
  <si>
    <t>0.371 - 1.870</t>
  </si>
  <si>
    <t>0.421 - 1.944</t>
  </si>
  <si>
    <t>0.357 - 2.056</t>
  </si>
  <si>
    <t>1.73*</t>
  </si>
  <si>
    <t>0.931 - 3.198</t>
  </si>
  <si>
    <t>0.646 - 3.567</t>
  </si>
  <si>
    <t>0.320 - 1.422</t>
  </si>
  <si>
    <t>0.62*</t>
  </si>
  <si>
    <t>0.352 - 1.091</t>
  </si>
  <si>
    <t>0.658 - 1.629</t>
  </si>
  <si>
    <t>0.728 - 2.157</t>
  </si>
  <si>
    <t>0.247 - 0.984</t>
  </si>
  <si>
    <t>0.251 - 0.998</t>
  </si>
  <si>
    <t>Divorced or Seperated</t>
  </si>
  <si>
    <t>0.55**</t>
  </si>
  <si>
    <t>0.323 - 0.942</t>
  </si>
  <si>
    <t>0.46***</t>
  </si>
  <si>
    <t>0.270 - 0.781</t>
  </si>
  <si>
    <t>1.90</t>
  </si>
  <si>
    <t>0.800 - 4.519</t>
  </si>
  <si>
    <t>0.429 - 3.078</t>
  </si>
  <si>
    <t>0.58**</t>
  </si>
  <si>
    <t>0.366 - 0.933</t>
  </si>
  <si>
    <t>0.60**</t>
  </si>
  <si>
    <t>0.384 - 0.939</t>
  </si>
  <si>
    <t>0.376 - 1.295</t>
  </si>
  <si>
    <t>0.604 - 2.332</t>
  </si>
  <si>
    <t>0.478 - 2.040</t>
  </si>
  <si>
    <t>0.689 - 2.973</t>
  </si>
  <si>
    <t>0.503 - 2.248</t>
  </si>
  <si>
    <t>0.406 - 1.795</t>
  </si>
  <si>
    <t>2.06**</t>
  </si>
  <si>
    <t>1.165 - 3.652</t>
  </si>
  <si>
    <t>1.071 - 3.842</t>
  </si>
  <si>
    <t>0.080 - 1.360</t>
  </si>
  <si>
    <t>0.35</t>
  </si>
  <si>
    <t>0.073 - 1.656</t>
  </si>
  <si>
    <t>1.65*</t>
  </si>
  <si>
    <t>0.940 - 2.891</t>
  </si>
  <si>
    <t>0.662 - 2.021</t>
  </si>
  <si>
    <t>0.308 - 1.801</t>
  </si>
  <si>
    <t>1.29</t>
  </si>
  <si>
    <t>0.501 - 3.306</t>
  </si>
  <si>
    <t>0.313 - 1.442</t>
  </si>
  <si>
    <t>0.305 - 1.574</t>
  </si>
  <si>
    <t>0.31**</t>
  </si>
  <si>
    <t>0.099 - 0.959</t>
  </si>
  <si>
    <t>0.211 - 1.341</t>
  </si>
  <si>
    <t>0.148 - 0.613</t>
  </si>
  <si>
    <t>0.40</t>
  </si>
  <si>
    <t>0.088 - 1.852</t>
  </si>
  <si>
    <t>0.446 - 1.390</t>
  </si>
  <si>
    <t>0.519 - 1.544</t>
  </si>
  <si>
    <t>0.81</t>
  </si>
  <si>
    <t>0.448 - 1.447</t>
  </si>
  <si>
    <t>0.471 - 1.664</t>
  </si>
  <si>
    <t>0.242 - 1.939</t>
  </si>
  <si>
    <t>0.326 - 3.855</t>
  </si>
  <si>
    <t>A tabela original esta em "hide"</t>
  </si>
  <si>
    <t>Table 2:</t>
  </si>
  <si>
    <t>Logistic Regression on VL Suppression among HIV+ on ART (Odds Ratios)</t>
  </si>
  <si>
    <t>Bi-Variate</t>
  </si>
  <si>
    <t>Socio-Demographic</t>
  </si>
  <si>
    <t>Bio-Medical</t>
  </si>
  <si>
    <t>Full Model</t>
  </si>
  <si>
    <t>Significant Co-variate Model</t>
  </si>
  <si>
    <t>VARIABLES</t>
  </si>
  <si>
    <t>LABELS</t>
  </si>
  <si>
    <t>Odds Ratio</t>
  </si>
  <si>
    <t>Cis</t>
  </si>
  <si>
    <t>ciEform</t>
  </si>
  <si>
    <t>pval</t>
  </si>
  <si>
    <t>1.gender</t>
  </si>
  <si>
    <t>Sex = 1, Male</t>
  </si>
  <si>
    <t>10.57***</t>
  </si>
  <si>
    <t>7.303 - 15.298</t>
  </si>
  <si>
    <t>0.000</t>
  </si>
  <si>
    <t>1311</t>
  </si>
  <si>
    <t>140</t>
  </si>
  <si>
    <t>2.123</t>
  </si>
  <si>
    <t>0.45***</t>
  </si>
  <si>
    <t>0.279 - 0.719</t>
  </si>
  <si>
    <t>0.54**</t>
  </si>
  <si>
    <t>0.323 - 0.908</t>
  </si>
  <si>
    <t>0.020</t>
  </si>
  <si>
    <t>1.agegroup</t>
  </si>
  <si>
    <t>Age Group = 1, 15-24</t>
  </si>
  <si>
    <t>8.97***</t>
  </si>
  <si>
    <t>6.738 - 11.936</t>
  </si>
  <si>
    <t>7.895</t>
  </si>
  <si>
    <t>6.73e-05</t>
  </si>
  <si>
    <t>0.47**</t>
  </si>
  <si>
    <t>0.220 - 0.996</t>
  </si>
  <si>
    <t>0.56*</t>
  </si>
  <si>
    <t>0.293 - 1.073</t>
  </si>
  <si>
    <t>0.080</t>
  </si>
  <si>
    <t>2.agegroup</t>
  </si>
  <si>
    <t>Age Group = 2, 25-34</t>
  </si>
  <si>
    <t>0.515 - 1.408</t>
  </si>
  <si>
    <t>0.528</t>
  </si>
  <si>
    <t>0.615 - 1.527</t>
  </si>
  <si>
    <t>0.892</t>
  </si>
  <si>
    <t>4.agegroup</t>
  </si>
  <si>
    <t>Age Group = 4, 50+</t>
  </si>
  <si>
    <t>3.99***</t>
  </si>
  <si>
    <t>1.894 - 8.386</t>
  </si>
  <si>
    <t>3.39***</t>
  </si>
  <si>
    <t>1.501 - 7.642</t>
  </si>
  <si>
    <t>2.urban</t>
  </si>
  <si>
    <t>Area of Residence = 2, Rural</t>
  </si>
  <si>
    <t>10.13***</t>
  </si>
  <si>
    <t>7.626 - 13.458</t>
  </si>
  <si>
    <t>0.462</t>
  </si>
  <si>
    <t>0.517 - 2.024</t>
  </si>
  <si>
    <t>0.947</t>
  </si>
  <si>
    <t>1.region</t>
  </si>
  <si>
    <t>Regions = 1, North</t>
  </si>
  <si>
    <t>12.50***</t>
  </si>
  <si>
    <t>8.601 - 18.165</t>
  </si>
  <si>
    <t>1.958</t>
  </si>
  <si>
    <t>0.145</t>
  </si>
  <si>
    <t>0.457 - 1.736</t>
  </si>
  <si>
    <t>0.732</t>
  </si>
  <si>
    <t>2.region</t>
  </si>
  <si>
    <t>Regions = 2, Central</t>
  </si>
  <si>
    <t>0.385 - 1.229</t>
  </si>
  <si>
    <t>0.205</t>
  </si>
  <si>
    <t>1.wealthquintile</t>
  </si>
  <si>
    <t>Wealth Quintile = 1, Lowest</t>
  </si>
  <si>
    <t>8.74***</t>
  </si>
  <si>
    <t>5.289 - 14.446</t>
  </si>
  <si>
    <t>2.318</t>
  </si>
  <si>
    <t>0.0602</t>
  </si>
  <si>
    <t>0.347 - 2.229</t>
  </si>
  <si>
    <t>0.785</t>
  </si>
  <si>
    <t>2.wealthquintile</t>
  </si>
  <si>
    <t>Wealth Quintile = 2, Second</t>
  </si>
  <si>
    <t>0.388 - 1.948</t>
  </si>
  <si>
    <t>0.731</t>
  </si>
  <si>
    <t>4.wealthquintile</t>
  </si>
  <si>
    <t>Wealth Quintile = 4, Fourth</t>
  </si>
  <si>
    <t>0.297 - 1.906</t>
  </si>
  <si>
    <t>0.547</t>
  </si>
  <si>
    <t>5.wealthquintile</t>
  </si>
  <si>
    <t>Wealth Quintile = 5, Highest</t>
  </si>
  <si>
    <t>0.495 - 3.172</t>
  </si>
  <si>
    <t>1.education2</t>
  </si>
  <si>
    <t>Level of Education Attended = 1, None</t>
  </si>
  <si>
    <t>10.12***</t>
  </si>
  <si>
    <t>7.520 - 13.631</t>
  </si>
  <si>
    <t>0.706</t>
  </si>
  <si>
    <t>0.495</t>
  </si>
  <si>
    <t>0.313 - 1.138</t>
  </si>
  <si>
    <t>0.116</t>
  </si>
  <si>
    <t>3.education2</t>
  </si>
  <si>
    <t>Level of Education Attended = 3, Sec.+</t>
  </si>
  <si>
    <t>1.36</t>
  </si>
  <si>
    <t>0.797 - 2.310</t>
  </si>
  <si>
    <t>0.258</t>
  </si>
  <si>
    <t>1.married</t>
  </si>
  <si>
    <t>Marital Status = 1, Never married</t>
  </si>
  <si>
    <t>10.97***</t>
  </si>
  <si>
    <t>8.203 - 14.662</t>
  </si>
  <si>
    <t>3.647</t>
  </si>
  <si>
    <t>0.0143</t>
  </si>
  <si>
    <t>0.251 - 0.994</t>
  </si>
  <si>
    <t>0.048</t>
  </si>
  <si>
    <t>0.58</t>
  </si>
  <si>
    <t>0.287 - 1.183</t>
  </si>
  <si>
    <t>0.134</t>
  </si>
  <si>
    <t>3.married</t>
  </si>
  <si>
    <t>Marital Status = 3, Div./sep.</t>
  </si>
  <si>
    <t>0.42***</t>
  </si>
  <si>
    <t>0.248 - 0.697</t>
  </si>
  <si>
    <t>0.268 - 0.758</t>
  </si>
  <si>
    <t>4.married</t>
  </si>
  <si>
    <t>Marital Status = 4, Widowed</t>
  </si>
  <si>
    <t>0.412 - 2.525</t>
  </si>
  <si>
    <t>0.966</t>
  </si>
  <si>
    <t>0.415 - 2.667</t>
  </si>
  <si>
    <t>0.914</t>
  </si>
  <si>
    <t>0.medv12mo</t>
  </si>
  <si>
    <t>Medical Visit &lt; 12 Months = 0, No/DK</t>
  </si>
  <si>
    <t>10.40***</t>
  </si>
  <si>
    <t>7.712 - 14.025</t>
  </si>
  <si>
    <t>5.150</t>
  </si>
  <si>
    <t>0.0248</t>
  </si>
  <si>
    <t>0.57**</t>
  </si>
  <si>
    <t>0.362 - 0.887</t>
  </si>
  <si>
    <t>0.62**</t>
  </si>
  <si>
    <t>0.398 - 0.976</t>
  </si>
  <si>
    <t>1.tonart</t>
  </si>
  <si>
    <t>Years on Art = 1, &lt; 2</t>
  </si>
  <si>
    <t>10.23***</t>
  </si>
  <si>
    <t>6.267 - 16.705</t>
  </si>
  <si>
    <t>0.626</t>
  </si>
  <si>
    <t>0.645</t>
  </si>
  <si>
    <t>0.476 - 1.773</t>
  </si>
  <si>
    <t>0.800</t>
  </si>
  <si>
    <t>2.tonart</t>
  </si>
  <si>
    <t>Years on Art = 2, 2-4</t>
  </si>
  <si>
    <t>0.625 - 2.551</t>
  </si>
  <si>
    <t>0.513</t>
  </si>
  <si>
    <t>4.tonart</t>
  </si>
  <si>
    <t>Years on Art = 4, 10+</t>
  </si>
  <si>
    <t>0.450 - 1.967</t>
  </si>
  <si>
    <t>0.870</t>
  </si>
  <si>
    <t>5.tonart</t>
  </si>
  <si>
    <t>Years on Art = 5, Don't Know</t>
  </si>
  <si>
    <t>0.379 - 3.056</t>
  </si>
  <si>
    <t>0.890</t>
  </si>
  <si>
    <t>3.57*</t>
  </si>
  <si>
    <t>0.851 - 14.977</t>
  </si>
  <si>
    <t>0.082</t>
  </si>
  <si>
    <t>3.78*</t>
  </si>
  <si>
    <t>0.826 - 17.304</t>
  </si>
  <si>
    <t>0.086</t>
  </si>
  <si>
    <t>2.amount</t>
  </si>
  <si>
    <t>Months of ARV Supplied = 2, 3+</t>
  </si>
  <si>
    <t>6.08***</t>
  </si>
  <si>
    <t>3.925 - 9.409</t>
  </si>
  <si>
    <t>6.893</t>
  </si>
  <si>
    <t>0.00140</t>
  </si>
  <si>
    <t>1.110 - 3.709</t>
  </si>
  <si>
    <t>0.022</t>
  </si>
  <si>
    <t>1.084 - 3.566</t>
  </si>
  <si>
    <t>3.amount</t>
  </si>
  <si>
    <t>Months of ARV Supplied = 3, Don't Know</t>
  </si>
  <si>
    <t>0.30</t>
  </si>
  <si>
    <t>0.046 - 2.037</t>
  </si>
  <si>
    <t>0.218</t>
  </si>
  <si>
    <t>0.100 - 1.589</t>
  </si>
  <si>
    <t>0.191</t>
  </si>
  <si>
    <t>1.arvchanges</t>
  </si>
  <si>
    <t>Changes in ARVs = 1, Yes</t>
  </si>
  <si>
    <t>7.66***</t>
  </si>
  <si>
    <t>5.247 - 11.188</t>
  </si>
  <si>
    <t>2.408</t>
  </si>
  <si>
    <t>0.0938</t>
  </si>
  <si>
    <t>0.791 - 2.267</t>
  </si>
  <si>
    <t>0.275</t>
  </si>
  <si>
    <t>3.arvchanges</t>
  </si>
  <si>
    <t>Changes in ARVs = 3, Don't Know</t>
  </si>
  <si>
    <t>0.406 - 4.808</t>
  </si>
  <si>
    <t>0.593</t>
  </si>
  <si>
    <t>2.arvsmissdays</t>
  </si>
  <si>
    <t>Number of Days Missed ARVs = 2, 2-3</t>
  </si>
  <si>
    <t>10.94***</t>
  </si>
  <si>
    <t>8.476 - 14.119</t>
  </si>
  <si>
    <t>5.318</t>
  </si>
  <si>
    <t>0.00169</t>
  </si>
  <si>
    <t>0.307 - 1.451</t>
  </si>
  <si>
    <t>3.arvsmissdays</t>
  </si>
  <si>
    <t>Number of Days Missed ARVs = 3, 4</t>
  </si>
  <si>
    <t>0.32**</t>
  </si>
  <si>
    <t>0.130 - 0.793</t>
  </si>
  <si>
    <t>0.014</t>
  </si>
  <si>
    <t>4.arvsmissdays</t>
  </si>
  <si>
    <t>Number of Days Missed ARVs = 4, Don't Know</t>
  </si>
  <si>
    <t>0.41</t>
  </si>
  <si>
    <t>0.096 - 1.745</t>
  </si>
  <si>
    <t>0.225</t>
  </si>
  <si>
    <t>2.traveltime</t>
  </si>
  <si>
    <t>Travel duration from home at last HIV care visit = 2, 30-59 min</t>
  </si>
  <si>
    <t>10.98***</t>
  </si>
  <si>
    <t>7.217 - 16.699</t>
  </si>
  <si>
    <t>0.353</t>
  </si>
  <si>
    <t>0.787</t>
  </si>
  <si>
    <t>0.480 - 1.401</t>
  </si>
  <si>
    <t>0.465</t>
  </si>
  <si>
    <t>3.traveltime</t>
  </si>
  <si>
    <t>Travel duration from home at last HIV care visit = 3, 1+ hrs.</t>
  </si>
  <si>
    <t>0.431 - 1.414</t>
  </si>
  <si>
    <t>0.411</t>
  </si>
  <si>
    <t>4.traveltime</t>
  </si>
  <si>
    <t>Travel duration from home at last HIV care visit = 4, Don't Know</t>
  </si>
  <si>
    <t>0.286 - 2.963</t>
  </si>
  <si>
    <t>0.888</t>
  </si>
  <si>
    <t>19.73***</t>
  </si>
  <si>
    <t>5.694 - 68.342</t>
  </si>
  <si>
    <t>7.33***</t>
  </si>
  <si>
    <t>3.395 - 15.842</t>
  </si>
  <si>
    <t>9.37***</t>
  </si>
  <si>
    <t>2.518 - 34.854</t>
  </si>
  <si>
    <t>10.14***</t>
  </si>
  <si>
    <t>5.042 - 20.410</t>
  </si>
  <si>
    <t>seEform in parentheses</t>
  </si>
  <si>
    <t>0.arvdetected</t>
  </si>
  <si>
    <t>ARVs detected = 0, No</t>
  </si>
  <si>
    <t>0.03***</t>
  </si>
  <si>
    <t>0.018 - 0.049</t>
  </si>
  <si>
    <t>25.32***</t>
  </si>
  <si>
    <t>18.695 - 34.282</t>
  </si>
  <si>
    <t>195.8</t>
  </si>
  <si>
    <t>0</t>
  </si>
  <si>
    <t>Table 3:</t>
  </si>
  <si>
    <t>Logistic Regression on LLV among HIV+ on ART (Odds Ratios)</t>
  </si>
  <si>
    <t>0.63***</t>
  </si>
  <si>
    <t>0.444 - 0.889</t>
  </si>
  <si>
    <t>0.009</t>
  </si>
  <si>
    <t>5.85***</t>
  </si>
  <si>
    <t>4.529 - 7.544</t>
  </si>
  <si>
    <t>7</t>
  </si>
  <si>
    <t>0.00908</t>
  </si>
  <si>
    <t>0.51***</t>
  </si>
  <si>
    <t>0.356 - 0.722</t>
  </si>
  <si>
    <t>0.345 - 0.756</t>
  </si>
  <si>
    <t>0.363 - 0.728</t>
  </si>
  <si>
    <t>0.326 - 1.355</t>
  </si>
  <si>
    <t>0.259</t>
  </si>
  <si>
    <t>4.69***</t>
  </si>
  <si>
    <t>3.446 - 6.391</t>
  </si>
  <si>
    <t>2.872</t>
  </si>
  <si>
    <t>0.0386</t>
  </si>
  <si>
    <t>0.320 - 1.489</t>
  </si>
  <si>
    <t>0.342</t>
  </si>
  <si>
    <t>0.345 - 1.839</t>
  </si>
  <si>
    <t>0.591</t>
  </si>
  <si>
    <t>0.362 - 1.345</t>
  </si>
  <si>
    <t>0.280</t>
  </si>
  <si>
    <t>0.691 - 1.673</t>
  </si>
  <si>
    <t>0.747</t>
  </si>
  <si>
    <t>0.643 - 1.717</t>
  </si>
  <si>
    <t>0.843</t>
  </si>
  <si>
    <t>0.632 - 1.817</t>
  </si>
  <si>
    <t>0.708 - 1.663</t>
  </si>
  <si>
    <t>0.708</t>
  </si>
  <si>
    <t>1.58</t>
  </si>
  <si>
    <t>0.705 - 3.526</t>
  </si>
  <si>
    <t>0.265</t>
  </si>
  <si>
    <t>1.79</t>
  </si>
  <si>
    <t>0.874 - 3.671</t>
  </si>
  <si>
    <t>0.111</t>
  </si>
  <si>
    <t>1.61</t>
  </si>
  <si>
    <t>0.793 - 3.288</t>
  </si>
  <si>
    <t>0.185</t>
  </si>
  <si>
    <t>1.69</t>
  </si>
  <si>
    <t>0.764 - 3.752</t>
  </si>
  <si>
    <t>0.594 - 1.264</t>
  </si>
  <si>
    <t>0.455</t>
  </si>
  <si>
    <t>5.32***</t>
  </si>
  <si>
    <t>4.278 - 6.619</t>
  </si>
  <si>
    <t>0.561</t>
  </si>
  <si>
    <t>0.663 - 1.555</t>
  </si>
  <si>
    <t>0.944</t>
  </si>
  <si>
    <t>0.725 - 1.542</t>
  </si>
  <si>
    <t>0.772</t>
  </si>
  <si>
    <t>0.57***</t>
  </si>
  <si>
    <t>0.382 - 0.837</t>
  </si>
  <si>
    <t>6.47***</t>
  </si>
  <si>
    <t>5.124 - 8.176</t>
  </si>
  <si>
    <t>4.184</t>
  </si>
  <si>
    <t>0.0172</t>
  </si>
  <si>
    <t>0.424 - 1.134</t>
  </si>
  <si>
    <t>0.73</t>
  </si>
  <si>
    <t>0.457 - 1.175</t>
  </si>
  <si>
    <t>0.195</t>
  </si>
  <si>
    <t>0.610 - 1.250</t>
  </si>
  <si>
    <t>0.596 - 1.337</t>
  </si>
  <si>
    <t>0.581</t>
  </si>
  <si>
    <t>0.650 - 1.471</t>
  </si>
  <si>
    <t>0.913</t>
  </si>
  <si>
    <t>0.560 - 1.873</t>
  </si>
  <si>
    <t>0.938</t>
  </si>
  <si>
    <t>4.20***</t>
  </si>
  <si>
    <t>3.029 - 5.816</t>
  </si>
  <si>
    <t>2.327</t>
  </si>
  <si>
    <t>0.0594</t>
  </si>
  <si>
    <t>0.524 - 1.921</t>
  </si>
  <si>
    <t>0.993</t>
  </si>
  <si>
    <t>0.522 - 2.153</t>
  </si>
  <si>
    <t>0.582 - 2.137</t>
  </si>
  <si>
    <t>0.740</t>
  </si>
  <si>
    <t>0.581 - 2.070</t>
  </si>
  <si>
    <t>0.774</t>
  </si>
  <si>
    <t>0.584 - 1.831</t>
  </si>
  <si>
    <t>0.908</t>
  </si>
  <si>
    <t>0.603 - 1.678</t>
  </si>
  <si>
    <t>0.982</t>
  </si>
  <si>
    <t>0.483 - 1.525</t>
  </si>
  <si>
    <t>0.600</t>
  </si>
  <si>
    <t>0.579 - 1.488</t>
  </si>
  <si>
    <t>0.757</t>
  </si>
  <si>
    <t>1.69***</t>
  </si>
  <si>
    <t>1.158 - 2.478</t>
  </si>
  <si>
    <t>0.007</t>
  </si>
  <si>
    <t>0.725 - 2.284</t>
  </si>
  <si>
    <t>0.386</t>
  </si>
  <si>
    <t>1.38</t>
  </si>
  <si>
    <t>0.860 - 2.227</t>
  </si>
  <si>
    <t>0.180</t>
  </si>
  <si>
    <t>0.433 - 1.487</t>
  </si>
  <si>
    <t>0.483</t>
  </si>
  <si>
    <t>5.38***</t>
  </si>
  <si>
    <t>4.163 - 6.951</t>
  </si>
  <si>
    <t>0.367</t>
  </si>
  <si>
    <t>0.693</t>
  </si>
  <si>
    <t>0.425 - 1.379</t>
  </si>
  <si>
    <t>0.371</t>
  </si>
  <si>
    <t>0.459 - 1.309</t>
  </si>
  <si>
    <t>0.338</t>
  </si>
  <si>
    <t>0.595 - 1.325</t>
  </si>
  <si>
    <t>0.557</t>
  </si>
  <si>
    <t>0.645 - 1.516</t>
  </si>
  <si>
    <t>0.960</t>
  </si>
  <si>
    <t>0.557 - 1.531</t>
  </si>
  <si>
    <t>0.756</t>
  </si>
  <si>
    <t>0.377 - 1.181</t>
  </si>
  <si>
    <t>0.163</t>
  </si>
  <si>
    <t>5.41***</t>
  </si>
  <si>
    <t>4.302 - 6.792</t>
  </si>
  <si>
    <t>1.395</t>
  </si>
  <si>
    <t>0.247</t>
  </si>
  <si>
    <t>0.376 - 1.148</t>
  </si>
  <si>
    <t>0.139</t>
  </si>
  <si>
    <t>0.64</t>
  </si>
  <si>
    <t>0.356 - 1.140</t>
  </si>
  <si>
    <t>0.128</t>
  </si>
  <si>
    <t>0.386 - 1.221</t>
  </si>
  <si>
    <t>0.199</t>
  </si>
  <si>
    <t>0.454 - 1.203</t>
  </si>
  <si>
    <t>0.222</t>
  </si>
  <si>
    <t>0.59**</t>
  </si>
  <si>
    <t>0.363 - 0.954</t>
  </si>
  <si>
    <t>0.032</t>
  </si>
  <si>
    <t>0.63*</t>
  </si>
  <si>
    <t>0.375 - 1.069</t>
  </si>
  <si>
    <t>0.368 - 1.039</t>
  </si>
  <si>
    <t>0.069</t>
  </si>
  <si>
    <t>0.607 - 2.043</t>
  </si>
  <si>
    <t>0.726</t>
  </si>
  <si>
    <t>0.348 - 1.260</t>
  </si>
  <si>
    <t>0.207</t>
  </si>
  <si>
    <t>0.342 - 1.350</t>
  </si>
  <si>
    <t>0.268</t>
  </si>
  <si>
    <t>0.377 - 1.394</t>
  </si>
  <si>
    <t>0.332</t>
  </si>
  <si>
    <t>0.582 - 1.439</t>
  </si>
  <si>
    <t>0.699</t>
  </si>
  <si>
    <t>5.01***</t>
  </si>
  <si>
    <t>4.042 - 6.203</t>
  </si>
  <si>
    <t>0.150</t>
  </si>
  <si>
    <t>0.597 - 1.434</t>
  </si>
  <si>
    <t>0.617 - 1.439</t>
  </si>
  <si>
    <t>0.665 - 1.562</t>
  </si>
  <si>
    <t>0.929</t>
  </si>
  <si>
    <t>0.520 - 1.467</t>
  </si>
  <si>
    <t>0.607</t>
  </si>
  <si>
    <t>5.29***</t>
  </si>
  <si>
    <t>3.723 - 7.519</t>
  </si>
  <si>
    <t>0.105</t>
  </si>
  <si>
    <t>0.981</t>
  </si>
  <si>
    <t>0.576 - 1.713</t>
  </si>
  <si>
    <t>0.636 - 2.355</t>
  </si>
  <si>
    <t>0.543</t>
  </si>
  <si>
    <t>0.529 - 1.618</t>
  </si>
  <si>
    <t>0.784</t>
  </si>
  <si>
    <t>0.591 - 1.863</t>
  </si>
  <si>
    <t>0.869</t>
  </si>
  <si>
    <t>0.588 - 2.047</t>
  </si>
  <si>
    <t>0.769</t>
  </si>
  <si>
    <t>0.610 - 1.754</t>
  </si>
  <si>
    <t>0.900</t>
  </si>
  <si>
    <t>0.549 - 1.630</t>
  </si>
  <si>
    <t>0.841</t>
  </si>
  <si>
    <t>0.554 - 1.472</t>
  </si>
  <si>
    <t>0.680</t>
  </si>
  <si>
    <t>0.317 - 1.968</t>
  </si>
  <si>
    <t>0.609</t>
  </si>
  <si>
    <t>1.59</t>
  </si>
  <si>
    <t>0.690 - 3.681</t>
  </si>
  <si>
    <t>0.273</t>
  </si>
  <si>
    <t>1.60</t>
  </si>
  <si>
    <t>0.629 - 4.097</t>
  </si>
  <si>
    <t>0.320</t>
  </si>
  <si>
    <t>1.118 - 2.627</t>
  </si>
  <si>
    <t>3.57***</t>
  </si>
  <si>
    <t>2.549 - 4.996</t>
  </si>
  <si>
    <t>6.916</t>
  </si>
  <si>
    <t>0.00137</t>
  </si>
  <si>
    <t>1.75***</t>
  </si>
  <si>
    <t>1.150 - 2.656</t>
  </si>
  <si>
    <t>1.84***</t>
  </si>
  <si>
    <t>1.211 - 2.782</t>
  </si>
  <si>
    <t>1.098 - 2.666</t>
  </si>
  <si>
    <t>0.018</t>
  </si>
  <si>
    <t>0.31*</t>
  </si>
  <si>
    <t>0.099 - 1.006</t>
  </si>
  <si>
    <t>0.051</t>
  </si>
  <si>
    <t>0.071 - 1.541</t>
  </si>
  <si>
    <t>0.157</t>
  </si>
  <si>
    <t>0.37</t>
  </si>
  <si>
    <t>0.092 - 1.449</t>
  </si>
  <si>
    <t>0.151</t>
  </si>
  <si>
    <t>0.35*</t>
  </si>
  <si>
    <t>0.115 - 1.036</t>
  </si>
  <si>
    <t>0.058</t>
  </si>
  <si>
    <t>0.752 - 1.651</t>
  </si>
  <si>
    <t>0.587</t>
  </si>
  <si>
    <t>4.83***</t>
  </si>
  <si>
    <t>3.663 - 6.359</t>
  </si>
  <si>
    <t>1.250</t>
  </si>
  <si>
    <t>0.290</t>
  </si>
  <si>
    <t>0.677 - 1.413</t>
  </si>
  <si>
    <t>0.907</t>
  </si>
  <si>
    <t>0.631 - 1.384</t>
  </si>
  <si>
    <t>0.734</t>
  </si>
  <si>
    <t>0.277 - 1.319</t>
  </si>
  <si>
    <t>0.446 - 2.728</t>
  </si>
  <si>
    <t>0.832</t>
  </si>
  <si>
    <t>0.468 - 2.380</t>
  </si>
  <si>
    <t>0.897</t>
  </si>
  <si>
    <t>0.345 - 1.209</t>
  </si>
  <si>
    <t>5.68***</t>
  </si>
  <si>
    <t>4.621 - 6.981</t>
  </si>
  <si>
    <t>3.799</t>
  </si>
  <si>
    <t>0.0118</t>
  </si>
  <si>
    <t>0.343 - 1.219</t>
  </si>
  <si>
    <t>0.176</t>
  </si>
  <si>
    <t>0.337 - 1.211</t>
  </si>
  <si>
    <t>0.168</t>
  </si>
  <si>
    <t>0.34**</t>
  </si>
  <si>
    <t>0.147 - 0.782</t>
  </si>
  <si>
    <t>0.012</t>
  </si>
  <si>
    <t>0.37***</t>
  </si>
  <si>
    <t>0.187 - 0.716</t>
  </si>
  <si>
    <t>0.246 - 0.997</t>
  </si>
  <si>
    <t>0.36*</t>
  </si>
  <si>
    <t>0.124 - 1.025</t>
  </si>
  <si>
    <t>0.056</t>
  </si>
  <si>
    <t>0.219 - 2.164</t>
  </si>
  <si>
    <t>0.521</t>
  </si>
  <si>
    <t>0.267 - 2.289</t>
  </si>
  <si>
    <t>0.652</t>
  </si>
  <si>
    <t>0.544 - 1.429</t>
  </si>
  <si>
    <t>3.907 - 8.252</t>
  </si>
  <si>
    <t>0.672</t>
  </si>
  <si>
    <t>0.570</t>
  </si>
  <si>
    <t>0.566 - 1.501</t>
  </si>
  <si>
    <t>0.611 - 1.546</t>
  </si>
  <si>
    <t>0.905</t>
  </si>
  <si>
    <t>0.528 - 1.258</t>
  </si>
  <si>
    <t>0.526 - 1.225</t>
  </si>
  <si>
    <t>0.544 - 1.386</t>
  </si>
  <si>
    <t>0.553</t>
  </si>
  <si>
    <t>0.54</t>
  </si>
  <si>
    <t>0.199 - 1.468</t>
  </si>
  <si>
    <t>0.226</t>
  </si>
  <si>
    <t>0.263 - 1.860</t>
  </si>
  <si>
    <t>0.471</t>
  </si>
  <si>
    <t>0.312 - 2.077</t>
  </si>
  <si>
    <t>8.73***</t>
  </si>
  <si>
    <t>3.809 - 20.023</t>
  </si>
  <si>
    <t>4.33***</t>
  </si>
  <si>
    <t>2.408 - 7.781</t>
  </si>
  <si>
    <t>5.91***</t>
  </si>
  <si>
    <t>2.881 - 12.123</t>
  </si>
  <si>
    <t>4.97***</t>
  </si>
  <si>
    <t>3.116 - 7.928</t>
  </si>
  <si>
    <t>2.405</t>
  </si>
  <si>
    <t>2.248</t>
  </si>
  <si>
    <t>3.021</t>
  </si>
  <si>
    <t>4.207</t>
  </si>
  <si>
    <t>0.00354</t>
  </si>
  <si>
    <t>0.00783</t>
  </si>
  <si>
    <t>1.18e-05</t>
  </si>
  <si>
    <t>4.52e-05</t>
  </si>
  <si>
    <t>0.043 - 0.118</t>
  </si>
  <si>
    <t>8.08***</t>
  </si>
  <si>
    <t>6.667 - 9.784</t>
  </si>
  <si>
    <t>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</si>
</sst>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3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font>
    <font>
      <b/>
      <sz val="12"/>
      <name val="Calibri"/>
      <family val="2"/>
    </font>
    <font>
      <sz val="10"/>
      <name val="Calibri"/>
      <family val="2"/>
    </font>
    <font>
      <b/>
      <sz val="11"/>
      <name val="Calibri"/>
      <family val="2"/>
      <scheme val="minor"/>
    </font>
    <font>
      <sz val="11"/>
      <name val="Calibri"/>
      <family val="2"/>
      <scheme val="minor"/>
    </font>
    <font>
      <b/>
      <sz val="12"/>
      <color theme="1"/>
      <name val="Calibri"/>
      <family val="2"/>
      <scheme val="minor"/>
    </font>
    <font>
      <i/>
      <sz val="10"/>
      <name val="Calibri"/>
      <family val="2"/>
    </font>
    <font>
      <b/>
      <sz val="12"/>
      <color rgb="FFFF0000"/>
      <name val="Calibri"/>
      <family val="2"/>
    </font>
    <font>
      <b/>
      <sz val="10"/>
      <color rgb="FFFF0000"/>
      <name val="Calibri"/>
      <family val="2"/>
    </font>
    <font>
      <sz val="10"/>
      <name val="Calibri"/>
      <family val="2"/>
    </font>
    <font>
      <b/>
      <sz val="11"/>
      <name val="Calibri"/>
      <family val="2"/>
    </font>
    <font>
      <sz val="11"/>
      <name val="Calibri"/>
      <family val="2"/>
    </font>
    <font>
      <sz val="11"/>
      <color theme="1"/>
      <name val="Times New Roman"/>
      <family val="1"/>
    </font>
    <font>
      <i/>
      <sz val="11"/>
      <name val="Times New Roman"/>
      <family val="1"/>
    </font>
    <font>
      <sz val="11"/>
      <name val="Times New Roman"/>
      <family val="1"/>
    </font>
    <font>
      <b/>
      <sz val="1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theme="0"/>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auto="1"/>
      </top>
      <bottom/>
      <diagonal/>
    </border>
    <border>
      <left/>
      <right style="thin">
        <color indexed="64"/>
      </right>
      <top/>
      <bottom style="thin">
        <color indexed="64"/>
      </bottom>
      <diagonal/>
    </border>
    <border>
      <left/>
      <right/>
      <top style="medium">
        <color auto="1"/>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0" fillId="0" borderId="0"/>
    <xf numFmtId="0" fontId="27" fillId="0" borderId="0"/>
    <xf numFmtId="0" fontId="18" fillId="0" borderId="0"/>
    <xf numFmtId="9" fontId="1" fillId="0" borderId="0" applyFont="0" applyFill="0" applyBorder="0" applyAlignment="0" applyProtection="0"/>
  </cellStyleXfs>
  <cellXfs count="183">
    <xf numFmtId="0" fontId="0" fillId="0" borderId="0" xfId="0"/>
    <xf numFmtId="0" fontId="0" fillId="0" borderId="10" xfId="0" applyBorder="1"/>
    <xf numFmtId="0" fontId="0" fillId="0" borderId="0" xfId="0"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center" vertical="center" wrapText="1"/>
    </xf>
    <xf numFmtId="3" fontId="0" fillId="0" borderId="0" xfId="0" applyNumberFormat="1" applyAlignment="1">
      <alignment horizontal="center" vertical="center" wrapText="1"/>
    </xf>
    <xf numFmtId="3" fontId="0" fillId="0" borderId="12" xfId="0" applyNumberFormat="1"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wrapText="1"/>
    </xf>
    <xf numFmtId="0" fontId="0" fillId="0" borderId="0" xfId="0" applyAlignment="1">
      <alignment wrapText="1"/>
    </xf>
    <xf numFmtId="0" fontId="18" fillId="0" borderId="0" xfId="42"/>
    <xf numFmtId="0" fontId="18" fillId="0" borderId="20" xfId="42" applyBorder="1" applyAlignment="1">
      <alignment horizontal="center"/>
    </xf>
    <xf numFmtId="0" fontId="18" fillId="0" borderId="0" xfId="42" applyAlignment="1">
      <alignment horizontal="center"/>
    </xf>
    <xf numFmtId="0" fontId="20" fillId="0" borderId="0" xfId="43"/>
    <xf numFmtId="0" fontId="20" fillId="0" borderId="20" xfId="43" applyBorder="1" applyAlignment="1">
      <alignment horizontal="center"/>
    </xf>
    <xf numFmtId="0" fontId="20" fillId="0" borderId="0" xfId="43" applyAlignment="1">
      <alignment horizontal="center"/>
    </xf>
    <xf numFmtId="0" fontId="18" fillId="0" borderId="10" xfId="42" applyBorder="1" applyAlignment="1">
      <alignment horizontal="center"/>
    </xf>
    <xf numFmtId="165" fontId="18" fillId="0" borderId="20" xfId="42" applyNumberFormat="1" applyBorder="1" applyAlignment="1">
      <alignment horizontal="center"/>
    </xf>
    <xf numFmtId="3" fontId="18" fillId="0" borderId="0" xfId="42" applyNumberFormat="1" applyAlignment="1">
      <alignment horizontal="center"/>
    </xf>
    <xf numFmtId="0" fontId="19" fillId="0" borderId="0" xfId="42" applyFont="1"/>
    <xf numFmtId="0" fontId="18" fillId="0" borderId="10" xfId="42" applyBorder="1"/>
    <xf numFmtId="0" fontId="18" fillId="0" borderId="20" xfId="42" applyBorder="1"/>
    <xf numFmtId="0" fontId="0" fillId="0" borderId="20" xfId="0" applyBorder="1"/>
    <xf numFmtId="0" fontId="18" fillId="0" borderId="11" xfId="42" applyBorder="1"/>
    <xf numFmtId="0" fontId="18" fillId="0" borderId="11" xfId="42" applyBorder="1" applyAlignment="1">
      <alignment horizontal="center"/>
    </xf>
    <xf numFmtId="0" fontId="0" fillId="0" borderId="11" xfId="0" applyBorder="1"/>
    <xf numFmtId="0" fontId="20" fillId="0" borderId="21" xfId="43" applyBorder="1"/>
    <xf numFmtId="0" fontId="20" fillId="0" borderId="21" xfId="43" applyBorder="1" applyAlignment="1">
      <alignment horizontal="center"/>
    </xf>
    <xf numFmtId="0" fontId="20" fillId="0" borderId="11" xfId="43" applyBorder="1"/>
    <xf numFmtId="0" fontId="20" fillId="0" borderId="11" xfId="43" applyBorder="1" applyAlignment="1">
      <alignment horizontal="center"/>
    </xf>
    <xf numFmtId="0" fontId="20" fillId="0" borderId="20" xfId="43" applyBorder="1"/>
    <xf numFmtId="0" fontId="16" fillId="0" borderId="0" xfId="0" applyFont="1"/>
    <xf numFmtId="0" fontId="0" fillId="0" borderId="28" xfId="0" applyBorder="1" applyAlignment="1">
      <alignment horizontal="center"/>
    </xf>
    <xf numFmtId="0" fontId="0" fillId="0" borderId="29" xfId="0" applyBorder="1" applyAlignment="1">
      <alignment horizontal="center"/>
    </xf>
    <xf numFmtId="0" fontId="22" fillId="0" borderId="23" xfId="42" applyFont="1" applyBorder="1"/>
    <xf numFmtId="0" fontId="22" fillId="0" borderId="24" xfId="42" applyFont="1" applyBorder="1"/>
    <xf numFmtId="0" fontId="22" fillId="0" borderId="24" xfId="42" applyFont="1" applyBorder="1" applyAlignment="1">
      <alignment horizontal="center"/>
    </xf>
    <xf numFmtId="0" fontId="22" fillId="0" borderId="22" xfId="42" applyFont="1" applyBorder="1" applyAlignment="1">
      <alignment horizontal="center"/>
    </xf>
    <xf numFmtId="0" fontId="22" fillId="0" borderId="0" xfId="42" applyFont="1" applyAlignment="1">
      <alignment horizontal="center"/>
    </xf>
    <xf numFmtId="0" fontId="21" fillId="0" borderId="22" xfId="42" applyFont="1" applyBorder="1" applyAlignment="1">
      <alignment horizontal="center"/>
    </xf>
    <xf numFmtId="0" fontId="21" fillId="0" borderId="25" xfId="42" applyFont="1" applyBorder="1"/>
    <xf numFmtId="0" fontId="21" fillId="0" borderId="24" xfId="42" applyFont="1" applyBorder="1"/>
    <xf numFmtId="0" fontId="21" fillId="0" borderId="23" xfId="42" applyFont="1" applyBorder="1"/>
    <xf numFmtId="0" fontId="22" fillId="0" borderId="25" xfId="42" applyFont="1" applyBorder="1"/>
    <xf numFmtId="0" fontId="22" fillId="0" borderId="0" xfId="42" applyFont="1"/>
    <xf numFmtId="0" fontId="22" fillId="0" borderId="25" xfId="42" applyFont="1" applyBorder="1" applyAlignment="1">
      <alignment horizontal="center"/>
    </xf>
    <xf numFmtId="0" fontId="24" fillId="0" borderId="0" xfId="43" applyFont="1"/>
    <xf numFmtId="0" fontId="19" fillId="0" borderId="0" xfId="43" applyFont="1"/>
    <xf numFmtId="0" fontId="22" fillId="33" borderId="22" xfId="42" applyFont="1" applyFill="1" applyBorder="1" applyAlignment="1">
      <alignment horizontal="center"/>
    </xf>
    <xf numFmtId="0" fontId="26" fillId="0" borderId="0" xfId="42" applyFont="1"/>
    <xf numFmtId="0" fontId="27" fillId="0" borderId="0" xfId="44"/>
    <xf numFmtId="164" fontId="0" fillId="0" borderId="0" xfId="0" applyNumberFormat="1"/>
    <xf numFmtId="164" fontId="0" fillId="0" borderId="24" xfId="0" applyNumberFormat="1" applyBorder="1" applyAlignment="1">
      <alignment horizontal="center"/>
    </xf>
    <xf numFmtId="0" fontId="18" fillId="0" borderId="0" xfId="45"/>
    <xf numFmtId="0" fontId="24" fillId="0" borderId="0" xfId="45" applyFont="1"/>
    <xf numFmtId="16" fontId="0" fillId="0" borderId="0" xfId="0" quotePrefix="1" applyNumberFormat="1"/>
    <xf numFmtId="0" fontId="0" fillId="0" borderId="0" xfId="0" quotePrefix="1"/>
    <xf numFmtId="0" fontId="0" fillId="0" borderId="26" xfId="0" applyBorder="1"/>
    <xf numFmtId="164" fontId="0" fillId="0" borderId="22" xfId="0" applyNumberFormat="1" applyBorder="1" applyAlignment="1">
      <alignment horizontal="center"/>
    </xf>
    <xf numFmtId="0" fontId="0" fillId="0" borderId="22" xfId="0" applyBorder="1" applyAlignment="1">
      <alignment horizontal="center"/>
    </xf>
    <xf numFmtId="0" fontId="0" fillId="0" borderId="24" xfId="0" applyBorder="1"/>
    <xf numFmtId="0" fontId="0" fillId="0" borderId="35" xfId="0" applyBorder="1"/>
    <xf numFmtId="0" fontId="0" fillId="0" borderId="30" xfId="0" applyBorder="1"/>
    <xf numFmtId="0" fontId="0" fillId="0" borderId="32" xfId="0" applyBorder="1"/>
    <xf numFmtId="0" fontId="0" fillId="0" borderId="36" xfId="0" applyBorder="1" applyAlignment="1">
      <alignment horizontal="center"/>
    </xf>
    <xf numFmtId="164" fontId="0" fillId="0" borderId="36" xfId="0" applyNumberFormat="1" applyBorder="1" applyAlignment="1">
      <alignment horizontal="center"/>
    </xf>
    <xf numFmtId="164" fontId="0" fillId="0" borderId="39" xfId="0" applyNumberFormat="1" applyBorder="1" applyAlignment="1">
      <alignment horizontal="center"/>
    </xf>
    <xf numFmtId="0" fontId="0" fillId="0" borderId="40" xfId="0" applyBorder="1" applyAlignment="1">
      <alignment horizontal="center"/>
    </xf>
    <xf numFmtId="164" fontId="0" fillId="0" borderId="40" xfId="0" applyNumberFormat="1" applyBorder="1" applyAlignment="1">
      <alignment horizontal="center"/>
    </xf>
    <xf numFmtId="0" fontId="0" fillId="0" borderId="41" xfId="0" applyBorder="1" applyAlignment="1">
      <alignment horizontal="center"/>
    </xf>
    <xf numFmtId="0" fontId="28" fillId="0" borderId="0" xfId="42" applyFont="1" applyAlignment="1">
      <alignment horizontal="center" wrapText="1"/>
    </xf>
    <xf numFmtId="0" fontId="22" fillId="0" borderId="26" xfId="42" applyFont="1" applyBorder="1"/>
    <xf numFmtId="0" fontId="22" fillId="0" borderId="28" xfId="42" applyFont="1" applyBorder="1" applyAlignment="1">
      <alignment horizontal="center"/>
    </xf>
    <xf numFmtId="164" fontId="0" fillId="33" borderId="24" xfId="0" applyNumberFormat="1" applyFill="1" applyBorder="1" applyAlignment="1">
      <alignment horizontal="center"/>
    </xf>
    <xf numFmtId="164" fontId="0" fillId="33" borderId="22" xfId="0" applyNumberFormat="1" applyFill="1" applyBorder="1" applyAlignment="1">
      <alignment horizontal="center"/>
    </xf>
    <xf numFmtId="164" fontId="0" fillId="33" borderId="32" xfId="0" applyNumberFormat="1" applyFill="1" applyBorder="1" applyAlignment="1">
      <alignment horizontal="center"/>
    </xf>
    <xf numFmtId="0" fontId="29" fillId="0" borderId="0" xfId="42" applyFont="1" applyAlignment="1">
      <alignment horizontal="center" wrapText="1"/>
    </xf>
    <xf numFmtId="0" fontId="18" fillId="0" borderId="0" xfId="44" applyFont="1"/>
    <xf numFmtId="9" fontId="0" fillId="0" borderId="0" xfId="46" applyFont="1"/>
    <xf numFmtId="164" fontId="16" fillId="0" borderId="22" xfId="0" applyNumberFormat="1" applyFont="1" applyBorder="1" applyAlignment="1">
      <alignment horizontal="center"/>
    </xf>
    <xf numFmtId="164" fontId="16" fillId="0" borderId="24" xfId="0" applyNumberFormat="1" applyFont="1" applyBorder="1" applyAlignment="1">
      <alignment horizontal="center"/>
    </xf>
    <xf numFmtId="164" fontId="16" fillId="0" borderId="32" xfId="0" applyNumberFormat="1" applyFont="1" applyBorder="1" applyAlignment="1">
      <alignment horizontal="center"/>
    </xf>
    <xf numFmtId="0" fontId="30" fillId="35" borderId="24" xfId="0" applyFont="1" applyFill="1" applyBorder="1" applyAlignment="1">
      <alignment wrapText="1"/>
    </xf>
    <xf numFmtId="164" fontId="16" fillId="33" borderId="24" xfId="0" applyNumberFormat="1" applyFont="1" applyFill="1" applyBorder="1" applyAlignment="1">
      <alignment horizontal="center"/>
    </xf>
    <xf numFmtId="0" fontId="21" fillId="0" borderId="24" xfId="42" applyFont="1" applyBorder="1" applyAlignment="1">
      <alignment horizontal="center"/>
    </xf>
    <xf numFmtId="0" fontId="21" fillId="0" borderId="43" xfId="42" applyFont="1" applyBorder="1"/>
    <xf numFmtId="0" fontId="21" fillId="0" borderId="44" xfId="42" applyFont="1" applyBorder="1"/>
    <xf numFmtId="0" fontId="21" fillId="0" borderId="43" xfId="42" applyFont="1" applyBorder="1" applyAlignment="1">
      <alignment wrapText="1"/>
    </xf>
    <xf numFmtId="0" fontId="21" fillId="0" borderId="28" xfId="42" applyFont="1" applyBorder="1" applyAlignment="1">
      <alignment horizontal="center"/>
    </xf>
    <xf numFmtId="0" fontId="21" fillId="0" borderId="43" xfId="42" applyFont="1" applyBorder="1" applyAlignment="1">
      <alignment horizontal="center" wrapText="1"/>
    </xf>
    <xf numFmtId="0" fontId="22" fillId="0" borderId="19" xfId="42" applyFont="1" applyBorder="1"/>
    <xf numFmtId="0" fontId="22" fillId="0" borderId="18" xfId="42" applyFont="1" applyBorder="1" applyAlignment="1">
      <alignment horizontal="center"/>
    </xf>
    <xf numFmtId="0" fontId="22" fillId="0" borderId="30" xfId="42" applyFont="1" applyBorder="1"/>
    <xf numFmtId="0" fontId="22" fillId="0" borderId="32" xfId="42" applyFont="1" applyBorder="1"/>
    <xf numFmtId="0" fontId="22" fillId="0" borderId="32" xfId="42" applyFont="1" applyBorder="1" applyAlignment="1">
      <alignment horizontal="center"/>
    </xf>
    <xf numFmtId="0" fontId="22" fillId="0" borderId="36" xfId="42" applyFont="1" applyBorder="1" applyAlignment="1">
      <alignment horizontal="center"/>
    </xf>
    <xf numFmtId="0" fontId="22" fillId="0" borderId="29" xfId="42" applyFont="1" applyBorder="1" applyAlignment="1">
      <alignment horizontal="center"/>
    </xf>
    <xf numFmtId="0" fontId="18" fillId="0" borderId="10" xfId="42" applyBorder="1" applyAlignment="1">
      <alignment wrapText="1"/>
    </xf>
    <xf numFmtId="0" fontId="33" fillId="0" borderId="10" xfId="42" applyFont="1" applyBorder="1" applyAlignment="1">
      <alignment horizontal="left"/>
    </xf>
    <xf numFmtId="0" fontId="33" fillId="0" borderId="10" xfId="42" applyFont="1" applyBorder="1" applyAlignment="1">
      <alignment horizontal="center"/>
    </xf>
    <xf numFmtId="0" fontId="18" fillId="0" borderId="20" xfId="42" applyBorder="1" applyAlignment="1">
      <alignment horizontal="center" wrapText="1"/>
    </xf>
    <xf numFmtId="0" fontId="18" fillId="0" borderId="0" xfId="42" applyAlignment="1">
      <alignment horizontal="center" wrapText="1"/>
    </xf>
    <xf numFmtId="166" fontId="18" fillId="0" borderId="0" xfId="42" applyNumberFormat="1" applyAlignment="1">
      <alignment horizontal="center"/>
    </xf>
    <xf numFmtId="166" fontId="18" fillId="0" borderId="0" xfId="42" applyNumberFormat="1"/>
    <xf numFmtId="0" fontId="18" fillId="0" borderId="0" xfId="42" applyAlignment="1">
      <alignment wrapText="1"/>
    </xf>
    <xf numFmtId="0" fontId="18" fillId="0" borderId="21" xfId="42" applyBorder="1" applyAlignment="1">
      <alignment horizontal="center"/>
    </xf>
    <xf numFmtId="0" fontId="18" fillId="0" borderId="21" xfId="42" applyBorder="1"/>
    <xf numFmtId="3" fontId="18" fillId="0" borderId="21" xfId="42" applyNumberFormat="1" applyBorder="1" applyAlignment="1">
      <alignment horizontal="center"/>
    </xf>
    <xf numFmtId="165" fontId="18" fillId="0" borderId="0" xfId="42" applyNumberFormat="1" applyAlignment="1">
      <alignment horizontal="center"/>
    </xf>
    <xf numFmtId="165" fontId="18" fillId="0" borderId="11" xfId="42" applyNumberFormat="1" applyBorder="1" applyAlignment="1">
      <alignment horizontal="center"/>
    </xf>
    <xf numFmtId="0" fontId="18" fillId="0" borderId="0" xfId="42" applyAlignment="1">
      <alignment vertical="center"/>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3" fontId="0" fillId="0" borderId="16" xfId="0" applyNumberFormat="1" applyBorder="1" applyAlignment="1">
      <alignment horizontal="center" vertical="center" wrapText="1"/>
    </xf>
    <xf numFmtId="3" fontId="0" fillId="0" borderId="14" xfId="0" applyNumberFormat="1" applyBorder="1" applyAlignment="1">
      <alignment horizontal="center" vertical="center" wrapText="1"/>
    </xf>
    <xf numFmtId="0" fontId="0" fillId="0" borderId="19" xfId="0" applyBorder="1" applyAlignment="1">
      <alignment horizontal="center" vertical="center" wrapText="1"/>
    </xf>
    <xf numFmtId="3" fontId="0" fillId="0" borderId="18" xfId="0" applyNumberFormat="1" applyBorder="1" applyAlignment="1">
      <alignment horizontal="center" vertical="center" wrapText="1"/>
    </xf>
    <xf numFmtId="0" fontId="23" fillId="0" borderId="0" xfId="0" applyFont="1" applyAlignment="1">
      <alignment horizontal="center" wrapText="1"/>
    </xf>
    <xf numFmtId="0" fontId="16" fillId="0" borderId="12" xfId="0" applyFont="1" applyBorder="1" applyAlignment="1">
      <alignment horizontal="left"/>
    </xf>
    <xf numFmtId="0" fontId="18" fillId="0" borderId="10" xfId="42" applyBorder="1" applyAlignment="1">
      <alignment horizontal="left"/>
    </xf>
    <xf numFmtId="0" fontId="18" fillId="0" borderId="0" xfId="42" applyAlignment="1">
      <alignment horizontal="center"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3" fontId="0" fillId="0" borderId="15" xfId="0" applyNumberFormat="1" applyBorder="1" applyAlignment="1">
      <alignment horizontal="center" vertical="center" wrapText="1"/>
    </xf>
    <xf numFmtId="3" fontId="0" fillId="0" borderId="14" xfId="0" applyNumberFormat="1" applyBorder="1" applyAlignment="1">
      <alignment horizontal="center" vertical="center" wrapText="1"/>
    </xf>
    <xf numFmtId="3" fontId="0" fillId="0" borderId="17" xfId="0" applyNumberFormat="1" applyBorder="1" applyAlignment="1">
      <alignment horizontal="center" vertical="center" wrapText="1"/>
    </xf>
    <xf numFmtId="3" fontId="0" fillId="0" borderId="16" xfId="0" applyNumberFormat="1" applyBorder="1" applyAlignment="1">
      <alignment horizontal="center" vertical="center" wrapText="1"/>
    </xf>
    <xf numFmtId="0" fontId="0" fillId="0" borderId="0" xfId="0" applyAlignment="1">
      <alignment horizontal="left" wrapText="1"/>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3" fontId="0" fillId="0" borderId="19" xfId="0" applyNumberFormat="1" applyBorder="1" applyAlignment="1">
      <alignment horizontal="center" vertical="center" wrapText="1"/>
    </xf>
    <xf numFmtId="3" fontId="0" fillId="0" borderId="18" xfId="0" applyNumberFormat="1" applyBorder="1" applyAlignment="1">
      <alignment horizontal="center" vertical="center" wrapText="1"/>
    </xf>
    <xf numFmtId="0" fontId="16" fillId="0" borderId="19" xfId="0" applyFont="1" applyBorder="1" applyAlignment="1">
      <alignment horizontal="left"/>
    </xf>
    <xf numFmtId="0" fontId="16" fillId="0" borderId="0" xfId="0" applyFont="1" applyAlignment="1">
      <alignment horizontal="left"/>
    </xf>
    <xf numFmtId="0" fontId="16" fillId="0" borderId="18" xfId="0" applyFont="1" applyBorder="1" applyAlignment="1">
      <alignment horizontal="left"/>
    </xf>
    <xf numFmtId="0" fontId="0" fillId="0" borderId="10" xfId="0" applyBorder="1" applyAlignment="1">
      <alignment horizontal="center" wrapText="1"/>
    </xf>
    <xf numFmtId="0" fontId="0" fillId="0" borderId="10" xfId="0" applyBorder="1" applyAlignment="1">
      <alignment horizontal="center"/>
    </xf>
    <xf numFmtId="0" fontId="16" fillId="0" borderId="12" xfId="0" applyFont="1" applyBorder="1" applyAlignment="1">
      <alignment horizontal="left"/>
    </xf>
    <xf numFmtId="0" fontId="16" fillId="0" borderId="13" xfId="0" applyFont="1" applyBorder="1" applyAlignment="1">
      <alignment horizontal="left"/>
    </xf>
    <xf numFmtId="0" fontId="23" fillId="0" borderId="0" xfId="0" applyFont="1" applyAlignment="1">
      <alignment horizontal="center" wrapText="1"/>
    </xf>
    <xf numFmtId="0" fontId="16" fillId="0" borderId="39" xfId="0" applyFont="1" applyBorder="1" applyAlignment="1">
      <alignment horizontal="center"/>
    </xf>
    <xf numFmtId="0" fontId="16" fillId="0" borderId="41" xfId="0" applyFont="1" applyBorder="1" applyAlignment="1">
      <alignment horizontal="center"/>
    </xf>
    <xf numFmtId="164" fontId="16" fillId="0" borderId="39" xfId="0" applyNumberFormat="1" applyFont="1" applyBorder="1" applyAlignment="1">
      <alignment horizontal="center"/>
    </xf>
    <xf numFmtId="164" fontId="16" fillId="0" borderId="41" xfId="0" applyNumberFormat="1" applyFont="1" applyBorder="1" applyAlignment="1">
      <alignment horizontal="center"/>
    </xf>
    <xf numFmtId="0" fontId="16" fillId="34" borderId="15" xfId="0" applyFont="1" applyFill="1" applyBorder="1" applyAlignment="1">
      <alignment horizontal="center" wrapText="1"/>
    </xf>
    <xf numFmtId="0" fontId="16" fillId="34" borderId="33" xfId="0" applyFont="1" applyFill="1" applyBorder="1" applyAlignment="1">
      <alignment horizontal="center" wrapText="1"/>
    </xf>
    <xf numFmtId="0" fontId="16" fillId="34" borderId="31" xfId="0" applyFont="1" applyFill="1" applyBorder="1" applyAlignment="1">
      <alignment horizontal="center" wrapText="1"/>
    </xf>
    <xf numFmtId="0" fontId="16" fillId="34" borderId="34" xfId="0" applyFont="1" applyFill="1" applyBorder="1" applyAlignment="1">
      <alignment horizontal="center" wrapText="1"/>
    </xf>
    <xf numFmtId="164" fontId="16" fillId="34" borderId="45" xfId="0" applyNumberFormat="1" applyFont="1" applyFill="1" applyBorder="1" applyAlignment="1">
      <alignment horizontal="center" wrapText="1"/>
    </xf>
    <xf numFmtId="164" fontId="16" fillId="34" borderId="22" xfId="0" applyNumberFormat="1" applyFont="1" applyFill="1" applyBorder="1" applyAlignment="1">
      <alignment horizontal="center" wrapText="1"/>
    </xf>
    <xf numFmtId="0" fontId="16" fillId="34" borderId="45" xfId="0" applyFont="1" applyFill="1" applyBorder="1" applyAlignment="1">
      <alignment horizontal="center"/>
    </xf>
    <xf numFmtId="0" fontId="16" fillId="34" borderId="22" xfId="0" applyFont="1" applyFill="1" applyBorder="1" applyAlignment="1">
      <alignment horizontal="center"/>
    </xf>
    <xf numFmtId="0" fontId="16" fillId="34" borderId="38" xfId="0" applyFont="1" applyFill="1" applyBorder="1" applyAlignment="1">
      <alignment horizontal="center"/>
    </xf>
    <xf numFmtId="0" fontId="16" fillId="34" borderId="28" xfId="0" applyFont="1" applyFill="1" applyBorder="1" applyAlignment="1">
      <alignment horizontal="center"/>
    </xf>
    <xf numFmtId="164" fontId="16" fillId="0" borderId="12" xfId="0" applyNumberFormat="1" applyFont="1" applyBorder="1" applyAlignment="1">
      <alignment horizontal="center"/>
    </xf>
    <xf numFmtId="164" fontId="16" fillId="0" borderId="13" xfId="0" applyNumberFormat="1" applyFont="1" applyBorder="1" applyAlignment="1">
      <alignment horizontal="center"/>
    </xf>
    <xf numFmtId="0" fontId="16" fillId="0" borderId="12" xfId="0" applyFont="1" applyBorder="1" applyAlignment="1">
      <alignment horizontal="center"/>
    </xf>
    <xf numFmtId="0" fontId="16" fillId="0" borderId="13" xfId="0" applyFont="1" applyBorder="1" applyAlignment="1">
      <alignment horizontal="center"/>
    </xf>
    <xf numFmtId="164" fontId="16" fillId="34" borderId="37" xfId="0" applyNumberFormat="1" applyFont="1" applyFill="1" applyBorder="1" applyAlignment="1">
      <alignment horizontal="center" wrapText="1"/>
    </xf>
    <xf numFmtId="0" fontId="16" fillId="34" borderId="37" xfId="0" applyFont="1" applyFill="1" applyBorder="1" applyAlignment="1">
      <alignment horizontal="center"/>
    </xf>
    <xf numFmtId="0" fontId="18" fillId="0" borderId="10" xfId="42" applyBorder="1" applyAlignment="1">
      <alignment horizontal="left"/>
    </xf>
    <xf numFmtId="0" fontId="21" fillId="0" borderId="26" xfId="42" applyFont="1" applyBorder="1" applyAlignment="1">
      <alignment horizontal="left"/>
    </xf>
    <xf numFmtId="0" fontId="21" fillId="0" borderId="25" xfId="42" applyFont="1" applyBorder="1" applyAlignment="1">
      <alignment horizontal="left"/>
    </xf>
    <xf numFmtId="0" fontId="21" fillId="0" borderId="27" xfId="42" applyFont="1" applyBorder="1" applyAlignment="1">
      <alignment horizontal="left"/>
    </xf>
    <xf numFmtId="0" fontId="19" fillId="0" borderId="0" xfId="42" applyFont="1" applyAlignment="1">
      <alignment horizontal="center" wrapText="1"/>
    </xf>
    <xf numFmtId="0" fontId="18" fillId="0" borderId="0" xfId="42" applyAlignment="1">
      <alignment horizontal="center" vertical="center" wrapText="1"/>
    </xf>
    <xf numFmtId="0" fontId="18" fillId="0" borderId="0" xfId="42" quotePrefix="1" applyAlignment="1">
      <alignment horizontal="center" vertical="center" wrapText="1"/>
    </xf>
    <xf numFmtId="16" fontId="18" fillId="0" borderId="0" xfId="42" quotePrefix="1" applyNumberFormat="1" applyAlignment="1">
      <alignment horizontal="center" vertical="center" wrapText="1"/>
    </xf>
    <xf numFmtId="0" fontId="25" fillId="0" borderId="0" xfId="42" applyFont="1" applyAlignment="1">
      <alignment horizontal="center"/>
    </xf>
    <xf numFmtId="0" fontId="16" fillId="0" borderId="42" xfId="0" applyFont="1" applyBorder="1" applyAlignment="1"/>
    <xf numFmtId="0" fontId="16" fillId="0" borderId="43" xfId="0" applyFont="1" applyBorder="1" applyAlignment="1"/>
    <xf numFmtId="0" fontId="16" fillId="0" borderId="23" xfId="0" applyFont="1" applyBorder="1" applyAlignment="1"/>
    <xf numFmtId="0" fontId="16" fillId="0" borderId="25" xfId="0" applyFont="1" applyBorder="1" applyAlignment="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3" xr:uid="{00000000-0005-0000-0000-000026000000}"/>
    <cellStyle name="Normal 3 2" xfId="45" xr:uid="{00000000-0005-0000-0000-000027000000}"/>
    <cellStyle name="Normal 4" xfId="44" xr:uid="{00000000-0005-0000-0000-000028000000}"/>
    <cellStyle name="Note" xfId="15" builtinId="10" customBuiltin="1"/>
    <cellStyle name="Output" xfId="10" builtinId="21" customBuiltin="1"/>
    <cellStyle name="Percent" xfId="46"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37"/>
  <sheetViews>
    <sheetView zoomScale="90" zoomScaleNormal="90" workbookViewId="0">
      <selection activeCell="B2" sqref="B2:I2"/>
    </sheetView>
  </sheetViews>
  <sheetFormatPr defaultRowHeight="14.45"/>
  <cols>
    <col min="1" max="1" width="1.7109375" style="5" customWidth="1"/>
    <col min="2" max="2" width="20.7109375" style="5" customWidth="1"/>
    <col min="3" max="3" width="5.7109375" style="5" customWidth="1"/>
    <col min="4" max="4" width="3.7109375" style="5" customWidth="1"/>
    <col min="5" max="5" width="12.7109375" style="6" customWidth="1"/>
    <col min="6" max="6" width="12.7109375" style="5" customWidth="1"/>
    <col min="7" max="7" width="3.7109375" style="5" customWidth="1"/>
    <col min="8" max="8" width="5.7109375" style="5" customWidth="1"/>
    <col min="9" max="9" width="20.7109375" style="5" customWidth="1"/>
    <col min="10" max="10" width="1.7109375" customWidth="1"/>
  </cols>
  <sheetData>
    <row r="2" spans="2:9" ht="31.15" customHeight="1">
      <c r="B2" s="127" t="s">
        <v>0</v>
      </c>
      <c r="C2" s="127"/>
      <c r="D2" s="127"/>
      <c r="E2" s="127"/>
      <c r="F2" s="127"/>
      <c r="G2" s="127"/>
      <c r="H2" s="127"/>
      <c r="I2" s="127"/>
    </row>
    <row r="3" spans="2:9">
      <c r="B3" s="115"/>
      <c r="C3" s="115"/>
      <c r="D3" s="115"/>
      <c r="E3" s="115"/>
      <c r="F3" s="115"/>
      <c r="G3" s="115"/>
      <c r="H3" s="115"/>
      <c r="I3" s="115"/>
    </row>
    <row r="4" spans="2:9" ht="15" thickBot="1">
      <c r="B4" s="118"/>
      <c r="C4" s="118"/>
      <c r="D4" s="118"/>
      <c r="F4" s="118"/>
      <c r="G4" s="118"/>
      <c r="H4" s="118"/>
      <c r="I4" s="118"/>
    </row>
    <row r="5" spans="2:9" ht="45" customHeight="1" thickBot="1">
      <c r="B5" s="118"/>
      <c r="C5" s="118"/>
      <c r="D5" s="118"/>
      <c r="E5" s="7">
        <v>17105</v>
      </c>
      <c r="F5" s="8" t="s">
        <v>1</v>
      </c>
      <c r="G5" s="118"/>
      <c r="H5" s="118"/>
      <c r="I5" s="118"/>
    </row>
    <row r="6" spans="2:9" ht="30" customHeight="1" thickBot="1">
      <c r="B6" s="118"/>
      <c r="C6" s="118"/>
      <c r="D6" s="118"/>
      <c r="E6" s="120"/>
      <c r="F6" s="9"/>
      <c r="G6" s="10"/>
      <c r="H6" s="132">
        <f>E5-E8</f>
        <v>2617</v>
      </c>
      <c r="I6" s="130" t="s">
        <v>2</v>
      </c>
    </row>
    <row r="7" spans="2:9" ht="30" customHeight="1" thickBot="1">
      <c r="B7" s="118"/>
      <c r="C7" s="118"/>
      <c r="D7" s="118"/>
      <c r="E7" s="119"/>
      <c r="F7" s="9"/>
      <c r="G7" s="11"/>
      <c r="H7" s="129"/>
      <c r="I7" s="131"/>
    </row>
    <row r="8" spans="2:9" ht="29.45" thickBot="1">
      <c r="B8" s="118"/>
      <c r="C8" s="118"/>
      <c r="D8" s="118"/>
      <c r="E8" s="7">
        <v>14488</v>
      </c>
      <c r="F8" s="8" t="s">
        <v>3</v>
      </c>
      <c r="G8" s="118"/>
      <c r="H8" s="118"/>
      <c r="I8" s="118"/>
    </row>
    <row r="9" spans="2:9">
      <c r="B9" s="118"/>
      <c r="C9" s="118"/>
      <c r="D9" s="118"/>
      <c r="E9" s="120"/>
      <c r="F9" s="116"/>
      <c r="G9" s="118"/>
      <c r="H9" s="118"/>
      <c r="I9" s="118"/>
    </row>
    <row r="10" spans="2:9" ht="15" thickBot="1">
      <c r="B10" s="118"/>
      <c r="C10" s="118"/>
      <c r="D10" s="118"/>
      <c r="E10" s="119"/>
      <c r="F10" s="117"/>
      <c r="G10" s="118"/>
      <c r="H10" s="118"/>
      <c r="I10" s="118"/>
    </row>
    <row r="11" spans="2:9" ht="15" thickBot="1">
      <c r="B11" s="118"/>
      <c r="C11" s="118"/>
      <c r="D11" s="118"/>
      <c r="E11" s="7">
        <v>2038</v>
      </c>
      <c r="F11" s="8" t="s">
        <v>4</v>
      </c>
      <c r="G11" s="118"/>
      <c r="H11" s="118"/>
      <c r="I11" s="118"/>
    </row>
    <row r="12" spans="2:9" ht="15" customHeight="1" thickBot="1">
      <c r="B12" s="118"/>
      <c r="C12" s="118"/>
      <c r="D12" s="118"/>
      <c r="E12" s="120"/>
      <c r="F12" s="9"/>
      <c r="G12" s="10"/>
      <c r="H12" s="128">
        <v>5</v>
      </c>
      <c r="I12" s="130" t="s">
        <v>5</v>
      </c>
    </row>
    <row r="13" spans="2:9" ht="15" customHeight="1" thickBot="1">
      <c r="B13" s="118"/>
      <c r="C13" s="118"/>
      <c r="D13" s="118"/>
      <c r="E13" s="122"/>
      <c r="F13" s="116"/>
      <c r="G13" s="11"/>
      <c r="H13" s="129"/>
      <c r="I13" s="131"/>
    </row>
    <row r="14" spans="2:9" ht="15" thickBot="1">
      <c r="B14" s="118"/>
      <c r="C14" s="118"/>
      <c r="D14" s="118"/>
      <c r="E14" s="122"/>
      <c r="F14" s="121"/>
      <c r="G14" s="118"/>
      <c r="H14" s="118"/>
      <c r="I14" s="118"/>
    </row>
    <row r="15" spans="2:9" ht="15" thickBot="1">
      <c r="B15" s="118"/>
      <c r="C15" s="118"/>
      <c r="D15" s="118"/>
      <c r="E15" s="122"/>
      <c r="F15" s="117"/>
      <c r="G15" s="10"/>
      <c r="H15" s="128">
        <v>4</v>
      </c>
      <c r="I15" s="130" t="s">
        <v>6</v>
      </c>
    </row>
    <row r="16" spans="2:9" ht="15" thickBot="1">
      <c r="B16" s="118"/>
      <c r="C16" s="118"/>
      <c r="D16" s="118"/>
      <c r="E16" s="122"/>
      <c r="F16" s="116"/>
      <c r="G16" s="11"/>
      <c r="H16" s="129"/>
      <c r="I16" s="131"/>
    </row>
    <row r="17" spans="2:9">
      <c r="B17" s="118"/>
      <c r="C17" s="116"/>
      <c r="D17" s="11"/>
      <c r="E17" s="120"/>
      <c r="F17" s="121"/>
      <c r="G17" s="118"/>
      <c r="H17" s="118"/>
      <c r="I17" s="118"/>
    </row>
    <row r="18" spans="2:9" ht="15" thickBot="1">
      <c r="B18" s="118"/>
      <c r="C18" s="121"/>
      <c r="D18" s="118"/>
      <c r="E18" s="122"/>
      <c r="F18" s="121"/>
      <c r="G18" s="118"/>
      <c r="H18" s="118"/>
      <c r="I18" s="118"/>
    </row>
    <row r="19" spans="2:9">
      <c r="B19" s="128">
        <v>500</v>
      </c>
      <c r="C19" s="130"/>
      <c r="D19" s="118"/>
      <c r="E19" s="132">
        <v>1529</v>
      </c>
      <c r="F19" s="133"/>
      <c r="G19" s="118"/>
      <c r="H19" s="137"/>
      <c r="I19" s="137"/>
    </row>
    <row r="20" spans="2:9" ht="15" customHeight="1">
      <c r="B20" s="138" t="s">
        <v>7</v>
      </c>
      <c r="C20" s="139"/>
      <c r="D20" s="118"/>
      <c r="E20" s="140" t="s">
        <v>8</v>
      </c>
      <c r="F20" s="141"/>
      <c r="G20" s="118"/>
      <c r="H20" s="118"/>
      <c r="I20" s="118"/>
    </row>
    <row r="21" spans="2:9" ht="15" customHeight="1" thickBot="1">
      <c r="B21" s="129"/>
      <c r="C21" s="131"/>
      <c r="D21" s="118"/>
      <c r="E21" s="134"/>
      <c r="F21" s="135"/>
      <c r="G21" s="118"/>
      <c r="H21" s="118"/>
      <c r="I21" s="118"/>
    </row>
    <row r="22" spans="2:9" ht="15" thickBot="1">
      <c r="B22" s="118"/>
      <c r="C22" s="118"/>
      <c r="D22" s="118"/>
      <c r="E22" s="120"/>
      <c r="F22" s="116"/>
      <c r="G22" s="118"/>
      <c r="H22" s="118"/>
      <c r="I22" s="118"/>
    </row>
    <row r="23" spans="2:9" ht="30" customHeight="1" thickBot="1">
      <c r="B23" s="118"/>
      <c r="C23" s="118"/>
      <c r="D23" s="118"/>
      <c r="E23" s="122"/>
      <c r="F23" s="117"/>
      <c r="G23" s="10"/>
      <c r="H23" s="128">
        <v>160</v>
      </c>
      <c r="I23" s="130" t="s">
        <v>9</v>
      </c>
    </row>
    <row r="24" spans="2:9" ht="30" customHeight="1" thickBot="1">
      <c r="B24" s="118"/>
      <c r="C24" s="118"/>
      <c r="D24" s="118"/>
      <c r="E24" s="122"/>
      <c r="F24" s="116"/>
      <c r="G24" s="11"/>
      <c r="H24" s="129"/>
      <c r="I24" s="131"/>
    </row>
    <row r="25" spans="2:9" ht="30" customHeight="1" thickBot="1">
      <c r="B25" s="128" t="s">
        <v>10</v>
      </c>
      <c r="C25" s="130">
        <v>48</v>
      </c>
      <c r="D25" s="10"/>
      <c r="E25" s="119"/>
      <c r="F25" s="121"/>
      <c r="G25" s="118"/>
      <c r="H25" s="118"/>
      <c r="I25" s="12"/>
    </row>
    <row r="26" spans="2:9" ht="30" customHeight="1" thickBot="1">
      <c r="B26" s="129"/>
      <c r="C26" s="131"/>
      <c r="D26" s="11"/>
      <c r="E26" s="120"/>
      <c r="F26" s="121"/>
      <c r="G26" s="118"/>
      <c r="H26" s="13"/>
      <c r="I26" s="13"/>
    </row>
    <row r="27" spans="2:9" ht="15" customHeight="1" thickBot="1">
      <c r="B27" s="118"/>
      <c r="C27" s="118"/>
      <c r="D27" s="118"/>
      <c r="E27" s="122"/>
      <c r="F27" s="121"/>
      <c r="G27" s="118"/>
      <c r="H27" s="118"/>
      <c r="I27" s="118"/>
    </row>
    <row r="28" spans="2:9">
      <c r="B28" s="118"/>
      <c r="C28" s="118"/>
      <c r="D28" s="118"/>
      <c r="E28" s="132">
        <v>1321</v>
      </c>
      <c r="F28" s="133"/>
      <c r="G28" s="118"/>
      <c r="H28" s="118"/>
      <c r="I28" s="118"/>
    </row>
    <row r="29" spans="2:9" ht="15" thickBot="1">
      <c r="B29" s="118"/>
      <c r="C29" s="118"/>
      <c r="D29" s="118"/>
      <c r="E29" s="134" t="s">
        <v>11</v>
      </c>
      <c r="F29" s="135"/>
      <c r="G29" s="118"/>
      <c r="H29" s="118"/>
      <c r="I29" s="118"/>
    </row>
    <row r="30" spans="2:9">
      <c r="B30" s="118"/>
      <c r="C30" s="118"/>
      <c r="D30" s="118"/>
      <c r="F30" s="6"/>
      <c r="G30" s="118"/>
      <c r="H30" s="118"/>
      <c r="I30" s="118"/>
    </row>
    <row r="31" spans="2:9">
      <c r="B31" s="127" t="s">
        <v>12</v>
      </c>
      <c r="C31" s="127"/>
      <c r="D31" s="127"/>
      <c r="E31" s="127"/>
      <c r="F31" s="127"/>
      <c r="G31" s="127"/>
      <c r="H31" s="127"/>
      <c r="I31" s="127"/>
    </row>
    <row r="32" spans="2:9">
      <c r="B32" s="136" t="s">
        <v>13</v>
      </c>
      <c r="C32" s="136"/>
      <c r="D32" s="136"/>
      <c r="E32" s="136"/>
      <c r="F32" s="136"/>
      <c r="G32" s="136"/>
      <c r="H32" s="136"/>
      <c r="I32" s="136"/>
    </row>
    <row r="33" spans="2:9">
      <c r="B33" s="127" t="s">
        <v>14</v>
      </c>
      <c r="C33" s="127"/>
      <c r="D33" s="127"/>
      <c r="E33" s="127"/>
      <c r="F33" s="127"/>
      <c r="G33" s="127"/>
      <c r="H33" s="127"/>
      <c r="I33" s="127"/>
    </row>
    <row r="34" spans="2:9">
      <c r="B34" s="115"/>
      <c r="C34" s="118"/>
      <c r="D34" s="118"/>
      <c r="F34" s="118"/>
      <c r="G34" s="118"/>
      <c r="H34" s="118"/>
      <c r="I34" s="118"/>
    </row>
    <row r="35" spans="2:9">
      <c r="B35" s="115"/>
      <c r="C35" s="118"/>
      <c r="D35" s="118"/>
      <c r="F35" s="118"/>
      <c r="G35" s="118"/>
      <c r="H35" s="118"/>
      <c r="I35" s="118"/>
    </row>
    <row r="36" spans="2:9">
      <c r="B36" s="115"/>
      <c r="C36" s="118"/>
      <c r="D36" s="118"/>
      <c r="F36" s="118"/>
      <c r="G36" s="118"/>
      <c r="H36" s="118"/>
      <c r="I36" s="118"/>
    </row>
    <row r="37" spans="2:9">
      <c r="B37" s="115"/>
      <c r="C37" s="118"/>
      <c r="D37" s="118"/>
      <c r="F37" s="118"/>
      <c r="G37" s="118"/>
      <c r="H37" s="118"/>
      <c r="I37" s="118"/>
    </row>
  </sheetData>
  <mergeCells count="21">
    <mergeCell ref="H23:H24"/>
    <mergeCell ref="I23:I24"/>
    <mergeCell ref="B2:I2"/>
    <mergeCell ref="H6:H7"/>
    <mergeCell ref="I6:I7"/>
    <mergeCell ref="H12:H13"/>
    <mergeCell ref="I12:I13"/>
    <mergeCell ref="H15:H16"/>
    <mergeCell ref="I15:I16"/>
    <mergeCell ref="B19:C19"/>
    <mergeCell ref="E19:F19"/>
    <mergeCell ref="H19:I19"/>
    <mergeCell ref="B20:C21"/>
    <mergeCell ref="E20:F21"/>
    <mergeCell ref="B33:I33"/>
    <mergeCell ref="B25:B26"/>
    <mergeCell ref="C25:C26"/>
    <mergeCell ref="E28:F28"/>
    <mergeCell ref="E29:F29"/>
    <mergeCell ref="B31:I31"/>
    <mergeCell ref="B32:I3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AF80A-F156-4865-9EA8-0B26B1C8941C}">
  <dimension ref="A1:X42"/>
  <sheetViews>
    <sheetView workbookViewId="0">
      <selection activeCell="F13" sqref="F13"/>
    </sheetView>
  </sheetViews>
  <sheetFormatPr defaultColWidth="8.7109375" defaultRowHeight="12.95"/>
  <cols>
    <col min="1" max="1" width="12.85546875" style="14" customWidth="1"/>
    <col min="2" max="2" width="17.42578125" style="14" customWidth="1"/>
    <col min="3" max="21" width="10.5703125" style="14" customWidth="1"/>
    <col min="22" max="22" width="11.5703125" style="14" customWidth="1"/>
    <col min="23" max="23" width="10" style="14" customWidth="1"/>
    <col min="24" max="62" width="10.5703125" style="14" customWidth="1"/>
    <col min="63" max="16384" width="8.7109375" style="14"/>
  </cols>
  <sheetData>
    <row r="1" spans="1:24" ht="15.6">
      <c r="A1" s="23" t="s">
        <v>1283</v>
      </c>
    </row>
    <row r="2" spans="1:24" ht="15.95" thickBot="1">
      <c r="A2" s="23" t="s">
        <v>1284</v>
      </c>
    </row>
    <row r="3" spans="1:24">
      <c r="A3" s="101" t="s">
        <v>1097</v>
      </c>
      <c r="B3" s="20" t="s">
        <v>1285</v>
      </c>
      <c r="C3" s="102" t="s">
        <v>1098</v>
      </c>
      <c r="D3" s="102"/>
      <c r="E3" s="103"/>
      <c r="F3" s="103"/>
      <c r="G3" s="103" t="s">
        <v>1099</v>
      </c>
      <c r="H3" s="103"/>
      <c r="I3" s="102" t="s">
        <v>1100</v>
      </c>
      <c r="J3" s="103"/>
      <c r="K3" s="103"/>
      <c r="L3" s="102" t="s">
        <v>1101</v>
      </c>
      <c r="M3" s="102"/>
      <c r="N3" s="103"/>
      <c r="O3" s="102" t="s">
        <v>1102</v>
      </c>
      <c r="P3" s="103"/>
      <c r="Q3" s="103"/>
      <c r="R3" s="102" t="s">
        <v>1103</v>
      </c>
      <c r="S3" s="103"/>
      <c r="T3" s="103"/>
      <c r="U3" s="102" t="s">
        <v>1104</v>
      </c>
      <c r="V3" s="20"/>
      <c r="W3" s="20"/>
      <c r="X3" s="20"/>
    </row>
    <row r="4" spans="1:24">
      <c r="A4" s="104" t="s">
        <v>1105</v>
      </c>
      <c r="B4" s="15" t="s">
        <v>1106</v>
      </c>
      <c r="C4" s="15" t="s">
        <v>1107</v>
      </c>
      <c r="D4" s="15" t="s">
        <v>21</v>
      </c>
      <c r="E4" s="15" t="s">
        <v>1108</v>
      </c>
      <c r="F4" s="15" t="s">
        <v>1109</v>
      </c>
      <c r="G4" s="15" t="s">
        <v>21</v>
      </c>
      <c r="H4" s="15" t="s">
        <v>1108</v>
      </c>
      <c r="I4" s="15" t="s">
        <v>1109</v>
      </c>
      <c r="J4" s="15" t="s">
        <v>21</v>
      </c>
      <c r="K4" s="15" t="s">
        <v>1108</v>
      </c>
      <c r="L4" s="15" t="s">
        <v>1109</v>
      </c>
      <c r="M4" s="15" t="s">
        <v>21</v>
      </c>
      <c r="N4" s="15" t="s">
        <v>1108</v>
      </c>
      <c r="O4" s="15" t="s">
        <v>1109</v>
      </c>
      <c r="P4" s="15" t="s">
        <v>21</v>
      </c>
      <c r="Q4" s="15" t="s">
        <v>1108</v>
      </c>
      <c r="R4" s="15" t="s">
        <v>1109</v>
      </c>
      <c r="S4" s="15" t="s">
        <v>21</v>
      </c>
      <c r="T4" s="15" t="s">
        <v>1108</v>
      </c>
      <c r="U4" s="15" t="s">
        <v>1109</v>
      </c>
      <c r="V4" s="15" t="s">
        <v>21</v>
      </c>
      <c r="W4" s="15" t="s">
        <v>1108</v>
      </c>
    </row>
    <row r="5" spans="1:24">
      <c r="A5" s="105" t="s">
        <v>1110</v>
      </c>
      <c r="B5" s="16" t="s">
        <v>493</v>
      </c>
      <c r="C5" s="16" t="s">
        <v>936</v>
      </c>
      <c r="D5" s="16" t="s">
        <v>937</v>
      </c>
      <c r="E5" s="106">
        <v>5.0000000000000001E-3</v>
      </c>
      <c r="F5" s="16" t="s">
        <v>1211</v>
      </c>
      <c r="G5" s="16" t="s">
        <v>1286</v>
      </c>
      <c r="H5" s="106">
        <v>3.6999999999999998E-2</v>
      </c>
      <c r="I5" s="16" t="s">
        <v>1287</v>
      </c>
      <c r="J5" s="16" t="s">
        <v>1288</v>
      </c>
      <c r="K5" s="106">
        <v>1.4E-2</v>
      </c>
      <c r="L5" s="16" t="s">
        <v>1289</v>
      </c>
      <c r="M5" s="16" t="s">
        <v>1290</v>
      </c>
      <c r="N5" s="106">
        <v>1.0999999999999999E-2</v>
      </c>
      <c r="O5" s="16" t="s">
        <v>1291</v>
      </c>
      <c r="P5" s="16" t="s">
        <v>1292</v>
      </c>
      <c r="Q5" s="106">
        <v>8.9999999999999993E-3</v>
      </c>
      <c r="R5" s="16" t="s">
        <v>1209</v>
      </c>
      <c r="S5" s="16" t="s">
        <v>1293</v>
      </c>
      <c r="T5" s="106">
        <v>3.1E-2</v>
      </c>
      <c r="U5" s="16" t="s">
        <v>1294</v>
      </c>
      <c r="V5" s="16" t="s">
        <v>1295</v>
      </c>
      <c r="W5" s="106">
        <v>8.0000000000000002E-3</v>
      </c>
    </row>
    <row r="6" spans="1:24">
      <c r="A6" s="175" t="s">
        <v>1120</v>
      </c>
      <c r="B6" s="16" t="s">
        <v>501</v>
      </c>
      <c r="C6" s="16" t="s">
        <v>771</v>
      </c>
      <c r="D6" s="16" t="s">
        <v>941</v>
      </c>
      <c r="E6" s="106">
        <v>0.84199999999999997</v>
      </c>
      <c r="F6" s="16" t="s">
        <v>894</v>
      </c>
      <c r="G6" s="16" t="s">
        <v>1296</v>
      </c>
      <c r="H6" s="106">
        <v>0.69299999999999995</v>
      </c>
      <c r="I6" s="16" t="s">
        <v>857</v>
      </c>
      <c r="J6" s="16" t="s">
        <v>1297</v>
      </c>
      <c r="K6" s="106">
        <v>0.747</v>
      </c>
      <c r="L6" s="16" t="s">
        <v>987</v>
      </c>
      <c r="M6" s="16" t="s">
        <v>1298</v>
      </c>
      <c r="N6" s="106">
        <v>0.91100000000000003</v>
      </c>
      <c r="O6" s="16" t="s">
        <v>1204</v>
      </c>
      <c r="P6" s="16" t="s">
        <v>1299</v>
      </c>
      <c r="Q6" s="106">
        <v>0.91200000000000003</v>
      </c>
      <c r="R6" s="16" t="s">
        <v>977</v>
      </c>
      <c r="S6" s="16" t="s">
        <v>1300</v>
      </c>
      <c r="T6" s="106">
        <v>0.6</v>
      </c>
      <c r="U6" s="16" t="s">
        <v>853</v>
      </c>
      <c r="V6" s="16" t="s">
        <v>853</v>
      </c>
      <c r="W6" s="106" t="s">
        <v>853</v>
      </c>
    </row>
    <row r="7" spans="1:24">
      <c r="A7" s="175"/>
      <c r="B7" s="16" t="s">
        <v>505</v>
      </c>
      <c r="C7" s="16" t="s">
        <v>946</v>
      </c>
      <c r="D7" s="16" t="s">
        <v>947</v>
      </c>
      <c r="E7" s="106">
        <v>0.36399999999999999</v>
      </c>
      <c r="F7" s="16" t="s">
        <v>1023</v>
      </c>
      <c r="G7" s="16" t="s">
        <v>1301</v>
      </c>
      <c r="H7" s="106">
        <v>0.374</v>
      </c>
      <c r="I7" s="16" t="s">
        <v>894</v>
      </c>
      <c r="J7" s="16" t="s">
        <v>1302</v>
      </c>
      <c r="K7" s="106">
        <v>0.44</v>
      </c>
      <c r="L7" s="16" t="s">
        <v>857</v>
      </c>
      <c r="M7" s="16" t="s">
        <v>1303</v>
      </c>
      <c r="N7" s="106">
        <v>0.60899999999999999</v>
      </c>
      <c r="O7" s="16" t="s">
        <v>946</v>
      </c>
      <c r="P7" s="16" t="s">
        <v>1304</v>
      </c>
      <c r="Q7" s="106">
        <v>0.36699999999999999</v>
      </c>
      <c r="R7" s="16" t="s">
        <v>1305</v>
      </c>
      <c r="S7" s="16" t="s">
        <v>1306</v>
      </c>
      <c r="T7" s="106">
        <v>0.25900000000000001</v>
      </c>
      <c r="U7" s="16" t="s">
        <v>853</v>
      </c>
      <c r="V7" s="16" t="s">
        <v>853</v>
      </c>
      <c r="W7" s="106" t="s">
        <v>853</v>
      </c>
    </row>
    <row r="8" spans="1:24">
      <c r="A8" s="175"/>
      <c r="B8" s="16" t="s">
        <v>1141</v>
      </c>
      <c r="C8" s="16" t="s">
        <v>760</v>
      </c>
      <c r="D8" s="16" t="s">
        <v>951</v>
      </c>
      <c r="E8" s="106">
        <v>0.89100000000000001</v>
      </c>
      <c r="F8" s="16" t="s">
        <v>1307</v>
      </c>
      <c r="G8" s="16" t="s">
        <v>1308</v>
      </c>
      <c r="H8" s="106">
        <v>0.93700000000000006</v>
      </c>
      <c r="I8" s="16" t="s">
        <v>1152</v>
      </c>
      <c r="J8" s="16" t="s">
        <v>1309</v>
      </c>
      <c r="K8" s="106">
        <v>0.97199999999999998</v>
      </c>
      <c r="L8" s="16" t="s">
        <v>757</v>
      </c>
      <c r="M8" s="16" t="s">
        <v>1310</v>
      </c>
      <c r="N8" s="106">
        <v>0.86599999999999999</v>
      </c>
      <c r="O8" s="16" t="s">
        <v>1311</v>
      </c>
      <c r="P8" s="16" t="s">
        <v>1312</v>
      </c>
      <c r="Q8" s="106">
        <v>0.92800000000000005</v>
      </c>
      <c r="R8" s="16" t="s">
        <v>1311</v>
      </c>
      <c r="S8" s="16" t="s">
        <v>1313</v>
      </c>
      <c r="T8" s="106">
        <v>0.92500000000000004</v>
      </c>
      <c r="U8" s="16" t="s">
        <v>853</v>
      </c>
      <c r="V8" s="16" t="s">
        <v>853</v>
      </c>
      <c r="W8" s="106" t="s">
        <v>853</v>
      </c>
    </row>
    <row r="9" spans="1:24" ht="26.1">
      <c r="A9" s="105" t="s">
        <v>1151</v>
      </c>
      <c r="B9" s="16" t="s">
        <v>522</v>
      </c>
      <c r="C9" s="16" t="s">
        <v>799</v>
      </c>
      <c r="D9" s="16" t="s">
        <v>955</v>
      </c>
      <c r="E9" s="106">
        <v>0.77800000000000002</v>
      </c>
      <c r="F9" s="16" t="s">
        <v>992</v>
      </c>
      <c r="G9" s="16" t="s">
        <v>1314</v>
      </c>
      <c r="H9" s="106">
        <v>0.96499999999999997</v>
      </c>
      <c r="I9" s="16" t="s">
        <v>853</v>
      </c>
      <c r="J9" s="16" t="s">
        <v>853</v>
      </c>
      <c r="K9" s="106" t="s">
        <v>853</v>
      </c>
      <c r="L9" s="16" t="s">
        <v>853</v>
      </c>
      <c r="M9" s="16" t="s">
        <v>853</v>
      </c>
      <c r="N9" s="106" t="s">
        <v>853</v>
      </c>
      <c r="O9" s="16" t="s">
        <v>853</v>
      </c>
      <c r="P9" s="16" t="s">
        <v>853</v>
      </c>
      <c r="Q9" s="106" t="s">
        <v>853</v>
      </c>
      <c r="R9" s="16" t="s">
        <v>853</v>
      </c>
      <c r="S9" s="16" t="s">
        <v>853</v>
      </c>
      <c r="T9" s="106" t="s">
        <v>853</v>
      </c>
      <c r="U9" s="16" t="s">
        <v>853</v>
      </c>
      <c r="V9" s="16" t="s">
        <v>853</v>
      </c>
      <c r="W9" s="106" t="s">
        <v>853</v>
      </c>
    </row>
    <row r="10" spans="1:24">
      <c r="A10" s="175" t="s">
        <v>1154</v>
      </c>
      <c r="B10" s="16" t="s">
        <v>526</v>
      </c>
      <c r="C10" s="16" t="s">
        <v>959</v>
      </c>
      <c r="D10" s="16" t="s">
        <v>960</v>
      </c>
      <c r="E10" s="106">
        <v>3.6999999999999998E-2</v>
      </c>
      <c r="F10" s="16" t="s">
        <v>1315</v>
      </c>
      <c r="G10" s="16" t="s">
        <v>1316</v>
      </c>
      <c r="H10" s="106">
        <v>5.3999999999999999E-2</v>
      </c>
      <c r="I10" s="16" t="s">
        <v>1317</v>
      </c>
      <c r="J10" s="16" t="s">
        <v>1318</v>
      </c>
      <c r="K10" s="106">
        <v>2.5000000000000001E-2</v>
      </c>
      <c r="L10" s="16" t="s">
        <v>853</v>
      </c>
      <c r="M10" s="16" t="s">
        <v>853</v>
      </c>
      <c r="N10" s="106" t="s">
        <v>853</v>
      </c>
      <c r="O10" s="16" t="s">
        <v>853</v>
      </c>
      <c r="P10" s="16" t="s">
        <v>853</v>
      </c>
      <c r="Q10" s="106" t="s">
        <v>853</v>
      </c>
      <c r="R10" s="16" t="s">
        <v>1319</v>
      </c>
      <c r="S10" s="16" t="s">
        <v>1320</v>
      </c>
      <c r="T10" s="106">
        <v>2.8000000000000001E-2</v>
      </c>
      <c r="U10" s="16" t="s">
        <v>775</v>
      </c>
      <c r="V10" s="16" t="s">
        <v>1321</v>
      </c>
      <c r="W10" s="106">
        <v>6.3E-2</v>
      </c>
    </row>
    <row r="11" spans="1:24">
      <c r="A11" s="175"/>
      <c r="B11" s="16" t="s">
        <v>530</v>
      </c>
      <c r="C11" s="16" t="s">
        <v>964</v>
      </c>
      <c r="D11" s="16" t="s">
        <v>965</v>
      </c>
      <c r="E11" s="106">
        <v>0.437</v>
      </c>
      <c r="F11" s="16" t="s">
        <v>1322</v>
      </c>
      <c r="G11" s="16" t="s">
        <v>1323</v>
      </c>
      <c r="H11" s="106">
        <v>0.47499999999999998</v>
      </c>
      <c r="I11" s="16" t="s">
        <v>964</v>
      </c>
      <c r="J11" s="16" t="s">
        <v>1324</v>
      </c>
      <c r="K11" s="106">
        <v>0.435</v>
      </c>
      <c r="L11" s="16" t="s">
        <v>853</v>
      </c>
      <c r="M11" s="16" t="s">
        <v>853</v>
      </c>
      <c r="N11" s="106" t="s">
        <v>853</v>
      </c>
      <c r="O11" s="16" t="s">
        <v>853</v>
      </c>
      <c r="P11" s="16" t="s">
        <v>853</v>
      </c>
      <c r="Q11" s="106" t="s">
        <v>853</v>
      </c>
      <c r="R11" s="16" t="s">
        <v>1325</v>
      </c>
      <c r="S11" s="16" t="s">
        <v>1326</v>
      </c>
      <c r="T11" s="106">
        <v>0.498</v>
      </c>
      <c r="U11" s="16" t="s">
        <v>821</v>
      </c>
      <c r="V11" s="16" t="s">
        <v>1327</v>
      </c>
      <c r="W11" s="106">
        <v>0.5</v>
      </c>
    </row>
    <row r="12" spans="1:24">
      <c r="A12" s="175" t="s">
        <v>1328</v>
      </c>
      <c r="B12" s="16" t="s">
        <v>582</v>
      </c>
      <c r="C12" s="16" t="s">
        <v>864</v>
      </c>
      <c r="D12" s="16" t="s">
        <v>969</v>
      </c>
      <c r="E12" s="106">
        <v>0.503</v>
      </c>
      <c r="F12" s="16" t="s">
        <v>1329</v>
      </c>
      <c r="G12" s="16" t="s">
        <v>1330</v>
      </c>
      <c r="H12" s="106">
        <v>0.71</v>
      </c>
      <c r="I12" s="16" t="s">
        <v>853</v>
      </c>
      <c r="J12" s="16" t="s">
        <v>853</v>
      </c>
      <c r="K12" s="106" t="s">
        <v>853</v>
      </c>
      <c r="L12" s="16" t="s">
        <v>853</v>
      </c>
      <c r="M12" s="16" t="s">
        <v>853</v>
      </c>
      <c r="N12" s="106" t="s">
        <v>853</v>
      </c>
      <c r="O12" s="16" t="s">
        <v>853</v>
      </c>
      <c r="P12" s="16" t="s">
        <v>853</v>
      </c>
      <c r="Q12" s="106" t="s">
        <v>853</v>
      </c>
      <c r="R12" s="16" t="s">
        <v>853</v>
      </c>
      <c r="S12" s="16" t="s">
        <v>853</v>
      </c>
      <c r="T12" s="106" t="s">
        <v>853</v>
      </c>
      <c r="U12" s="16" t="s">
        <v>853</v>
      </c>
      <c r="V12" s="16" t="s">
        <v>853</v>
      </c>
      <c r="W12" s="106" t="s">
        <v>853</v>
      </c>
    </row>
    <row r="13" spans="1:24">
      <c r="A13" s="175"/>
      <c r="B13" s="16" t="s">
        <v>586</v>
      </c>
      <c r="C13" s="16" t="s">
        <v>974</v>
      </c>
      <c r="D13" s="16" t="s">
        <v>975</v>
      </c>
      <c r="E13" s="106">
        <v>0.26100000000000001</v>
      </c>
      <c r="F13" s="16" t="s">
        <v>1331</v>
      </c>
      <c r="G13" s="16" t="s">
        <v>1332</v>
      </c>
      <c r="H13" s="106">
        <v>0.372</v>
      </c>
      <c r="I13" s="16" t="s">
        <v>853</v>
      </c>
      <c r="J13" s="16" t="s">
        <v>853</v>
      </c>
      <c r="K13" s="106" t="s">
        <v>853</v>
      </c>
      <c r="L13" s="16" t="s">
        <v>853</v>
      </c>
      <c r="M13" s="16" t="s">
        <v>853</v>
      </c>
      <c r="N13" s="106" t="s">
        <v>853</v>
      </c>
      <c r="O13" s="16" t="s">
        <v>853</v>
      </c>
      <c r="P13" s="16" t="s">
        <v>853</v>
      </c>
      <c r="Q13" s="106" t="s">
        <v>853</v>
      </c>
      <c r="R13" s="16" t="s">
        <v>853</v>
      </c>
      <c r="S13" s="16" t="s">
        <v>853</v>
      </c>
      <c r="T13" s="106" t="s">
        <v>853</v>
      </c>
      <c r="U13" s="16" t="s">
        <v>853</v>
      </c>
      <c r="V13" s="16" t="s">
        <v>853</v>
      </c>
      <c r="W13" s="106" t="s">
        <v>853</v>
      </c>
    </row>
    <row r="14" spans="1:24">
      <c r="A14" s="175"/>
      <c r="B14" s="16" t="s">
        <v>595</v>
      </c>
      <c r="C14" s="16" t="s">
        <v>771</v>
      </c>
      <c r="D14" s="16" t="s">
        <v>980</v>
      </c>
      <c r="E14" s="106">
        <v>0.80600000000000005</v>
      </c>
      <c r="F14" s="16" t="s">
        <v>1260</v>
      </c>
      <c r="G14" s="16" t="s">
        <v>1333</v>
      </c>
      <c r="H14" s="106">
        <v>0.98399999999999999</v>
      </c>
      <c r="I14" s="16" t="s">
        <v>853</v>
      </c>
      <c r="J14" s="16" t="s">
        <v>853</v>
      </c>
      <c r="K14" s="106" t="s">
        <v>853</v>
      </c>
      <c r="L14" s="16" t="s">
        <v>853</v>
      </c>
      <c r="M14" s="16" t="s">
        <v>853</v>
      </c>
      <c r="N14" s="106" t="s">
        <v>853</v>
      </c>
      <c r="O14" s="16" t="s">
        <v>853</v>
      </c>
      <c r="P14" s="16" t="s">
        <v>853</v>
      </c>
      <c r="Q14" s="106" t="s">
        <v>853</v>
      </c>
      <c r="R14" s="16" t="s">
        <v>853</v>
      </c>
      <c r="S14" s="16" t="s">
        <v>853</v>
      </c>
      <c r="T14" s="106" t="s">
        <v>853</v>
      </c>
      <c r="U14" s="16" t="s">
        <v>853</v>
      </c>
      <c r="V14" s="16" t="s">
        <v>853</v>
      </c>
      <c r="W14" s="106" t="s">
        <v>853</v>
      </c>
    </row>
    <row r="15" spans="1:24">
      <c r="A15" s="175"/>
      <c r="B15" s="16" t="s">
        <v>599</v>
      </c>
      <c r="C15" s="16" t="s">
        <v>984</v>
      </c>
      <c r="D15" s="16" t="s">
        <v>985</v>
      </c>
      <c r="E15" s="106">
        <v>0.14000000000000001</v>
      </c>
      <c r="F15" s="16" t="s">
        <v>964</v>
      </c>
      <c r="G15" s="16" t="s">
        <v>1334</v>
      </c>
      <c r="H15" s="106">
        <v>0.624</v>
      </c>
      <c r="I15" s="16" t="s">
        <v>853</v>
      </c>
      <c r="J15" s="16" t="s">
        <v>853</v>
      </c>
      <c r="K15" s="106" t="s">
        <v>853</v>
      </c>
      <c r="L15" s="16" t="s">
        <v>853</v>
      </c>
      <c r="M15" s="16" t="s">
        <v>853</v>
      </c>
      <c r="N15" s="106" t="s">
        <v>853</v>
      </c>
      <c r="O15" s="16" t="s">
        <v>853</v>
      </c>
      <c r="P15" s="16" t="s">
        <v>853</v>
      </c>
      <c r="Q15" s="106" t="s">
        <v>853</v>
      </c>
      <c r="R15" s="16" t="s">
        <v>853</v>
      </c>
      <c r="S15" s="16" t="s">
        <v>853</v>
      </c>
      <c r="T15" s="106" t="s">
        <v>853</v>
      </c>
      <c r="U15" s="16" t="s">
        <v>853</v>
      </c>
      <c r="V15" s="16" t="s">
        <v>853</v>
      </c>
      <c r="W15" s="106" t="s">
        <v>853</v>
      </c>
    </row>
    <row r="16" spans="1:24">
      <c r="A16" s="175" t="s">
        <v>1172</v>
      </c>
      <c r="B16" s="16" t="s">
        <v>605</v>
      </c>
      <c r="C16" s="16" t="s">
        <v>778</v>
      </c>
      <c r="D16" s="16" t="s">
        <v>990</v>
      </c>
      <c r="E16" s="106">
        <v>0.89300000000000002</v>
      </c>
      <c r="F16" s="16" t="s">
        <v>1335</v>
      </c>
      <c r="G16" s="16" t="s">
        <v>1336</v>
      </c>
      <c r="H16" s="106">
        <v>0.82499999999999996</v>
      </c>
      <c r="I16" s="16" t="s">
        <v>853</v>
      </c>
      <c r="J16" s="16" t="s">
        <v>853</v>
      </c>
      <c r="K16" s="106" t="s">
        <v>853</v>
      </c>
      <c r="L16" s="16" t="s">
        <v>853</v>
      </c>
      <c r="M16" s="16" t="s">
        <v>853</v>
      </c>
      <c r="N16" s="106" t="s">
        <v>853</v>
      </c>
      <c r="O16" s="16" t="s">
        <v>853</v>
      </c>
      <c r="P16" s="16" t="s">
        <v>853</v>
      </c>
      <c r="Q16" s="106" t="s">
        <v>853</v>
      </c>
      <c r="R16" s="16" t="s">
        <v>1216</v>
      </c>
      <c r="S16" s="16" t="s">
        <v>1337</v>
      </c>
      <c r="T16" s="106">
        <v>0.90300000000000002</v>
      </c>
      <c r="U16" s="16" t="s">
        <v>853</v>
      </c>
      <c r="V16" s="16" t="s">
        <v>853</v>
      </c>
      <c r="W16" s="106" t="s">
        <v>853</v>
      </c>
    </row>
    <row r="17" spans="1:23">
      <c r="A17" s="175"/>
      <c r="B17" s="16" t="s">
        <v>613</v>
      </c>
      <c r="C17" s="16" t="s">
        <v>995</v>
      </c>
      <c r="D17" s="16" t="s">
        <v>996</v>
      </c>
      <c r="E17" s="106">
        <v>0.316</v>
      </c>
      <c r="F17" s="16" t="s">
        <v>744</v>
      </c>
      <c r="G17" s="16" t="s">
        <v>1338</v>
      </c>
      <c r="H17" s="106">
        <v>0.214</v>
      </c>
      <c r="I17" s="16" t="s">
        <v>853</v>
      </c>
      <c r="J17" s="16" t="s">
        <v>853</v>
      </c>
      <c r="K17" s="106" t="s">
        <v>853</v>
      </c>
      <c r="L17" s="16" t="s">
        <v>853</v>
      </c>
      <c r="M17" s="16" t="s">
        <v>853</v>
      </c>
      <c r="N17" s="106" t="s">
        <v>853</v>
      </c>
      <c r="O17" s="16" t="s">
        <v>853</v>
      </c>
      <c r="P17" s="16" t="s">
        <v>853</v>
      </c>
      <c r="Q17" s="106" t="s">
        <v>853</v>
      </c>
      <c r="R17" s="16" t="s">
        <v>927</v>
      </c>
      <c r="S17" s="16" t="s">
        <v>1339</v>
      </c>
      <c r="T17" s="106">
        <v>0.21199999999999999</v>
      </c>
      <c r="U17" s="16" t="s">
        <v>853</v>
      </c>
      <c r="V17" s="16" t="s">
        <v>853</v>
      </c>
      <c r="W17" s="106" t="s">
        <v>853</v>
      </c>
    </row>
    <row r="18" spans="1:23">
      <c r="A18" s="175" t="s">
        <v>1184</v>
      </c>
      <c r="B18" s="16" t="s">
        <v>619</v>
      </c>
      <c r="C18" s="16" t="s">
        <v>1001</v>
      </c>
      <c r="D18" s="16" t="s">
        <v>1002</v>
      </c>
      <c r="E18" s="106">
        <v>0.81599999999999995</v>
      </c>
      <c r="F18" s="16" t="s">
        <v>1340</v>
      </c>
      <c r="G18" s="16" t="s">
        <v>1341</v>
      </c>
      <c r="H18" s="106">
        <v>0.92100000000000004</v>
      </c>
      <c r="I18" s="16" t="s">
        <v>1307</v>
      </c>
      <c r="J18" s="16" t="s">
        <v>1342</v>
      </c>
      <c r="K18" s="106">
        <v>0.93</v>
      </c>
      <c r="L18" s="16" t="s">
        <v>853</v>
      </c>
      <c r="M18" s="16" t="s">
        <v>853</v>
      </c>
      <c r="N18" s="106" t="s">
        <v>853</v>
      </c>
      <c r="O18" s="16" t="s">
        <v>853</v>
      </c>
      <c r="P18" s="16" t="s">
        <v>853</v>
      </c>
      <c r="Q18" s="106" t="s">
        <v>853</v>
      </c>
      <c r="R18" s="16" t="s">
        <v>992</v>
      </c>
      <c r="S18" s="16" t="s">
        <v>1343</v>
      </c>
      <c r="T18" s="106">
        <v>0.96299999999999997</v>
      </c>
      <c r="U18" s="16" t="s">
        <v>853</v>
      </c>
      <c r="V18" s="16" t="s">
        <v>853</v>
      </c>
      <c r="W18" s="106" t="s">
        <v>853</v>
      </c>
    </row>
    <row r="19" spans="1:23">
      <c r="A19" s="175"/>
      <c r="B19" s="16" t="s">
        <v>1192</v>
      </c>
      <c r="C19" s="16" t="s">
        <v>1007</v>
      </c>
      <c r="D19" s="16" t="s">
        <v>1008</v>
      </c>
      <c r="E19" s="106">
        <v>0.76500000000000001</v>
      </c>
      <c r="F19" s="16" t="s">
        <v>1152</v>
      </c>
      <c r="G19" s="16" t="s">
        <v>1344</v>
      </c>
      <c r="H19" s="106">
        <v>0.97</v>
      </c>
      <c r="I19" s="16" t="s">
        <v>1032</v>
      </c>
      <c r="J19" s="16" t="s">
        <v>1345</v>
      </c>
      <c r="K19" s="106">
        <v>0.995</v>
      </c>
      <c r="L19" s="16" t="s">
        <v>853</v>
      </c>
      <c r="M19" s="16" t="s">
        <v>853</v>
      </c>
      <c r="N19" s="106" t="s">
        <v>853</v>
      </c>
      <c r="O19" s="16" t="s">
        <v>853</v>
      </c>
      <c r="P19" s="16" t="s">
        <v>853</v>
      </c>
      <c r="Q19" s="106" t="s">
        <v>853</v>
      </c>
      <c r="R19" s="16" t="s">
        <v>861</v>
      </c>
      <c r="S19" s="16" t="s">
        <v>1346</v>
      </c>
      <c r="T19" s="106">
        <v>0.99</v>
      </c>
      <c r="U19" s="16" t="s">
        <v>853</v>
      </c>
      <c r="V19" s="16" t="s">
        <v>853</v>
      </c>
      <c r="W19" s="106" t="s">
        <v>853</v>
      </c>
    </row>
    <row r="20" spans="1:23">
      <c r="A20" s="175"/>
      <c r="B20" s="16" t="s">
        <v>631</v>
      </c>
      <c r="C20" s="16" t="s">
        <v>995</v>
      </c>
      <c r="D20" s="16" t="s">
        <v>1012</v>
      </c>
      <c r="E20" s="106">
        <v>0.433</v>
      </c>
      <c r="F20" s="16" t="s">
        <v>1347</v>
      </c>
      <c r="G20" s="16" t="s">
        <v>1348</v>
      </c>
      <c r="H20" s="106">
        <v>0.14199999999999999</v>
      </c>
      <c r="I20" s="16" t="s">
        <v>1074</v>
      </c>
      <c r="J20" s="16" t="s">
        <v>1349</v>
      </c>
      <c r="K20" s="106">
        <v>0.152</v>
      </c>
      <c r="L20" s="16" t="s">
        <v>853</v>
      </c>
      <c r="M20" s="16" t="s">
        <v>853</v>
      </c>
      <c r="N20" s="106" t="s">
        <v>853</v>
      </c>
      <c r="O20" s="16" t="s">
        <v>853</v>
      </c>
      <c r="P20" s="16" t="s">
        <v>853</v>
      </c>
      <c r="Q20" s="106" t="s">
        <v>853</v>
      </c>
      <c r="R20" s="16" t="s">
        <v>1350</v>
      </c>
      <c r="S20" s="16" t="s">
        <v>1351</v>
      </c>
      <c r="T20" s="106">
        <v>0.14799999999999999</v>
      </c>
      <c r="U20" s="16" t="s">
        <v>853</v>
      </c>
      <c r="V20" s="16" t="s">
        <v>853</v>
      </c>
      <c r="W20" s="106" t="s">
        <v>853</v>
      </c>
    </row>
    <row r="21" spans="1:23" ht="26.1">
      <c r="A21" s="105" t="s">
        <v>1206</v>
      </c>
      <c r="B21" s="16" t="s">
        <v>116</v>
      </c>
      <c r="C21" s="16" t="s">
        <v>1017</v>
      </c>
      <c r="D21" s="16" t="s">
        <v>1018</v>
      </c>
      <c r="E21" s="106">
        <v>8.4000000000000005E-2</v>
      </c>
      <c r="F21" s="16" t="s">
        <v>853</v>
      </c>
      <c r="G21" s="16" t="s">
        <v>853</v>
      </c>
      <c r="H21" s="106" t="s">
        <v>853</v>
      </c>
      <c r="I21" s="16" t="s">
        <v>853</v>
      </c>
      <c r="J21" s="16" t="s">
        <v>853</v>
      </c>
      <c r="K21" s="106" t="s">
        <v>853</v>
      </c>
      <c r="L21" s="16" t="s">
        <v>1352</v>
      </c>
      <c r="M21" s="16" t="s">
        <v>1353</v>
      </c>
      <c r="N21" s="106">
        <v>5.7000000000000002E-2</v>
      </c>
      <c r="O21" s="16" t="s">
        <v>1352</v>
      </c>
      <c r="P21" s="16" t="s">
        <v>1354</v>
      </c>
      <c r="Q21" s="106">
        <v>5.1999999999999998E-2</v>
      </c>
      <c r="R21" s="16" t="s">
        <v>1017</v>
      </c>
      <c r="S21" s="16" t="s">
        <v>1355</v>
      </c>
      <c r="T21" s="106">
        <v>7.9000000000000001E-2</v>
      </c>
      <c r="U21" s="16" t="s">
        <v>1356</v>
      </c>
      <c r="V21" s="16" t="s">
        <v>1357</v>
      </c>
      <c r="W21" s="106">
        <v>9.6000000000000002E-2</v>
      </c>
    </row>
    <row r="22" spans="1:23">
      <c r="A22" s="177" t="s">
        <v>1358</v>
      </c>
      <c r="B22" s="16" t="s">
        <v>643</v>
      </c>
      <c r="C22" s="16" t="s">
        <v>821</v>
      </c>
      <c r="D22" s="16" t="s">
        <v>1021</v>
      </c>
      <c r="E22" s="106">
        <v>0.66100000000000003</v>
      </c>
      <c r="F22" s="16" t="s">
        <v>853</v>
      </c>
      <c r="G22" s="16" t="s">
        <v>853</v>
      </c>
      <c r="H22" s="106" t="s">
        <v>853</v>
      </c>
      <c r="I22" s="16" t="s">
        <v>853</v>
      </c>
      <c r="J22" s="16" t="s">
        <v>853</v>
      </c>
      <c r="K22" s="106" t="s">
        <v>853</v>
      </c>
      <c r="L22" s="16" t="s">
        <v>821</v>
      </c>
      <c r="M22" s="16" t="s">
        <v>1359</v>
      </c>
      <c r="N22" s="106">
        <v>0.68600000000000005</v>
      </c>
      <c r="O22" s="16" t="s">
        <v>853</v>
      </c>
      <c r="P22" s="16" t="s">
        <v>853</v>
      </c>
      <c r="Q22" s="106" t="s">
        <v>853</v>
      </c>
      <c r="R22" s="16" t="s">
        <v>853</v>
      </c>
      <c r="S22" s="16" t="s">
        <v>853</v>
      </c>
      <c r="T22" s="106" t="s">
        <v>853</v>
      </c>
      <c r="U22" s="16" t="s">
        <v>853</v>
      </c>
      <c r="V22" s="16" t="s">
        <v>853</v>
      </c>
      <c r="W22" s="106" t="s">
        <v>853</v>
      </c>
    </row>
    <row r="23" spans="1:23">
      <c r="A23" s="177"/>
      <c r="B23" s="16" t="s">
        <v>1218</v>
      </c>
      <c r="C23" s="16" t="s">
        <v>1026</v>
      </c>
      <c r="D23" s="16" t="s">
        <v>1027</v>
      </c>
      <c r="E23" s="106">
        <v>0.69</v>
      </c>
      <c r="F23" s="16" t="s">
        <v>853</v>
      </c>
      <c r="G23" s="16" t="s">
        <v>853</v>
      </c>
      <c r="H23" s="106" t="s">
        <v>853</v>
      </c>
      <c r="I23" s="16" t="s">
        <v>853</v>
      </c>
      <c r="J23" s="16" t="s">
        <v>853</v>
      </c>
      <c r="K23" s="106" t="s">
        <v>853</v>
      </c>
      <c r="L23" s="16" t="s">
        <v>1166</v>
      </c>
      <c r="M23" s="16" t="s">
        <v>1360</v>
      </c>
      <c r="N23" s="106">
        <v>0.73299999999999998</v>
      </c>
      <c r="O23" s="16" t="s">
        <v>853</v>
      </c>
      <c r="P23" s="16" t="s">
        <v>853</v>
      </c>
      <c r="Q23" s="106" t="s">
        <v>853</v>
      </c>
      <c r="R23" s="16" t="s">
        <v>853</v>
      </c>
      <c r="S23" s="16" t="s">
        <v>853</v>
      </c>
      <c r="T23" s="106" t="s">
        <v>853</v>
      </c>
      <c r="U23" s="16" t="s">
        <v>853</v>
      </c>
      <c r="V23" s="16" t="s">
        <v>853</v>
      </c>
      <c r="W23" s="106" t="s">
        <v>853</v>
      </c>
    </row>
    <row r="24" spans="1:23">
      <c r="A24" s="177"/>
      <c r="B24" s="16" t="s">
        <v>653</v>
      </c>
      <c r="C24" s="16" t="s">
        <v>1032</v>
      </c>
      <c r="D24" s="16" t="s">
        <v>1033</v>
      </c>
      <c r="E24" s="106">
        <v>0.999</v>
      </c>
      <c r="F24" s="16" t="s">
        <v>853</v>
      </c>
      <c r="G24" s="16" t="s">
        <v>853</v>
      </c>
      <c r="H24" s="106" t="s">
        <v>853</v>
      </c>
      <c r="I24" s="16" t="s">
        <v>853</v>
      </c>
      <c r="J24" s="16" t="s">
        <v>853</v>
      </c>
      <c r="K24" s="106" t="s">
        <v>853</v>
      </c>
      <c r="L24" s="16" t="s">
        <v>861</v>
      </c>
      <c r="M24" s="16" t="s">
        <v>1361</v>
      </c>
      <c r="N24" s="106">
        <v>0.98899999999999999</v>
      </c>
      <c r="O24" s="16" t="s">
        <v>853</v>
      </c>
      <c r="P24" s="16" t="s">
        <v>853</v>
      </c>
      <c r="Q24" s="106" t="s">
        <v>853</v>
      </c>
      <c r="R24" s="16" t="s">
        <v>853</v>
      </c>
      <c r="S24" s="16" t="s">
        <v>853</v>
      </c>
      <c r="T24" s="106" t="s">
        <v>853</v>
      </c>
      <c r="U24" s="16" t="s">
        <v>853</v>
      </c>
      <c r="V24" s="16" t="s">
        <v>853</v>
      </c>
      <c r="W24" s="106" t="s">
        <v>853</v>
      </c>
    </row>
    <row r="25" spans="1:23">
      <c r="A25" s="177"/>
      <c r="B25" s="16" t="s">
        <v>1222</v>
      </c>
      <c r="C25" s="16" t="s">
        <v>1037</v>
      </c>
      <c r="D25" s="16" t="s">
        <v>1038</v>
      </c>
      <c r="E25" s="106">
        <v>0.48899999999999999</v>
      </c>
      <c r="F25" s="16" t="s">
        <v>853</v>
      </c>
      <c r="G25" s="16" t="s">
        <v>853</v>
      </c>
      <c r="H25" s="106" t="s">
        <v>853</v>
      </c>
      <c r="I25" s="16" t="s">
        <v>853</v>
      </c>
      <c r="J25" s="16" t="s">
        <v>853</v>
      </c>
      <c r="K25" s="106" t="s">
        <v>853</v>
      </c>
      <c r="L25" s="16" t="s">
        <v>1026</v>
      </c>
      <c r="M25" s="16" t="s">
        <v>1362</v>
      </c>
      <c r="N25" s="106">
        <v>0.80600000000000005</v>
      </c>
      <c r="O25" s="16" t="s">
        <v>853</v>
      </c>
      <c r="P25" s="16" t="s">
        <v>853</v>
      </c>
      <c r="Q25" s="106" t="s">
        <v>853</v>
      </c>
      <c r="R25" s="16" t="s">
        <v>853</v>
      </c>
      <c r="S25" s="16" t="s">
        <v>853</v>
      </c>
      <c r="T25" s="106" t="s">
        <v>853</v>
      </c>
      <c r="U25" s="16" t="s">
        <v>853</v>
      </c>
      <c r="V25" s="16" t="s">
        <v>853</v>
      </c>
      <c r="W25" s="106" t="s">
        <v>853</v>
      </c>
    </row>
    <row r="26" spans="1:23">
      <c r="A26" s="175" t="s">
        <v>1226</v>
      </c>
      <c r="B26" s="16" t="s">
        <v>1227</v>
      </c>
      <c r="C26" s="16" t="s">
        <v>894</v>
      </c>
      <c r="D26" s="16" t="s">
        <v>1042</v>
      </c>
      <c r="E26" s="106">
        <v>0.38</v>
      </c>
      <c r="F26" s="16" t="s">
        <v>853</v>
      </c>
      <c r="G26" s="16" t="s">
        <v>853</v>
      </c>
      <c r="H26" s="106" t="s">
        <v>853</v>
      </c>
      <c r="I26" s="16" t="s">
        <v>853</v>
      </c>
      <c r="J26" s="16" t="s">
        <v>853</v>
      </c>
      <c r="K26" s="106" t="s">
        <v>853</v>
      </c>
      <c r="L26" s="16" t="s">
        <v>1305</v>
      </c>
      <c r="M26" s="16" t="s">
        <v>1363</v>
      </c>
      <c r="N26" s="106">
        <v>0.188</v>
      </c>
      <c r="O26" s="16" t="s">
        <v>1023</v>
      </c>
      <c r="P26" s="16" t="s">
        <v>1364</v>
      </c>
      <c r="Q26" s="106">
        <v>0.33900000000000002</v>
      </c>
      <c r="R26" s="16" t="s">
        <v>1365</v>
      </c>
      <c r="S26" s="16" t="s">
        <v>1366</v>
      </c>
      <c r="T26" s="106">
        <v>0.21199999999999999</v>
      </c>
      <c r="U26" s="16" t="s">
        <v>853</v>
      </c>
      <c r="V26" s="16" t="s">
        <v>853</v>
      </c>
      <c r="W26" s="106" t="s">
        <v>853</v>
      </c>
    </row>
    <row r="27" spans="1:23">
      <c r="A27" s="175"/>
      <c r="B27" s="16" t="s">
        <v>657</v>
      </c>
      <c r="C27" s="16" t="s">
        <v>1046</v>
      </c>
      <c r="D27" s="16" t="s">
        <v>1047</v>
      </c>
      <c r="E27" s="106">
        <v>0.22</v>
      </c>
      <c r="F27" s="16" t="s">
        <v>853</v>
      </c>
      <c r="G27" s="16" t="s">
        <v>853</v>
      </c>
      <c r="H27" s="106" t="s">
        <v>853</v>
      </c>
      <c r="I27" s="16" t="s">
        <v>853</v>
      </c>
      <c r="J27" s="16" t="s">
        <v>853</v>
      </c>
      <c r="K27" s="106" t="s">
        <v>853</v>
      </c>
      <c r="L27" s="16" t="s">
        <v>1367</v>
      </c>
      <c r="M27" s="16" t="s">
        <v>1368</v>
      </c>
      <c r="N27" s="106">
        <v>0.18</v>
      </c>
      <c r="O27" s="16" t="s">
        <v>1369</v>
      </c>
      <c r="P27" s="16" t="s">
        <v>1370</v>
      </c>
      <c r="Q27" s="106">
        <v>0.129</v>
      </c>
      <c r="R27" s="16" t="s">
        <v>1371</v>
      </c>
      <c r="S27" s="16" t="s">
        <v>1372</v>
      </c>
      <c r="T27" s="106">
        <v>0.19900000000000001</v>
      </c>
      <c r="U27" s="16" t="s">
        <v>853</v>
      </c>
      <c r="V27" s="16" t="s">
        <v>853</v>
      </c>
      <c r="W27" s="106" t="s">
        <v>853</v>
      </c>
    </row>
    <row r="28" spans="1:23">
      <c r="A28" s="175" t="s">
        <v>1243</v>
      </c>
      <c r="B28" s="16" t="s">
        <v>1244</v>
      </c>
      <c r="C28" s="16" t="s">
        <v>927</v>
      </c>
      <c r="D28" s="16" t="s">
        <v>1052</v>
      </c>
      <c r="E28" s="106">
        <v>0.17</v>
      </c>
      <c r="F28" s="16" t="s">
        <v>853</v>
      </c>
      <c r="G28" s="16" t="s">
        <v>853</v>
      </c>
      <c r="H28" s="106" t="s">
        <v>853</v>
      </c>
      <c r="I28" s="16" t="s">
        <v>853</v>
      </c>
      <c r="J28" s="16" t="s">
        <v>853</v>
      </c>
      <c r="K28" s="106" t="s">
        <v>853</v>
      </c>
      <c r="L28" s="16" t="s">
        <v>900</v>
      </c>
      <c r="M28" s="16" t="s">
        <v>1373</v>
      </c>
      <c r="N28" s="106">
        <v>0.153</v>
      </c>
      <c r="O28" s="16" t="s">
        <v>853</v>
      </c>
      <c r="P28" s="16" t="s">
        <v>853</v>
      </c>
      <c r="Q28" s="106" t="s">
        <v>853</v>
      </c>
      <c r="R28" s="16" t="s">
        <v>853</v>
      </c>
      <c r="S28" s="16" t="s">
        <v>853</v>
      </c>
      <c r="T28" s="106" t="s">
        <v>853</v>
      </c>
      <c r="U28" s="16" t="s">
        <v>853</v>
      </c>
      <c r="V28" s="16" t="s">
        <v>853</v>
      </c>
      <c r="W28" s="106" t="s">
        <v>853</v>
      </c>
    </row>
    <row r="29" spans="1:23">
      <c r="A29" s="175"/>
      <c r="B29" s="16" t="s">
        <v>657</v>
      </c>
      <c r="C29" s="16" t="s">
        <v>1057</v>
      </c>
      <c r="D29" s="16" t="s">
        <v>1058</v>
      </c>
      <c r="E29" s="106">
        <v>0.251</v>
      </c>
      <c r="F29" s="16" t="s">
        <v>853</v>
      </c>
      <c r="G29" s="16" t="s">
        <v>853</v>
      </c>
      <c r="H29" s="106" t="s">
        <v>853</v>
      </c>
      <c r="I29" s="16" t="s">
        <v>853</v>
      </c>
      <c r="J29" s="16" t="s">
        <v>853</v>
      </c>
      <c r="K29" s="106" t="s">
        <v>853</v>
      </c>
      <c r="L29" s="16" t="s">
        <v>787</v>
      </c>
      <c r="M29" s="16" t="s">
        <v>1374</v>
      </c>
      <c r="N29" s="106">
        <v>0.69199999999999995</v>
      </c>
      <c r="O29" s="16" t="s">
        <v>853</v>
      </c>
      <c r="P29" s="16" t="s">
        <v>853</v>
      </c>
      <c r="Q29" s="106" t="s">
        <v>853</v>
      </c>
      <c r="R29" s="16" t="s">
        <v>853</v>
      </c>
      <c r="S29" s="16" t="s">
        <v>853</v>
      </c>
      <c r="T29" s="106" t="s">
        <v>853</v>
      </c>
      <c r="U29" s="16" t="s">
        <v>853</v>
      </c>
      <c r="V29" s="16" t="s">
        <v>853</v>
      </c>
      <c r="W29" s="106" t="s">
        <v>853</v>
      </c>
    </row>
    <row r="30" spans="1:23">
      <c r="A30" s="176" t="s">
        <v>1375</v>
      </c>
      <c r="B30" s="16" t="s">
        <v>1249</v>
      </c>
      <c r="C30" s="16" t="s">
        <v>1062</v>
      </c>
      <c r="D30" s="16" t="s">
        <v>1063</v>
      </c>
      <c r="E30" s="106">
        <v>0.307</v>
      </c>
      <c r="F30" s="16" t="s">
        <v>853</v>
      </c>
      <c r="G30" s="16" t="s">
        <v>853</v>
      </c>
      <c r="H30" s="106" t="s">
        <v>853</v>
      </c>
      <c r="I30" s="16" t="s">
        <v>853</v>
      </c>
      <c r="J30" s="16" t="s">
        <v>853</v>
      </c>
      <c r="K30" s="106" t="s">
        <v>853</v>
      </c>
      <c r="L30" s="16" t="s">
        <v>1173</v>
      </c>
      <c r="M30" s="16" t="s">
        <v>1376</v>
      </c>
      <c r="N30" s="106">
        <v>0.249</v>
      </c>
      <c r="O30" s="16" t="s">
        <v>853</v>
      </c>
      <c r="P30" s="16" t="s">
        <v>853</v>
      </c>
      <c r="Q30" s="106" t="s">
        <v>853</v>
      </c>
      <c r="R30" s="16" t="s">
        <v>853</v>
      </c>
      <c r="S30" s="16" t="s">
        <v>853</v>
      </c>
      <c r="T30" s="106" t="s">
        <v>853</v>
      </c>
      <c r="U30" s="16" t="s">
        <v>853</v>
      </c>
      <c r="V30" s="16" t="s">
        <v>853</v>
      </c>
      <c r="W30" s="106" t="s">
        <v>853</v>
      </c>
    </row>
    <row r="31" spans="1:23">
      <c r="A31" s="176"/>
      <c r="B31" s="16" t="s">
        <v>1252</v>
      </c>
      <c r="C31" s="16" t="s">
        <v>1068</v>
      </c>
      <c r="D31" s="16" t="s">
        <v>1069</v>
      </c>
      <c r="E31" s="106">
        <v>8.6999999999999994E-2</v>
      </c>
      <c r="F31" s="16" t="s">
        <v>853</v>
      </c>
      <c r="G31" s="16" t="s">
        <v>853</v>
      </c>
      <c r="H31" s="106" t="s">
        <v>853</v>
      </c>
      <c r="I31" s="16" t="s">
        <v>853</v>
      </c>
      <c r="J31" s="16" t="s">
        <v>853</v>
      </c>
      <c r="K31" s="106" t="s">
        <v>853</v>
      </c>
      <c r="L31" s="16" t="s">
        <v>1377</v>
      </c>
      <c r="M31" s="16" t="s">
        <v>1378</v>
      </c>
      <c r="N31" s="106">
        <v>9.2999999999999999E-2</v>
      </c>
      <c r="O31" s="16" t="s">
        <v>853</v>
      </c>
      <c r="P31" s="16" t="s">
        <v>853</v>
      </c>
      <c r="Q31" s="106" t="s">
        <v>853</v>
      </c>
      <c r="R31" s="16" t="s">
        <v>853</v>
      </c>
      <c r="S31" s="16" t="s">
        <v>853</v>
      </c>
      <c r="T31" s="106" t="s">
        <v>853</v>
      </c>
      <c r="U31" s="16" t="s">
        <v>853</v>
      </c>
      <c r="V31" s="16" t="s">
        <v>853</v>
      </c>
      <c r="W31" s="106" t="s">
        <v>853</v>
      </c>
    </row>
    <row r="32" spans="1:23">
      <c r="A32" s="176"/>
      <c r="B32" s="16" t="s">
        <v>657</v>
      </c>
      <c r="C32" s="16" t="s">
        <v>1074</v>
      </c>
      <c r="D32" s="16" t="s">
        <v>1075</v>
      </c>
      <c r="E32" s="106">
        <v>0.55900000000000005</v>
      </c>
      <c r="F32" s="16" t="s">
        <v>853</v>
      </c>
      <c r="G32" s="16" t="s">
        <v>853</v>
      </c>
      <c r="H32" s="106" t="s">
        <v>853</v>
      </c>
      <c r="I32" s="16" t="s">
        <v>853</v>
      </c>
      <c r="J32" s="16" t="s">
        <v>853</v>
      </c>
      <c r="K32" s="106" t="s">
        <v>853</v>
      </c>
      <c r="L32" s="16" t="s">
        <v>1379</v>
      </c>
      <c r="M32" s="16" t="s">
        <v>1380</v>
      </c>
      <c r="N32" s="106">
        <v>0.45800000000000002</v>
      </c>
      <c r="O32" s="16" t="s">
        <v>853</v>
      </c>
      <c r="P32" s="16" t="s">
        <v>853</v>
      </c>
      <c r="Q32" s="106" t="s">
        <v>853</v>
      </c>
      <c r="R32" s="16" t="s">
        <v>853</v>
      </c>
      <c r="S32" s="16" t="s">
        <v>853</v>
      </c>
      <c r="T32" s="106" t="s">
        <v>853</v>
      </c>
      <c r="U32" s="16" t="s">
        <v>853</v>
      </c>
      <c r="V32" s="16" t="s">
        <v>853</v>
      </c>
      <c r="W32" s="106" t="s">
        <v>853</v>
      </c>
    </row>
    <row r="33" spans="1:23">
      <c r="A33" s="175" t="s">
        <v>1381</v>
      </c>
      <c r="B33" s="16" t="s">
        <v>701</v>
      </c>
      <c r="C33" s="16" t="s">
        <v>818</v>
      </c>
      <c r="D33" s="16" t="s">
        <v>1080</v>
      </c>
      <c r="E33" s="106">
        <v>0.93200000000000005</v>
      </c>
      <c r="F33" s="16" t="s">
        <v>853</v>
      </c>
      <c r="G33" s="16" t="s">
        <v>853</v>
      </c>
      <c r="H33" s="106" t="s">
        <v>853</v>
      </c>
      <c r="I33" s="16" t="s">
        <v>853</v>
      </c>
      <c r="J33" s="16" t="s">
        <v>853</v>
      </c>
      <c r="K33" s="106" t="s">
        <v>853</v>
      </c>
      <c r="L33" s="16" t="s">
        <v>1216</v>
      </c>
      <c r="M33" s="16" t="s">
        <v>1382</v>
      </c>
      <c r="N33" s="106">
        <v>0.9</v>
      </c>
      <c r="O33" s="16" t="s">
        <v>853</v>
      </c>
      <c r="P33" s="16" t="s">
        <v>853</v>
      </c>
      <c r="Q33" s="106" t="s">
        <v>853</v>
      </c>
      <c r="R33" s="16" t="s">
        <v>853</v>
      </c>
      <c r="S33" s="16" t="s">
        <v>853</v>
      </c>
      <c r="T33" s="106" t="s">
        <v>853</v>
      </c>
      <c r="U33" s="16" t="s">
        <v>853</v>
      </c>
      <c r="V33" s="16" t="s">
        <v>853</v>
      </c>
      <c r="W33" s="106" t="s">
        <v>853</v>
      </c>
    </row>
    <row r="34" spans="1:23">
      <c r="A34" s="175"/>
      <c r="B34" s="16" t="s">
        <v>705</v>
      </c>
      <c r="C34" s="16" t="s">
        <v>1084</v>
      </c>
      <c r="D34" s="16" t="s">
        <v>1085</v>
      </c>
      <c r="E34" s="106">
        <v>0.63200000000000001</v>
      </c>
      <c r="F34" s="16" t="s">
        <v>853</v>
      </c>
      <c r="G34" s="16" t="s">
        <v>853</v>
      </c>
      <c r="H34" s="106" t="s">
        <v>853</v>
      </c>
      <c r="I34" s="16" t="s">
        <v>853</v>
      </c>
      <c r="J34" s="16" t="s">
        <v>853</v>
      </c>
      <c r="K34" s="106" t="s">
        <v>853</v>
      </c>
      <c r="L34" s="16" t="s">
        <v>1029</v>
      </c>
      <c r="M34" s="16" t="s">
        <v>1383</v>
      </c>
      <c r="N34" s="106">
        <v>0.52200000000000002</v>
      </c>
      <c r="O34" s="16" t="s">
        <v>853</v>
      </c>
      <c r="P34" s="16" t="s">
        <v>853</v>
      </c>
      <c r="Q34" s="106" t="s">
        <v>853</v>
      </c>
      <c r="R34" s="16" t="s">
        <v>853</v>
      </c>
      <c r="S34" s="16" t="s">
        <v>853</v>
      </c>
      <c r="T34" s="106" t="s">
        <v>853</v>
      </c>
      <c r="U34" s="16" t="s">
        <v>853</v>
      </c>
      <c r="V34" s="16" t="s">
        <v>853</v>
      </c>
      <c r="W34" s="106" t="s">
        <v>853</v>
      </c>
    </row>
    <row r="35" spans="1:23">
      <c r="A35" s="175"/>
      <c r="B35" s="16" t="s">
        <v>657</v>
      </c>
      <c r="C35" s="16" t="s">
        <v>1089</v>
      </c>
      <c r="D35" s="16" t="s">
        <v>1090</v>
      </c>
      <c r="E35" s="106">
        <v>0.44800000000000001</v>
      </c>
      <c r="F35" s="16" t="s">
        <v>853</v>
      </c>
      <c r="G35" s="16" t="s">
        <v>853</v>
      </c>
      <c r="H35" s="106" t="s">
        <v>853</v>
      </c>
      <c r="I35" s="16" t="s">
        <v>853</v>
      </c>
      <c r="J35" s="16" t="s">
        <v>853</v>
      </c>
      <c r="K35" s="106" t="s">
        <v>853</v>
      </c>
      <c r="L35" s="16" t="s">
        <v>1384</v>
      </c>
      <c r="M35" s="16" t="s">
        <v>1385</v>
      </c>
      <c r="N35" s="106">
        <v>0.43099999999999999</v>
      </c>
      <c r="O35" s="16" t="s">
        <v>853</v>
      </c>
      <c r="P35" s="16" t="s">
        <v>853</v>
      </c>
      <c r="Q35" s="106" t="s">
        <v>853</v>
      </c>
      <c r="R35" s="16" t="s">
        <v>853</v>
      </c>
      <c r="S35" s="16" t="s">
        <v>853</v>
      </c>
      <c r="T35" s="106" t="s">
        <v>853</v>
      </c>
      <c r="U35" s="16" t="s">
        <v>853</v>
      </c>
      <c r="V35" s="16" t="s">
        <v>853</v>
      </c>
      <c r="W35" s="106" t="s">
        <v>853</v>
      </c>
    </row>
    <row r="36" spans="1:23" ht="14.45" customHeight="1">
      <c r="A36" s="126" t="s">
        <v>1386</v>
      </c>
      <c r="B36" s="16" t="s">
        <v>207</v>
      </c>
      <c r="C36" s="16" t="s">
        <v>1387</v>
      </c>
      <c r="D36" s="16" t="s">
        <v>1388</v>
      </c>
      <c r="E36" s="106">
        <v>0.223</v>
      </c>
      <c r="F36" s="16" t="s">
        <v>853</v>
      </c>
      <c r="G36" s="16" t="s">
        <v>853</v>
      </c>
      <c r="H36" s="106" t="s">
        <v>853</v>
      </c>
      <c r="I36" s="16" t="s">
        <v>853</v>
      </c>
      <c r="J36" s="16" t="s">
        <v>853</v>
      </c>
      <c r="K36" s="106" t="s">
        <v>853</v>
      </c>
      <c r="L36" s="16" t="s">
        <v>853</v>
      </c>
      <c r="M36" s="16" t="s">
        <v>853</v>
      </c>
      <c r="N36" s="106" t="s">
        <v>853</v>
      </c>
      <c r="O36" s="16" t="s">
        <v>853</v>
      </c>
      <c r="P36" s="16" t="s">
        <v>853</v>
      </c>
      <c r="Q36" s="106" t="s">
        <v>853</v>
      </c>
      <c r="R36" s="16" t="s">
        <v>853</v>
      </c>
      <c r="S36" s="16" t="s">
        <v>853</v>
      </c>
      <c r="T36" s="106" t="s">
        <v>853</v>
      </c>
      <c r="W36" s="107"/>
    </row>
    <row r="37" spans="1:23">
      <c r="A37" s="108"/>
      <c r="B37" s="14" t="s">
        <v>1265</v>
      </c>
      <c r="C37" s="16" t="s">
        <v>1276</v>
      </c>
      <c r="D37" s="16" t="s">
        <v>1389</v>
      </c>
      <c r="E37" s="106">
        <v>0</v>
      </c>
      <c r="F37" s="16" t="s">
        <v>1390</v>
      </c>
      <c r="G37" s="16" t="s">
        <v>1391</v>
      </c>
      <c r="H37" s="106">
        <v>0</v>
      </c>
      <c r="I37" s="16" t="s">
        <v>1390</v>
      </c>
      <c r="J37" s="16" t="s">
        <v>1392</v>
      </c>
      <c r="K37" s="106">
        <v>0</v>
      </c>
      <c r="L37" s="16" t="s">
        <v>1274</v>
      </c>
      <c r="M37" s="16" t="s">
        <v>1393</v>
      </c>
      <c r="N37" s="106">
        <v>0</v>
      </c>
      <c r="O37" s="16" t="s">
        <v>1394</v>
      </c>
      <c r="P37" s="16" t="s">
        <v>1395</v>
      </c>
      <c r="Q37" s="106">
        <v>0</v>
      </c>
      <c r="R37" s="16" t="s">
        <v>1274</v>
      </c>
      <c r="S37" s="16" t="s">
        <v>1396</v>
      </c>
      <c r="T37" s="106">
        <v>0</v>
      </c>
      <c r="U37" s="16" t="s">
        <v>1390</v>
      </c>
      <c r="V37" s="16" t="s">
        <v>1397</v>
      </c>
      <c r="W37" s="106">
        <v>0</v>
      </c>
    </row>
    <row r="38" spans="1:23">
      <c r="A38" s="109" t="s">
        <v>853</v>
      </c>
      <c r="B38" s="110" t="s">
        <v>1278</v>
      </c>
      <c r="C38" s="111">
        <v>1202</v>
      </c>
      <c r="D38" s="111" t="s">
        <v>853</v>
      </c>
      <c r="E38" s="111" t="s">
        <v>853</v>
      </c>
      <c r="F38" s="111">
        <v>1202</v>
      </c>
      <c r="G38" s="111" t="s">
        <v>853</v>
      </c>
      <c r="H38" s="111" t="s">
        <v>853</v>
      </c>
      <c r="I38" s="111">
        <v>1202</v>
      </c>
      <c r="J38" s="111" t="s">
        <v>853</v>
      </c>
      <c r="K38" s="111" t="s">
        <v>853</v>
      </c>
      <c r="L38" s="111">
        <v>1202</v>
      </c>
      <c r="M38" s="111" t="s">
        <v>853</v>
      </c>
      <c r="N38" s="111" t="s">
        <v>853</v>
      </c>
      <c r="O38" s="111">
        <v>1202</v>
      </c>
      <c r="P38" s="111" t="s">
        <v>853</v>
      </c>
      <c r="Q38" s="111" t="s">
        <v>853</v>
      </c>
      <c r="R38" s="111">
        <v>1202</v>
      </c>
      <c r="S38" s="111" t="s">
        <v>853</v>
      </c>
      <c r="T38" s="111" t="s">
        <v>853</v>
      </c>
      <c r="U38" s="111">
        <v>1202</v>
      </c>
      <c r="V38" s="111" t="s">
        <v>853</v>
      </c>
      <c r="W38" s="111" t="s">
        <v>853</v>
      </c>
    </row>
    <row r="39" spans="1:23">
      <c r="A39" s="16" t="s">
        <v>853</v>
      </c>
      <c r="B39" s="14" t="s">
        <v>1279</v>
      </c>
      <c r="C39" s="16">
        <v>138</v>
      </c>
      <c r="D39" s="16" t="s">
        <v>853</v>
      </c>
      <c r="E39" s="16" t="s">
        <v>853</v>
      </c>
      <c r="F39" s="16">
        <v>138</v>
      </c>
      <c r="G39" s="16" t="s">
        <v>853</v>
      </c>
      <c r="H39" s="16" t="s">
        <v>853</v>
      </c>
      <c r="I39" s="16">
        <v>138</v>
      </c>
      <c r="J39" s="16" t="s">
        <v>853</v>
      </c>
      <c r="K39" s="16" t="s">
        <v>853</v>
      </c>
      <c r="L39" s="16">
        <v>138</v>
      </c>
      <c r="M39" s="16" t="s">
        <v>853</v>
      </c>
      <c r="N39" s="16" t="s">
        <v>853</v>
      </c>
      <c r="O39" s="16">
        <v>138</v>
      </c>
      <c r="P39" s="16" t="s">
        <v>853</v>
      </c>
      <c r="Q39" s="16" t="s">
        <v>853</v>
      </c>
      <c r="R39" s="16">
        <v>138</v>
      </c>
      <c r="S39" s="16" t="s">
        <v>853</v>
      </c>
      <c r="T39" s="16" t="s">
        <v>853</v>
      </c>
      <c r="U39" s="16">
        <v>138</v>
      </c>
      <c r="V39" s="16" t="s">
        <v>853</v>
      </c>
      <c r="W39" s="16" t="s">
        <v>853</v>
      </c>
    </row>
    <row r="40" spans="1:23">
      <c r="A40" s="16" t="s">
        <v>853</v>
      </c>
      <c r="B40" s="14" t="s">
        <v>1280</v>
      </c>
      <c r="C40" s="16"/>
      <c r="D40" s="16" t="s">
        <v>853</v>
      </c>
      <c r="E40" s="16" t="s">
        <v>853</v>
      </c>
      <c r="F40" s="106">
        <v>1.3959999999999999</v>
      </c>
      <c r="G40" s="106" t="s">
        <v>853</v>
      </c>
      <c r="H40" s="106" t="s">
        <v>853</v>
      </c>
      <c r="I40" s="106">
        <v>2.2200000000000002</v>
      </c>
      <c r="J40" s="106" t="s">
        <v>853</v>
      </c>
      <c r="K40" s="106" t="s">
        <v>853</v>
      </c>
      <c r="L40" s="106">
        <v>3.27</v>
      </c>
      <c r="M40" s="106" t="s">
        <v>853</v>
      </c>
      <c r="N40" s="106" t="s">
        <v>853</v>
      </c>
      <c r="O40" s="106">
        <v>4.2859999999999996</v>
      </c>
      <c r="P40" s="106" t="s">
        <v>853</v>
      </c>
      <c r="Q40" s="106" t="s">
        <v>853</v>
      </c>
      <c r="R40" s="106">
        <v>2.782</v>
      </c>
      <c r="S40" s="106" t="s">
        <v>853</v>
      </c>
      <c r="T40" s="106" t="s">
        <v>853</v>
      </c>
      <c r="U40" s="106">
        <v>3.7789999999999999</v>
      </c>
      <c r="V40" s="16" t="s">
        <v>853</v>
      </c>
      <c r="W40" s="16" t="s">
        <v>853</v>
      </c>
    </row>
    <row r="41" spans="1:23" ht="13.5" thickBot="1">
      <c r="A41" s="28" t="s">
        <v>853</v>
      </c>
      <c r="B41" s="27" t="s">
        <v>1281</v>
      </c>
      <c r="C41" s="28"/>
      <c r="D41" s="28" t="s">
        <v>853</v>
      </c>
      <c r="E41" s="28" t="s">
        <v>853</v>
      </c>
      <c r="F41" s="113">
        <v>0.155</v>
      </c>
      <c r="G41" s="113" t="s">
        <v>853</v>
      </c>
      <c r="H41" s="113" t="s">
        <v>853</v>
      </c>
      <c r="I41" s="113">
        <v>2.4500000000000001E-2</v>
      </c>
      <c r="J41" s="113" t="s">
        <v>853</v>
      </c>
      <c r="K41" s="113" t="s">
        <v>853</v>
      </c>
      <c r="L41" s="113">
        <v>4.0099999999999999E-5</v>
      </c>
      <c r="M41" s="113" t="s">
        <v>853</v>
      </c>
      <c r="N41" s="113" t="s">
        <v>853</v>
      </c>
      <c r="O41" s="113">
        <v>2.6699999999999998E-4</v>
      </c>
      <c r="P41" s="113" t="s">
        <v>853</v>
      </c>
      <c r="Q41" s="113" t="s">
        <v>853</v>
      </c>
      <c r="R41" s="113">
        <v>1.25E-3</v>
      </c>
      <c r="S41" s="113" t="s">
        <v>853</v>
      </c>
      <c r="T41" s="113" t="s">
        <v>853</v>
      </c>
      <c r="U41" s="113">
        <v>6.0400000000000002E-3</v>
      </c>
      <c r="V41" s="113" t="s">
        <v>853</v>
      </c>
      <c r="W41" s="113" t="s">
        <v>853</v>
      </c>
    </row>
    <row r="42" spans="1:23">
      <c r="A42" s="114" t="s">
        <v>1282</v>
      </c>
      <c r="B42" s="14" t="s">
        <v>932</v>
      </c>
    </row>
  </sheetData>
  <mergeCells count="10">
    <mergeCell ref="A26:A27"/>
    <mergeCell ref="A28:A29"/>
    <mergeCell ref="A30:A32"/>
    <mergeCell ref="A33:A35"/>
    <mergeCell ref="A6:A8"/>
    <mergeCell ref="A10:A11"/>
    <mergeCell ref="A12:A15"/>
    <mergeCell ref="A16:A17"/>
    <mergeCell ref="A18:A20"/>
    <mergeCell ref="A22:A25"/>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9"/>
  <sheetViews>
    <sheetView showGridLines="0" topLeftCell="A27" workbookViewId="0">
      <selection activeCell="C48" sqref="C48"/>
    </sheetView>
  </sheetViews>
  <sheetFormatPr defaultColWidth="8.85546875" defaultRowHeight="12.95"/>
  <cols>
    <col min="1" max="1" width="8.85546875" style="14"/>
    <col min="2" max="2" width="2.5703125" style="14" customWidth="1"/>
    <col min="3" max="3" width="23.140625" style="14" customWidth="1"/>
    <col min="4" max="4" width="10.140625" style="14" customWidth="1"/>
    <col min="5" max="5" width="15.7109375" style="14" customWidth="1"/>
    <col min="6" max="7" width="10.140625" style="14" customWidth="1"/>
    <col min="8" max="8" width="15.7109375" style="14" customWidth="1"/>
    <col min="9" max="9" width="10.140625" style="14" customWidth="1"/>
    <col min="10" max="16384" width="8.85546875" style="14"/>
  </cols>
  <sheetData>
    <row r="1" spans="2:11" ht="15.6">
      <c r="B1" s="178" t="s">
        <v>1398</v>
      </c>
      <c r="C1" s="178"/>
      <c r="D1" s="178"/>
      <c r="E1" s="178"/>
      <c r="F1" s="178"/>
      <c r="G1" s="178"/>
      <c r="H1" s="178"/>
      <c r="I1" s="178"/>
    </row>
    <row r="3" spans="2:11" ht="14.45">
      <c r="B3" s="181" t="s">
        <v>740</v>
      </c>
      <c r="C3" s="182"/>
      <c r="D3" s="44" t="s">
        <v>1107</v>
      </c>
      <c r="E3" s="44" t="s">
        <v>21</v>
      </c>
      <c r="F3" s="44" t="s">
        <v>742</v>
      </c>
      <c r="G3" s="44" t="s">
        <v>1109</v>
      </c>
      <c r="H3" s="44" t="s">
        <v>21</v>
      </c>
      <c r="I3" s="45" t="s">
        <v>742</v>
      </c>
    </row>
    <row r="4" spans="2:11" ht="14.45">
      <c r="B4" s="46" t="s">
        <v>220</v>
      </c>
      <c r="C4" s="47"/>
      <c r="D4" s="47"/>
      <c r="E4" s="47"/>
      <c r="F4" s="47"/>
      <c r="G4" s="47"/>
      <c r="H4" s="47"/>
      <c r="I4" s="39"/>
      <c r="K4" s="53" t="s">
        <v>1399</v>
      </c>
    </row>
    <row r="5" spans="2:11" ht="14.45">
      <c r="B5" s="38"/>
      <c r="C5" s="39" t="s">
        <v>493</v>
      </c>
      <c r="D5" s="40" t="s">
        <v>864</v>
      </c>
      <c r="E5" s="41" t="s">
        <v>1400</v>
      </c>
      <c r="F5" s="41" t="s">
        <v>746</v>
      </c>
      <c r="G5" s="43" t="s">
        <v>1401</v>
      </c>
      <c r="H5" s="41" t="s">
        <v>1402</v>
      </c>
      <c r="I5" s="41" t="s">
        <v>749</v>
      </c>
    </row>
    <row r="6" spans="2:11" ht="14.45">
      <c r="B6" s="38"/>
      <c r="C6" s="39" t="s">
        <v>497</v>
      </c>
      <c r="D6" s="41" t="s">
        <v>750</v>
      </c>
      <c r="E6" s="41"/>
      <c r="F6" s="41"/>
      <c r="G6" s="41"/>
      <c r="H6" s="41"/>
      <c r="I6" s="41"/>
    </row>
    <row r="7" spans="2:11" ht="14.45">
      <c r="B7" s="46" t="s">
        <v>34</v>
      </c>
      <c r="C7" s="47"/>
      <c r="D7" s="49"/>
      <c r="E7" s="49"/>
      <c r="F7" s="49"/>
      <c r="G7" s="49"/>
      <c r="H7" s="49"/>
      <c r="I7" s="40"/>
    </row>
    <row r="8" spans="2:11" ht="14.45">
      <c r="B8" s="38"/>
      <c r="C8" s="39" t="s">
        <v>501</v>
      </c>
      <c r="D8" s="41" t="s">
        <v>1403</v>
      </c>
      <c r="E8" s="41" t="s">
        <v>1404</v>
      </c>
      <c r="F8" s="41" t="s">
        <v>753</v>
      </c>
      <c r="G8" s="41" t="s">
        <v>1405</v>
      </c>
      <c r="H8" s="41" t="s">
        <v>1406</v>
      </c>
      <c r="I8" s="41" t="s">
        <v>756</v>
      </c>
    </row>
    <row r="9" spans="2:11" ht="14.45">
      <c r="B9" s="38"/>
      <c r="C9" s="39" t="s">
        <v>505</v>
      </c>
      <c r="D9" s="41" t="s">
        <v>987</v>
      </c>
      <c r="E9" s="41" t="s">
        <v>1407</v>
      </c>
      <c r="F9" s="41" t="s">
        <v>759</v>
      </c>
      <c r="G9" s="41" t="s">
        <v>1204</v>
      </c>
      <c r="H9" s="41" t="s">
        <v>1408</v>
      </c>
      <c r="I9" s="41" t="s">
        <v>762</v>
      </c>
    </row>
    <row r="10" spans="2:11" ht="14.45">
      <c r="B10" s="38"/>
      <c r="C10" s="39" t="s">
        <v>509</v>
      </c>
      <c r="D10" s="41" t="s">
        <v>750</v>
      </c>
      <c r="E10" s="41"/>
      <c r="F10" s="41"/>
      <c r="G10" s="41"/>
      <c r="H10" s="41"/>
      <c r="I10" s="41"/>
    </row>
    <row r="11" spans="2:11" ht="14.45">
      <c r="B11" s="38"/>
      <c r="C11" s="39" t="s">
        <v>763</v>
      </c>
      <c r="D11" s="43" t="s">
        <v>1409</v>
      </c>
      <c r="E11" s="41" t="s">
        <v>1410</v>
      </c>
      <c r="F11" s="41" t="s">
        <v>749</v>
      </c>
      <c r="G11" s="43" t="s">
        <v>1411</v>
      </c>
      <c r="H11" s="41" t="s">
        <v>1412</v>
      </c>
      <c r="I11" s="41" t="s">
        <v>749</v>
      </c>
    </row>
    <row r="12" spans="2:11" ht="14.45">
      <c r="B12" s="46" t="s">
        <v>39</v>
      </c>
      <c r="C12" s="47"/>
      <c r="D12" s="49"/>
      <c r="E12" s="49"/>
      <c r="F12" s="49"/>
      <c r="G12" s="49"/>
      <c r="H12" s="49"/>
      <c r="I12" s="40"/>
    </row>
    <row r="13" spans="2:11" ht="14.45">
      <c r="B13" s="38"/>
      <c r="C13" s="39" t="s">
        <v>522</v>
      </c>
      <c r="D13" s="41" t="s">
        <v>1007</v>
      </c>
      <c r="E13" s="41" t="s">
        <v>1413</v>
      </c>
      <c r="F13" s="41" t="s">
        <v>770</v>
      </c>
      <c r="G13" s="41" t="s">
        <v>1166</v>
      </c>
      <c r="H13" s="41" t="s">
        <v>1414</v>
      </c>
      <c r="I13" s="41" t="s">
        <v>773</v>
      </c>
    </row>
    <row r="14" spans="2:11" ht="14.45">
      <c r="B14" s="38"/>
      <c r="C14" s="39" t="s">
        <v>518</v>
      </c>
      <c r="D14" s="41" t="s">
        <v>750</v>
      </c>
      <c r="E14" s="41"/>
      <c r="F14" s="41"/>
      <c r="G14" s="41"/>
      <c r="H14" s="41"/>
      <c r="I14" s="41"/>
    </row>
    <row r="15" spans="2:11" ht="14.45">
      <c r="B15" s="46" t="s">
        <v>774</v>
      </c>
      <c r="C15" s="47"/>
      <c r="D15" s="49"/>
      <c r="E15" s="49"/>
      <c r="F15" s="49"/>
      <c r="G15" s="49"/>
      <c r="H15" s="49"/>
      <c r="I15" s="40"/>
    </row>
    <row r="16" spans="2:11" ht="14.45">
      <c r="B16" s="38"/>
      <c r="C16" s="39" t="s">
        <v>526</v>
      </c>
      <c r="D16" s="41" t="s">
        <v>1415</v>
      </c>
      <c r="E16" s="41" t="s">
        <v>1416</v>
      </c>
      <c r="F16" s="41" t="s">
        <v>777</v>
      </c>
      <c r="G16" s="41" t="s">
        <v>790</v>
      </c>
      <c r="H16" s="41" t="s">
        <v>1417</v>
      </c>
      <c r="I16" s="41" t="s">
        <v>780</v>
      </c>
    </row>
    <row r="17" spans="2:9" ht="14.45">
      <c r="B17" s="38"/>
      <c r="C17" s="39" t="s">
        <v>530</v>
      </c>
      <c r="D17" s="41" t="s">
        <v>943</v>
      </c>
      <c r="E17" s="41" t="s">
        <v>1418</v>
      </c>
      <c r="F17" s="41" t="s">
        <v>783</v>
      </c>
      <c r="G17" s="41" t="s">
        <v>888</v>
      </c>
      <c r="H17" s="41" t="s">
        <v>1419</v>
      </c>
      <c r="I17" s="41" t="s">
        <v>786</v>
      </c>
    </row>
    <row r="18" spans="2:9" ht="14.45">
      <c r="B18" s="38"/>
      <c r="C18" s="39" t="s">
        <v>534</v>
      </c>
      <c r="D18" s="41" t="s">
        <v>750</v>
      </c>
      <c r="E18" s="41"/>
      <c r="F18" s="41"/>
      <c r="G18" s="41"/>
      <c r="H18" s="41"/>
      <c r="I18" s="41"/>
    </row>
    <row r="19" spans="2:9" ht="14.45">
      <c r="B19" s="46" t="s">
        <v>61</v>
      </c>
      <c r="C19" s="47"/>
      <c r="D19" s="49"/>
      <c r="E19" s="49"/>
      <c r="F19" s="49"/>
      <c r="G19" s="49"/>
      <c r="H19" s="49"/>
      <c r="I19" s="40"/>
    </row>
    <row r="20" spans="2:9" ht="14.45">
      <c r="B20" s="38"/>
      <c r="C20" s="39" t="s">
        <v>582</v>
      </c>
      <c r="D20" s="41" t="s">
        <v>821</v>
      </c>
      <c r="E20" s="41" t="s">
        <v>1420</v>
      </c>
      <c r="F20" s="41" t="s">
        <v>789</v>
      </c>
      <c r="G20" s="41" t="s">
        <v>778</v>
      </c>
      <c r="H20" s="41" t="s">
        <v>1421</v>
      </c>
      <c r="I20" s="41" t="s">
        <v>792</v>
      </c>
    </row>
    <row r="21" spans="2:9" ht="14.45">
      <c r="B21" s="38"/>
      <c r="C21" s="39" t="s">
        <v>586</v>
      </c>
      <c r="D21" s="41" t="s">
        <v>821</v>
      </c>
      <c r="E21" s="41" t="s">
        <v>1422</v>
      </c>
      <c r="F21" s="41" t="s">
        <v>794</v>
      </c>
      <c r="G21" s="41" t="s">
        <v>1329</v>
      </c>
      <c r="H21" s="41" t="s">
        <v>1423</v>
      </c>
      <c r="I21" s="41" t="s">
        <v>797</v>
      </c>
    </row>
    <row r="22" spans="2:9" ht="14.45">
      <c r="B22" s="38"/>
      <c r="C22" s="39" t="s">
        <v>798</v>
      </c>
      <c r="D22" s="41" t="s">
        <v>750</v>
      </c>
      <c r="E22" s="41"/>
      <c r="F22" s="41"/>
      <c r="G22" s="41"/>
      <c r="H22" s="41"/>
      <c r="I22" s="41"/>
    </row>
    <row r="23" spans="2:9" ht="14.45">
      <c r="B23" s="38"/>
      <c r="C23" s="39" t="s">
        <v>595</v>
      </c>
      <c r="D23" s="41" t="s">
        <v>1335</v>
      </c>
      <c r="E23" s="41" t="s">
        <v>1424</v>
      </c>
      <c r="F23" s="41" t="s">
        <v>801</v>
      </c>
      <c r="G23" s="41" t="s">
        <v>888</v>
      </c>
      <c r="H23" s="41" t="s">
        <v>1425</v>
      </c>
      <c r="I23" s="41" t="s">
        <v>804</v>
      </c>
    </row>
    <row r="24" spans="2:9" ht="14.45">
      <c r="B24" s="38"/>
      <c r="C24" s="39" t="s">
        <v>599</v>
      </c>
      <c r="D24" s="41" t="s">
        <v>1426</v>
      </c>
      <c r="E24" s="41" t="s">
        <v>1427</v>
      </c>
      <c r="F24" s="41" t="s">
        <v>807</v>
      </c>
      <c r="G24" s="41" t="s">
        <v>998</v>
      </c>
      <c r="H24" s="41" t="s">
        <v>1428</v>
      </c>
      <c r="I24" s="41" t="s">
        <v>810</v>
      </c>
    </row>
    <row r="25" spans="2:9" ht="14.45">
      <c r="B25" s="46" t="s">
        <v>811</v>
      </c>
      <c r="C25" s="47"/>
      <c r="D25" s="49"/>
      <c r="E25" s="49"/>
      <c r="F25" s="49"/>
      <c r="G25" s="49"/>
      <c r="H25" s="49"/>
      <c r="I25" s="40"/>
    </row>
    <row r="26" spans="2:9" ht="14.45">
      <c r="B26" s="38"/>
      <c r="C26" s="39" t="s">
        <v>605</v>
      </c>
      <c r="D26" s="41" t="s">
        <v>1365</v>
      </c>
      <c r="E26" s="41" t="s">
        <v>1429</v>
      </c>
      <c r="F26" s="41" t="s">
        <v>813</v>
      </c>
      <c r="G26" s="41" t="s">
        <v>1430</v>
      </c>
      <c r="H26" s="41" t="s">
        <v>1431</v>
      </c>
      <c r="I26" s="41" t="s">
        <v>816</v>
      </c>
    </row>
    <row r="27" spans="2:9" ht="14.45">
      <c r="B27" s="38"/>
      <c r="C27" s="39" t="s">
        <v>609</v>
      </c>
      <c r="D27" s="41" t="s">
        <v>750</v>
      </c>
      <c r="E27" s="41"/>
      <c r="F27" s="41"/>
      <c r="G27" s="41"/>
      <c r="H27" s="41"/>
      <c r="I27" s="41"/>
    </row>
    <row r="28" spans="2:9" ht="14.45">
      <c r="B28" s="38"/>
      <c r="C28" s="39" t="s">
        <v>817</v>
      </c>
      <c r="D28" s="41" t="s">
        <v>1307</v>
      </c>
      <c r="E28" s="41" t="s">
        <v>1432</v>
      </c>
      <c r="F28" s="41" t="s">
        <v>820</v>
      </c>
      <c r="G28" s="41" t="s">
        <v>787</v>
      </c>
      <c r="H28" s="41" t="s">
        <v>1433</v>
      </c>
      <c r="I28" s="41" t="s">
        <v>823</v>
      </c>
    </row>
    <row r="29" spans="2:9" ht="14.45">
      <c r="B29" s="46" t="s">
        <v>824</v>
      </c>
      <c r="C29" s="47"/>
      <c r="D29" s="49"/>
      <c r="E29" s="49"/>
      <c r="F29" s="49"/>
      <c r="G29" s="49"/>
      <c r="H29" s="49"/>
      <c r="I29" s="40"/>
    </row>
    <row r="30" spans="2:9" ht="14.45">
      <c r="B30" s="38"/>
      <c r="C30" s="39" t="s">
        <v>619</v>
      </c>
      <c r="D30" s="43" t="s">
        <v>877</v>
      </c>
      <c r="E30" s="41" t="s">
        <v>1434</v>
      </c>
      <c r="F30" s="41" t="s">
        <v>827</v>
      </c>
      <c r="G30" s="43" t="s">
        <v>1232</v>
      </c>
      <c r="H30" s="41" t="s">
        <v>1435</v>
      </c>
      <c r="I30" s="41" t="s">
        <v>830</v>
      </c>
    </row>
    <row r="31" spans="2:9" ht="14.45">
      <c r="B31" s="38"/>
      <c r="C31" s="39" t="s">
        <v>623</v>
      </c>
      <c r="D31" s="41" t="s">
        <v>750</v>
      </c>
      <c r="E31" s="41"/>
      <c r="F31" s="41"/>
      <c r="G31" s="41"/>
      <c r="H31" s="41"/>
      <c r="I31" s="41"/>
    </row>
    <row r="32" spans="2:9" ht="14.45">
      <c r="B32" s="38"/>
      <c r="C32" s="39" t="s">
        <v>1436</v>
      </c>
      <c r="D32" s="43" t="s">
        <v>1437</v>
      </c>
      <c r="E32" s="41" t="s">
        <v>1438</v>
      </c>
      <c r="F32" s="41" t="s">
        <v>834</v>
      </c>
      <c r="G32" s="43" t="s">
        <v>1439</v>
      </c>
      <c r="H32" s="41" t="s">
        <v>1440</v>
      </c>
      <c r="I32" s="41" t="s">
        <v>837</v>
      </c>
    </row>
    <row r="33" spans="1:9" ht="14.45">
      <c r="B33" s="38"/>
      <c r="C33" s="39" t="s">
        <v>631</v>
      </c>
      <c r="D33" s="41" t="s">
        <v>1441</v>
      </c>
      <c r="E33" s="41" t="s">
        <v>1442</v>
      </c>
      <c r="F33" s="41" t="s">
        <v>840</v>
      </c>
      <c r="G33" s="41" t="s">
        <v>1026</v>
      </c>
      <c r="H33" s="41" t="s">
        <v>1443</v>
      </c>
      <c r="I33" s="41" t="s">
        <v>843</v>
      </c>
    </row>
    <row r="34" spans="1:9" ht="14.45">
      <c r="B34" s="46" t="s">
        <v>844</v>
      </c>
      <c r="C34" s="47"/>
      <c r="D34" s="49"/>
      <c r="E34" s="49"/>
      <c r="F34" s="49"/>
      <c r="G34" s="49"/>
      <c r="H34" s="49"/>
      <c r="I34" s="40"/>
    </row>
    <row r="35" spans="1:9" ht="14.45">
      <c r="B35" s="38"/>
      <c r="C35" s="39" t="s">
        <v>207</v>
      </c>
      <c r="D35" s="41" t="s">
        <v>750</v>
      </c>
      <c r="E35" s="41"/>
      <c r="F35" s="41"/>
      <c r="G35" s="41"/>
      <c r="H35" s="41"/>
      <c r="I35" s="41"/>
    </row>
    <row r="36" spans="1:9" ht="14.45" hidden="1">
      <c r="B36" s="48"/>
      <c r="C36" s="48"/>
      <c r="D36" s="42"/>
      <c r="E36" s="42"/>
      <c r="F36" s="42"/>
      <c r="G36" s="42"/>
      <c r="H36" s="42"/>
      <c r="I36" s="42"/>
    </row>
    <row r="37" spans="1:9" ht="14.45" hidden="1">
      <c r="B37" s="48"/>
      <c r="C37" s="48"/>
      <c r="D37" s="42"/>
      <c r="E37" s="42"/>
      <c r="F37" s="42"/>
      <c r="G37" s="42"/>
      <c r="H37" s="42"/>
      <c r="I37" s="42"/>
    </row>
    <row r="38" spans="1:9" ht="14.45" hidden="1">
      <c r="B38" s="48"/>
      <c r="C38" s="48"/>
      <c r="D38" s="42"/>
      <c r="E38" s="42"/>
      <c r="F38" s="42"/>
      <c r="G38" s="42"/>
      <c r="H38" s="42"/>
      <c r="I38" s="42"/>
    </row>
    <row r="39" spans="1:9" ht="14.45" hidden="1">
      <c r="B39" s="48"/>
      <c r="C39" s="48"/>
      <c r="D39" s="42"/>
      <c r="E39" s="42"/>
      <c r="F39" s="42"/>
      <c r="G39" s="42"/>
      <c r="H39" s="42"/>
      <c r="I39" s="42"/>
    </row>
    <row r="40" spans="1:9" ht="14.45" hidden="1">
      <c r="B40" s="48"/>
      <c r="C40" s="48"/>
      <c r="D40" s="42"/>
      <c r="E40" s="42"/>
      <c r="F40" s="42"/>
      <c r="G40" s="42"/>
      <c r="H40" s="42"/>
      <c r="I40" s="42"/>
    </row>
    <row r="41" spans="1:9" ht="14.45" hidden="1">
      <c r="B41" s="48"/>
      <c r="C41" s="48"/>
      <c r="D41" s="42"/>
      <c r="E41" s="42"/>
      <c r="F41" s="42"/>
      <c r="G41" s="42"/>
      <c r="H41" s="42"/>
      <c r="I41" s="42"/>
    </row>
    <row r="42" spans="1:9" ht="14.45" hidden="1">
      <c r="B42" s="48"/>
      <c r="C42" s="48" t="s">
        <v>207</v>
      </c>
      <c r="D42" s="42" t="s">
        <v>750</v>
      </c>
      <c r="E42" s="42"/>
      <c r="F42" s="42"/>
      <c r="G42" s="42"/>
      <c r="H42" s="42"/>
      <c r="I42" s="42"/>
    </row>
    <row r="43" spans="1:9" ht="14.45">
      <c r="B43" s="38"/>
      <c r="C43" s="39" t="s">
        <v>845</v>
      </c>
      <c r="D43" s="43" t="s">
        <v>1444</v>
      </c>
      <c r="E43" s="41" t="s">
        <v>1445</v>
      </c>
      <c r="F43" s="41" t="s">
        <v>848</v>
      </c>
      <c r="G43" s="43" t="s">
        <v>1446</v>
      </c>
      <c r="H43" s="41" t="s">
        <v>1447</v>
      </c>
      <c r="I43" s="41" t="s">
        <v>851</v>
      </c>
    </row>
    <row r="44" spans="1:9" ht="14.45">
      <c r="B44" s="46" t="s">
        <v>852</v>
      </c>
      <c r="C44" s="47"/>
      <c r="D44" s="49" t="s">
        <v>853</v>
      </c>
      <c r="E44" s="49" t="s">
        <v>853</v>
      </c>
      <c r="F44" s="49"/>
      <c r="G44" s="49"/>
      <c r="H44" s="49"/>
      <c r="I44" s="40"/>
    </row>
    <row r="45" spans="1:9" ht="14.45">
      <c r="A45" s="16" t="s">
        <v>853</v>
      </c>
      <c r="B45" s="38"/>
      <c r="C45" s="39" t="s">
        <v>854</v>
      </c>
      <c r="D45" s="41" t="s">
        <v>864</v>
      </c>
      <c r="E45" s="41" t="s">
        <v>1448</v>
      </c>
      <c r="F45" s="41" t="s">
        <v>856</v>
      </c>
      <c r="G45" s="41" t="s">
        <v>1084</v>
      </c>
      <c r="H45" s="41" t="s">
        <v>1449</v>
      </c>
      <c r="I45" s="41" t="s">
        <v>859</v>
      </c>
    </row>
    <row r="46" spans="1:9" ht="14.45">
      <c r="B46" s="38"/>
      <c r="C46" s="39" t="s">
        <v>860</v>
      </c>
      <c r="D46" s="41" t="s">
        <v>1260</v>
      </c>
      <c r="E46" s="41" t="s">
        <v>1450</v>
      </c>
      <c r="F46" s="41" t="s">
        <v>863</v>
      </c>
      <c r="G46" s="41" t="s">
        <v>744</v>
      </c>
      <c r="H46" s="41" t="s">
        <v>1451</v>
      </c>
      <c r="I46" s="41" t="s">
        <v>866</v>
      </c>
    </row>
    <row r="47" spans="1:9" ht="14.45">
      <c r="B47" s="38"/>
      <c r="C47" s="39" t="s">
        <v>867</v>
      </c>
      <c r="D47" s="41" t="s">
        <v>750</v>
      </c>
      <c r="E47" s="41"/>
      <c r="F47" s="41"/>
      <c r="G47" s="41"/>
      <c r="H47" s="41"/>
      <c r="I47" s="41"/>
    </row>
    <row r="48" spans="1:9" ht="14.45">
      <c r="B48" s="38"/>
      <c r="C48" s="39" t="s">
        <v>868</v>
      </c>
      <c r="D48" s="41" t="s">
        <v>790</v>
      </c>
      <c r="E48" s="41" t="s">
        <v>1452</v>
      </c>
      <c r="F48" s="41" t="s">
        <v>870</v>
      </c>
      <c r="G48" s="41" t="s">
        <v>1007</v>
      </c>
      <c r="H48" s="41" t="s">
        <v>1453</v>
      </c>
      <c r="I48" s="41" t="s">
        <v>872</v>
      </c>
    </row>
    <row r="49" spans="2:9" ht="14.45">
      <c r="B49" s="46" t="s">
        <v>873</v>
      </c>
      <c r="C49" s="47"/>
      <c r="D49" s="49"/>
      <c r="E49" s="49"/>
      <c r="F49" s="49"/>
      <c r="G49" s="49"/>
      <c r="H49" s="49"/>
      <c r="I49" s="40"/>
    </row>
    <row r="50" spans="2:9" ht="14.45">
      <c r="B50" s="38"/>
      <c r="C50" s="39" t="s">
        <v>140</v>
      </c>
      <c r="D50" s="41" t="s">
        <v>750</v>
      </c>
      <c r="E50" s="41"/>
      <c r="F50" s="41"/>
      <c r="G50" s="41"/>
      <c r="H50" s="41"/>
      <c r="I50" s="41"/>
    </row>
    <row r="51" spans="2:9" ht="14.45">
      <c r="B51" s="38"/>
      <c r="C51" s="39" t="s">
        <v>144</v>
      </c>
      <c r="D51" s="43" t="s">
        <v>1454</v>
      </c>
      <c r="E51" s="41" t="s">
        <v>1455</v>
      </c>
      <c r="F51" s="41" t="s">
        <v>876</v>
      </c>
      <c r="G51" s="43" t="s">
        <v>825</v>
      </c>
      <c r="H51" s="41" t="s">
        <v>1456</v>
      </c>
      <c r="I51" s="41" t="s">
        <v>834</v>
      </c>
    </row>
    <row r="52" spans="2:9" ht="14.45">
      <c r="B52" s="38"/>
      <c r="C52" s="39" t="s">
        <v>137</v>
      </c>
      <c r="D52" s="41" t="s">
        <v>1224</v>
      </c>
      <c r="E52" s="41" t="s">
        <v>1457</v>
      </c>
      <c r="F52" s="41" t="s">
        <v>881</v>
      </c>
      <c r="G52" s="41" t="s">
        <v>1458</v>
      </c>
      <c r="H52" s="41" t="s">
        <v>1459</v>
      </c>
      <c r="I52" s="41" t="s">
        <v>884</v>
      </c>
    </row>
    <row r="53" spans="2:9" ht="14.45">
      <c r="B53" s="46" t="s">
        <v>672</v>
      </c>
      <c r="C53" s="47"/>
      <c r="D53" s="49"/>
      <c r="E53" s="49"/>
      <c r="F53" s="49"/>
      <c r="G53" s="49"/>
      <c r="H53" s="49"/>
      <c r="I53" s="40"/>
    </row>
    <row r="54" spans="2:9" ht="14.45">
      <c r="B54" s="38"/>
      <c r="C54" s="39" t="s">
        <v>207</v>
      </c>
      <c r="D54" s="52" t="s">
        <v>1460</v>
      </c>
      <c r="E54" s="41" t="s">
        <v>1461</v>
      </c>
      <c r="F54" s="41" t="s">
        <v>887</v>
      </c>
      <c r="G54" s="41" t="s">
        <v>784</v>
      </c>
      <c r="H54" s="41" t="s">
        <v>1462</v>
      </c>
      <c r="I54" s="41" t="s">
        <v>890</v>
      </c>
    </row>
    <row r="55" spans="2:9" ht="14.45">
      <c r="B55" s="38"/>
      <c r="C55" s="39" t="s">
        <v>676</v>
      </c>
      <c r="D55" s="41" t="s">
        <v>750</v>
      </c>
      <c r="E55" s="41"/>
      <c r="F55" s="41"/>
      <c r="G55" s="41"/>
      <c r="H55" s="41"/>
      <c r="I55" s="41"/>
    </row>
    <row r="56" spans="2:9" ht="14.45">
      <c r="B56" s="38"/>
      <c r="C56" s="39" t="s">
        <v>137</v>
      </c>
      <c r="D56" s="41" t="s">
        <v>1023</v>
      </c>
      <c r="E56" s="41" t="s">
        <v>1463</v>
      </c>
      <c r="F56" s="41" t="s">
        <v>893</v>
      </c>
      <c r="G56" s="41" t="s">
        <v>1464</v>
      </c>
      <c r="H56" s="41" t="s">
        <v>1465</v>
      </c>
      <c r="I56" s="41" t="s">
        <v>896</v>
      </c>
    </row>
    <row r="57" spans="2:9" ht="14.45">
      <c r="B57" s="46" t="s">
        <v>683</v>
      </c>
      <c r="C57" s="47"/>
      <c r="D57" s="49"/>
      <c r="E57" s="49"/>
      <c r="F57" s="49"/>
      <c r="G57" s="49"/>
      <c r="H57" s="49"/>
      <c r="I57" s="40"/>
    </row>
    <row r="58" spans="2:9" ht="14.45">
      <c r="B58" s="38"/>
      <c r="C58" s="39" t="s">
        <v>161</v>
      </c>
      <c r="D58" s="41" t="s">
        <v>750</v>
      </c>
      <c r="E58" s="41"/>
      <c r="F58" s="41"/>
      <c r="G58" s="41"/>
      <c r="H58" s="41"/>
      <c r="I58" s="41"/>
    </row>
    <row r="59" spans="2:9" ht="14.45">
      <c r="B59" s="38"/>
      <c r="C59" s="39" t="s">
        <v>165</v>
      </c>
      <c r="D59" s="41" t="s">
        <v>1365</v>
      </c>
      <c r="E59" s="41" t="s">
        <v>1466</v>
      </c>
      <c r="F59" s="41" t="s">
        <v>899</v>
      </c>
      <c r="G59" s="41" t="s">
        <v>1305</v>
      </c>
      <c r="H59" s="41" t="s">
        <v>1467</v>
      </c>
      <c r="I59" s="41" t="s">
        <v>902</v>
      </c>
    </row>
    <row r="60" spans="2:9" ht="14.45">
      <c r="B60" s="38"/>
      <c r="C60" s="39" t="s">
        <v>168</v>
      </c>
      <c r="D60" s="43" t="s">
        <v>1468</v>
      </c>
      <c r="E60" s="41" t="s">
        <v>1469</v>
      </c>
      <c r="F60" s="41" t="s">
        <v>905</v>
      </c>
      <c r="G60" s="41" t="s">
        <v>838</v>
      </c>
      <c r="H60" s="41" t="s">
        <v>1470</v>
      </c>
      <c r="I60" s="41" t="s">
        <v>908</v>
      </c>
    </row>
    <row r="61" spans="2:9" ht="14.45">
      <c r="B61" s="38"/>
      <c r="C61" s="39" t="s">
        <v>137</v>
      </c>
      <c r="D61" s="43" t="s">
        <v>764</v>
      </c>
      <c r="E61" s="41" t="s">
        <v>1471</v>
      </c>
      <c r="F61" s="41" t="s">
        <v>911</v>
      </c>
      <c r="G61" s="41" t="s">
        <v>1472</v>
      </c>
      <c r="H61" s="41" t="s">
        <v>1473</v>
      </c>
      <c r="I61" s="41" t="s">
        <v>914</v>
      </c>
    </row>
    <row r="62" spans="2:9" ht="14.45">
      <c r="B62" s="46" t="s">
        <v>172</v>
      </c>
      <c r="C62" s="47"/>
      <c r="D62" s="49"/>
      <c r="E62" s="49"/>
      <c r="F62" s="49"/>
      <c r="G62" s="49"/>
      <c r="H62" s="49"/>
      <c r="I62" s="40"/>
    </row>
    <row r="63" spans="2:9" ht="14.45">
      <c r="B63" s="38"/>
      <c r="C63" s="39" t="s">
        <v>273</v>
      </c>
      <c r="D63" s="41" t="s">
        <v>750</v>
      </c>
      <c r="E63" s="41"/>
      <c r="F63" s="41"/>
      <c r="G63" s="41"/>
      <c r="H63" s="41"/>
      <c r="I63" s="41"/>
    </row>
    <row r="64" spans="2:9" ht="14.45">
      <c r="B64" s="38"/>
      <c r="C64" s="39" t="s">
        <v>274</v>
      </c>
      <c r="D64" s="41" t="s">
        <v>1325</v>
      </c>
      <c r="E64" s="41" t="s">
        <v>1474</v>
      </c>
      <c r="F64" s="41" t="s">
        <v>917</v>
      </c>
      <c r="G64" s="41" t="s">
        <v>1335</v>
      </c>
      <c r="H64" s="41" t="s">
        <v>1475</v>
      </c>
      <c r="I64" s="41" t="s">
        <v>920</v>
      </c>
    </row>
    <row r="65" spans="2:9" ht="14.45">
      <c r="B65" s="38"/>
      <c r="C65" s="39" t="s">
        <v>276</v>
      </c>
      <c r="D65" s="41" t="s">
        <v>1476</v>
      </c>
      <c r="E65" s="41" t="s">
        <v>1477</v>
      </c>
      <c r="F65" s="41" t="s">
        <v>923</v>
      </c>
      <c r="G65" s="41" t="s">
        <v>771</v>
      </c>
      <c r="H65" s="41" t="s">
        <v>1478</v>
      </c>
      <c r="I65" s="41" t="s">
        <v>926</v>
      </c>
    </row>
    <row r="66" spans="2:9" ht="14.45">
      <c r="B66" s="38"/>
      <c r="C66" s="39" t="s">
        <v>137</v>
      </c>
      <c r="D66" s="41" t="s">
        <v>1305</v>
      </c>
      <c r="E66" s="41" t="s">
        <v>1479</v>
      </c>
      <c r="F66" s="41" t="s">
        <v>929</v>
      </c>
      <c r="G66" s="41" t="s">
        <v>918</v>
      </c>
      <c r="H66" s="41" t="s">
        <v>1480</v>
      </c>
      <c r="I66" s="41" t="s">
        <v>780</v>
      </c>
    </row>
    <row r="67" spans="2:9">
      <c r="B67" s="14" t="s">
        <v>932</v>
      </c>
    </row>
    <row r="69" spans="2:9">
      <c r="B69" s="50" t="s">
        <v>1481</v>
      </c>
    </row>
  </sheetData>
  <mergeCells count="2">
    <mergeCell ref="B1:I1"/>
    <mergeCell ref="B3:C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45"/>
  <sheetViews>
    <sheetView workbookViewId="0">
      <selection activeCell="A5" sqref="A5"/>
    </sheetView>
  </sheetViews>
  <sheetFormatPr defaultColWidth="8.85546875" defaultRowHeight="14.45"/>
  <cols>
    <col min="1" max="1" width="17.7109375" style="14" customWidth="1"/>
    <col min="2" max="2" width="47.5703125" style="14" customWidth="1"/>
    <col min="3" max="4" width="11.7109375" style="14" customWidth="1"/>
    <col min="5" max="5" width="7.7109375" style="14" customWidth="1"/>
    <col min="6" max="12" width="8.85546875" hidden="1" customWidth="1"/>
    <col min="13" max="14" width="11.7109375" style="14" hidden="1" customWidth="1"/>
    <col min="15" max="15" width="7.7109375" style="14" hidden="1" customWidth="1"/>
    <col min="16" max="17" width="11.7109375" style="14" hidden="1" customWidth="1"/>
    <col min="18" max="18" width="7.7109375" style="14" hidden="1" customWidth="1"/>
    <col min="19" max="20" width="11.7109375" style="14" customWidth="1"/>
    <col min="21" max="21" width="7.7109375" style="14" customWidth="1"/>
    <col min="22" max="23" width="11.7109375" style="14" hidden="1" customWidth="1"/>
    <col min="24" max="24" width="7.7109375" style="14" hidden="1" customWidth="1"/>
    <col min="25" max="16384" width="8.85546875" style="14"/>
  </cols>
  <sheetData>
    <row r="1" spans="1:24" ht="15.6">
      <c r="A1" s="23" t="s">
        <v>1482</v>
      </c>
    </row>
    <row r="2" spans="1:24" ht="15.95" thickBot="1">
      <c r="A2" s="23" t="s">
        <v>1483</v>
      </c>
    </row>
    <row r="3" spans="1:24">
      <c r="A3" s="24" t="s">
        <v>853</v>
      </c>
      <c r="B3" s="20" t="s">
        <v>853</v>
      </c>
      <c r="C3" s="20" t="s">
        <v>1484</v>
      </c>
      <c r="D3" s="20"/>
      <c r="E3" s="20"/>
      <c r="F3" s="1"/>
      <c r="G3" s="1"/>
      <c r="H3" s="1"/>
      <c r="I3" s="1"/>
      <c r="J3" s="1"/>
      <c r="K3" s="1"/>
      <c r="L3" s="1"/>
      <c r="M3" s="125" t="s">
        <v>1485</v>
      </c>
      <c r="N3" s="20"/>
      <c r="O3" s="20"/>
      <c r="P3" s="20" t="s">
        <v>1486</v>
      </c>
      <c r="Q3" s="20"/>
      <c r="R3" s="20"/>
      <c r="S3" s="20" t="s">
        <v>1487</v>
      </c>
      <c r="T3" s="20"/>
      <c r="U3" s="20"/>
      <c r="V3" s="125" t="s">
        <v>1488</v>
      </c>
      <c r="W3" s="20"/>
      <c r="X3" s="20"/>
    </row>
    <row r="4" spans="1:24">
      <c r="A4" s="25" t="s">
        <v>1489</v>
      </c>
      <c r="B4" s="15" t="s">
        <v>1490</v>
      </c>
      <c r="C4" s="15" t="s">
        <v>1491</v>
      </c>
      <c r="D4" s="15" t="s">
        <v>1492</v>
      </c>
      <c r="E4" s="15" t="s">
        <v>742</v>
      </c>
      <c r="F4" s="26" t="s">
        <v>1265</v>
      </c>
      <c r="G4" s="26" t="s">
        <v>1493</v>
      </c>
      <c r="H4" s="26" t="s">
        <v>1494</v>
      </c>
      <c r="I4" s="26" t="s">
        <v>1278</v>
      </c>
      <c r="J4" s="26" t="s">
        <v>1279</v>
      </c>
      <c r="K4" s="26" t="s">
        <v>1280</v>
      </c>
      <c r="L4" s="26" t="s">
        <v>1281</v>
      </c>
      <c r="M4" s="15" t="s">
        <v>1491</v>
      </c>
      <c r="N4" s="15" t="s">
        <v>1492</v>
      </c>
      <c r="O4" s="15" t="s">
        <v>742</v>
      </c>
      <c r="P4" s="15" t="s">
        <v>1491</v>
      </c>
      <c r="Q4" s="15" t="s">
        <v>1492</v>
      </c>
      <c r="R4" s="15" t="s">
        <v>742</v>
      </c>
      <c r="S4" s="15" t="s">
        <v>1491</v>
      </c>
      <c r="T4" s="15" t="s">
        <v>1492</v>
      </c>
      <c r="U4" s="15" t="s">
        <v>742</v>
      </c>
      <c r="V4" s="15" t="s">
        <v>1491</v>
      </c>
      <c r="W4" s="15" t="s">
        <v>1492</v>
      </c>
      <c r="X4" s="15" t="s">
        <v>742</v>
      </c>
    </row>
    <row r="5" spans="1:24">
      <c r="A5" s="14" t="s">
        <v>1495</v>
      </c>
      <c r="B5" s="16" t="s">
        <v>1496</v>
      </c>
      <c r="C5" s="16" t="s">
        <v>864</v>
      </c>
      <c r="D5" s="16" t="s">
        <v>1400</v>
      </c>
      <c r="E5" s="16" t="s">
        <v>746</v>
      </c>
      <c r="F5" t="s">
        <v>1497</v>
      </c>
      <c r="G5" t="s">
        <v>1498</v>
      </c>
      <c r="H5" t="s">
        <v>1499</v>
      </c>
      <c r="I5" t="s">
        <v>1500</v>
      </c>
      <c r="J5" t="s">
        <v>1501</v>
      </c>
      <c r="K5" t="s">
        <v>1502</v>
      </c>
      <c r="L5" t="s">
        <v>746</v>
      </c>
      <c r="M5" s="16" t="s">
        <v>1503</v>
      </c>
      <c r="N5" s="16" t="s">
        <v>1504</v>
      </c>
      <c r="O5" s="16" t="s">
        <v>911</v>
      </c>
      <c r="P5" s="16"/>
      <c r="Q5" s="16"/>
      <c r="R5" s="16"/>
      <c r="S5" s="16" t="s">
        <v>1401</v>
      </c>
      <c r="T5" s="16" t="s">
        <v>1402</v>
      </c>
      <c r="U5" s="16" t="s">
        <v>749</v>
      </c>
      <c r="V5" s="16" t="s">
        <v>1505</v>
      </c>
      <c r="W5" s="16" t="s">
        <v>1506</v>
      </c>
      <c r="X5" s="16" t="s">
        <v>1507</v>
      </c>
    </row>
    <row r="6" spans="1:24">
      <c r="A6" s="14" t="s">
        <v>1508</v>
      </c>
      <c r="B6" s="16" t="s">
        <v>1509</v>
      </c>
      <c r="C6" s="16" t="s">
        <v>1403</v>
      </c>
      <c r="D6" s="16" t="s">
        <v>1404</v>
      </c>
      <c r="E6" s="16" t="s">
        <v>753</v>
      </c>
      <c r="F6" t="s">
        <v>1510</v>
      </c>
      <c r="G6" t="s">
        <v>1511</v>
      </c>
      <c r="H6" t="s">
        <v>1499</v>
      </c>
      <c r="I6" t="s">
        <v>1500</v>
      </c>
      <c r="J6" t="s">
        <v>1501</v>
      </c>
      <c r="K6" t="s">
        <v>1512</v>
      </c>
      <c r="L6" t="s">
        <v>1513</v>
      </c>
      <c r="M6" s="16" t="s">
        <v>1514</v>
      </c>
      <c r="N6" s="16" t="s">
        <v>1515</v>
      </c>
      <c r="O6" s="16" t="s">
        <v>830</v>
      </c>
      <c r="P6" s="16"/>
      <c r="Q6" s="16"/>
      <c r="R6" s="16"/>
      <c r="S6" s="16" t="s">
        <v>1405</v>
      </c>
      <c r="T6" s="16" t="s">
        <v>1406</v>
      </c>
      <c r="U6" s="16" t="s">
        <v>756</v>
      </c>
      <c r="V6" s="16" t="s">
        <v>1516</v>
      </c>
      <c r="W6" s="16" t="s">
        <v>1517</v>
      </c>
      <c r="X6" s="16" t="s">
        <v>1518</v>
      </c>
    </row>
    <row r="7" spans="1:24">
      <c r="A7" s="14" t="s">
        <v>1519</v>
      </c>
      <c r="B7" s="16" t="s">
        <v>1520</v>
      </c>
      <c r="C7" s="16" t="s">
        <v>987</v>
      </c>
      <c r="D7" s="16" t="s">
        <v>1407</v>
      </c>
      <c r="E7" s="16" t="s">
        <v>759</v>
      </c>
      <c r="M7" s="16" t="s">
        <v>1007</v>
      </c>
      <c r="N7" s="16" t="s">
        <v>1521</v>
      </c>
      <c r="O7" s="16" t="s">
        <v>1522</v>
      </c>
      <c r="P7" s="16"/>
      <c r="Q7" s="16"/>
      <c r="R7" s="16"/>
      <c r="S7" s="16" t="s">
        <v>1204</v>
      </c>
      <c r="T7" s="16" t="s">
        <v>1408</v>
      </c>
      <c r="U7" s="16" t="s">
        <v>762</v>
      </c>
      <c r="V7" s="16" t="s">
        <v>818</v>
      </c>
      <c r="W7" s="16" t="s">
        <v>1523</v>
      </c>
      <c r="X7" s="16" t="s">
        <v>1524</v>
      </c>
    </row>
    <row r="8" spans="1:24">
      <c r="A8" s="14" t="s">
        <v>1525</v>
      </c>
      <c r="B8" s="16" t="s">
        <v>1526</v>
      </c>
      <c r="C8" s="16" t="s">
        <v>1409</v>
      </c>
      <c r="D8" s="16" t="s">
        <v>1410</v>
      </c>
      <c r="E8" s="16" t="s">
        <v>749</v>
      </c>
      <c r="M8" s="16" t="s">
        <v>1527</v>
      </c>
      <c r="N8" s="16" t="s">
        <v>1528</v>
      </c>
      <c r="O8" s="16" t="s">
        <v>1499</v>
      </c>
      <c r="P8" s="16"/>
      <c r="Q8" s="16"/>
      <c r="R8" s="16"/>
      <c r="S8" s="16" t="s">
        <v>1411</v>
      </c>
      <c r="T8" s="16" t="s">
        <v>1412</v>
      </c>
      <c r="U8" s="16" t="s">
        <v>749</v>
      </c>
      <c r="V8" s="16" t="s">
        <v>1529</v>
      </c>
      <c r="W8" s="16" t="s">
        <v>1530</v>
      </c>
      <c r="X8" s="16" t="s">
        <v>837</v>
      </c>
    </row>
    <row r="9" spans="1:24">
      <c r="A9" s="14" t="s">
        <v>1531</v>
      </c>
      <c r="B9" s="16" t="s">
        <v>1532</v>
      </c>
      <c r="C9" s="16" t="s">
        <v>1007</v>
      </c>
      <c r="D9" s="16" t="s">
        <v>1413</v>
      </c>
      <c r="E9" s="16" t="s">
        <v>770</v>
      </c>
      <c r="F9" t="s">
        <v>1533</v>
      </c>
      <c r="G9" t="s">
        <v>1534</v>
      </c>
      <c r="H9" t="s">
        <v>1499</v>
      </c>
      <c r="I9" t="s">
        <v>1500</v>
      </c>
      <c r="J9" t="s">
        <v>1501</v>
      </c>
      <c r="K9" t="s">
        <v>1535</v>
      </c>
      <c r="L9" t="s">
        <v>770</v>
      </c>
      <c r="M9" s="16" t="s">
        <v>992</v>
      </c>
      <c r="N9" s="16" t="s">
        <v>1536</v>
      </c>
      <c r="O9" s="16" t="s">
        <v>1537</v>
      </c>
      <c r="P9" s="16"/>
      <c r="Q9" s="16"/>
      <c r="R9" s="16"/>
      <c r="S9" s="16" t="s">
        <v>1166</v>
      </c>
      <c r="T9" s="16" t="s">
        <v>1414</v>
      </c>
      <c r="U9" s="16" t="s">
        <v>773</v>
      </c>
      <c r="V9" s="16" t="s">
        <v>853</v>
      </c>
      <c r="W9" s="16" t="s">
        <v>853</v>
      </c>
      <c r="X9" s="16" t="s">
        <v>853</v>
      </c>
    </row>
    <row r="10" spans="1:24">
      <c r="A10" s="14" t="s">
        <v>1538</v>
      </c>
      <c r="B10" s="16" t="s">
        <v>1539</v>
      </c>
      <c r="C10" s="16" t="s">
        <v>1415</v>
      </c>
      <c r="D10" s="16" t="s">
        <v>1416</v>
      </c>
      <c r="E10" s="16" t="s">
        <v>777</v>
      </c>
      <c r="F10" t="s">
        <v>1540</v>
      </c>
      <c r="G10" t="s">
        <v>1541</v>
      </c>
      <c r="H10" t="s">
        <v>1499</v>
      </c>
      <c r="I10" t="s">
        <v>1500</v>
      </c>
      <c r="J10" t="s">
        <v>1501</v>
      </c>
      <c r="K10" t="s">
        <v>1542</v>
      </c>
      <c r="L10" t="s">
        <v>1543</v>
      </c>
      <c r="M10" s="16" t="s">
        <v>930</v>
      </c>
      <c r="N10" s="16" t="s">
        <v>1544</v>
      </c>
      <c r="O10" s="16" t="s">
        <v>1545</v>
      </c>
      <c r="P10" s="16"/>
      <c r="Q10" s="16"/>
      <c r="R10" s="16"/>
      <c r="S10" s="16" t="s">
        <v>790</v>
      </c>
      <c r="T10" s="16" t="s">
        <v>1417</v>
      </c>
      <c r="U10" s="16" t="s">
        <v>780</v>
      </c>
      <c r="V10" s="16" t="s">
        <v>853</v>
      </c>
      <c r="W10" s="16" t="s">
        <v>853</v>
      </c>
      <c r="X10" s="16" t="s">
        <v>853</v>
      </c>
    </row>
    <row r="11" spans="1:24">
      <c r="A11" s="14" t="s">
        <v>1546</v>
      </c>
      <c r="B11" s="16" t="s">
        <v>1547</v>
      </c>
      <c r="C11" s="16" t="s">
        <v>943</v>
      </c>
      <c r="D11" s="16" t="s">
        <v>1418</v>
      </c>
      <c r="E11" s="16" t="s">
        <v>783</v>
      </c>
      <c r="M11" s="16" t="s">
        <v>1305</v>
      </c>
      <c r="N11" s="16" t="s">
        <v>1548</v>
      </c>
      <c r="O11" s="16" t="s">
        <v>1549</v>
      </c>
      <c r="P11" s="16"/>
      <c r="Q11" s="16"/>
      <c r="R11" s="16"/>
      <c r="S11" s="16" t="s">
        <v>888</v>
      </c>
      <c r="T11" s="16" t="s">
        <v>1419</v>
      </c>
      <c r="U11" s="16" t="s">
        <v>786</v>
      </c>
      <c r="V11" s="16" t="s">
        <v>853</v>
      </c>
      <c r="W11" s="16" t="s">
        <v>853</v>
      </c>
      <c r="X11" s="16" t="s">
        <v>853</v>
      </c>
    </row>
    <row r="12" spans="1:24">
      <c r="A12" s="14" t="s">
        <v>1550</v>
      </c>
      <c r="B12" s="16" t="s">
        <v>1551</v>
      </c>
      <c r="C12" s="16" t="s">
        <v>821</v>
      </c>
      <c r="D12" s="16" t="s">
        <v>1420</v>
      </c>
      <c r="E12" s="16" t="s">
        <v>789</v>
      </c>
      <c r="F12" t="s">
        <v>1552</v>
      </c>
      <c r="G12" t="s">
        <v>1553</v>
      </c>
      <c r="H12" t="s">
        <v>1499</v>
      </c>
      <c r="I12" t="s">
        <v>1500</v>
      </c>
      <c r="J12" t="s">
        <v>1501</v>
      </c>
      <c r="K12" t="s">
        <v>1554</v>
      </c>
      <c r="L12" t="s">
        <v>1555</v>
      </c>
      <c r="M12" s="16" t="s">
        <v>771</v>
      </c>
      <c r="N12" s="16" t="s">
        <v>1556</v>
      </c>
      <c r="O12" s="16" t="s">
        <v>1557</v>
      </c>
      <c r="P12" s="16"/>
      <c r="Q12" s="16"/>
      <c r="R12" s="16"/>
      <c r="S12" s="16" t="s">
        <v>778</v>
      </c>
      <c r="T12" s="16" t="s">
        <v>1421</v>
      </c>
      <c r="U12" s="16" t="s">
        <v>792</v>
      </c>
      <c r="V12" s="16" t="s">
        <v>853</v>
      </c>
      <c r="W12" s="16" t="s">
        <v>853</v>
      </c>
      <c r="X12" s="16" t="s">
        <v>853</v>
      </c>
    </row>
    <row r="13" spans="1:24">
      <c r="A13" s="14" t="s">
        <v>1558</v>
      </c>
      <c r="B13" s="16" t="s">
        <v>1559</v>
      </c>
      <c r="C13" s="16" t="s">
        <v>821</v>
      </c>
      <c r="D13" s="16" t="s">
        <v>1422</v>
      </c>
      <c r="E13" s="16" t="s">
        <v>794</v>
      </c>
      <c r="M13" s="16" t="s">
        <v>841</v>
      </c>
      <c r="N13" s="16" t="s">
        <v>1560</v>
      </c>
      <c r="O13" s="16" t="s">
        <v>1561</v>
      </c>
      <c r="P13" s="16"/>
      <c r="Q13" s="16"/>
      <c r="R13" s="16"/>
      <c r="S13" s="16" t="s">
        <v>1329</v>
      </c>
      <c r="T13" s="16" t="s">
        <v>1423</v>
      </c>
      <c r="U13" s="16" t="s">
        <v>797</v>
      </c>
      <c r="V13" s="16" t="s">
        <v>853</v>
      </c>
      <c r="W13" s="16" t="s">
        <v>853</v>
      </c>
      <c r="X13" s="16" t="s">
        <v>853</v>
      </c>
    </row>
    <row r="14" spans="1:24">
      <c r="A14" s="14" t="s">
        <v>1562</v>
      </c>
      <c r="B14" s="16" t="s">
        <v>1563</v>
      </c>
      <c r="C14" s="16" t="s">
        <v>1335</v>
      </c>
      <c r="D14" s="16" t="s">
        <v>1424</v>
      </c>
      <c r="E14" s="16" t="s">
        <v>801</v>
      </c>
      <c r="M14" s="16" t="s">
        <v>946</v>
      </c>
      <c r="N14" s="16" t="s">
        <v>1564</v>
      </c>
      <c r="O14" s="16" t="s">
        <v>1565</v>
      </c>
      <c r="P14" s="16"/>
      <c r="Q14" s="16"/>
      <c r="R14" s="16"/>
      <c r="S14" s="16" t="s">
        <v>888</v>
      </c>
      <c r="T14" s="16" t="s">
        <v>1425</v>
      </c>
      <c r="U14" s="16" t="s">
        <v>804</v>
      </c>
      <c r="V14" s="16" t="s">
        <v>853</v>
      </c>
      <c r="W14" s="16" t="s">
        <v>853</v>
      </c>
      <c r="X14" s="16" t="s">
        <v>853</v>
      </c>
    </row>
    <row r="15" spans="1:24">
      <c r="A15" s="14" t="s">
        <v>1566</v>
      </c>
      <c r="B15" s="16" t="s">
        <v>1567</v>
      </c>
      <c r="C15" s="16" t="s">
        <v>1426</v>
      </c>
      <c r="D15" s="16" t="s">
        <v>1427</v>
      </c>
      <c r="E15" s="16" t="s">
        <v>807</v>
      </c>
      <c r="M15" s="16" t="s">
        <v>787</v>
      </c>
      <c r="N15" s="16" t="s">
        <v>1568</v>
      </c>
      <c r="O15" s="16" t="s">
        <v>1086</v>
      </c>
      <c r="P15" s="16"/>
      <c r="Q15" s="16"/>
      <c r="R15" s="16"/>
      <c r="S15" s="16" t="s">
        <v>998</v>
      </c>
      <c r="T15" s="16" t="s">
        <v>1428</v>
      </c>
      <c r="U15" s="16" t="s">
        <v>810</v>
      </c>
      <c r="V15" s="16" t="s">
        <v>853</v>
      </c>
      <c r="W15" s="16" t="s">
        <v>853</v>
      </c>
      <c r="X15" s="16" t="s">
        <v>853</v>
      </c>
    </row>
    <row r="16" spans="1:24">
      <c r="A16" s="14" t="s">
        <v>1569</v>
      </c>
      <c r="B16" s="16" t="s">
        <v>1570</v>
      </c>
      <c r="C16" s="16" t="s">
        <v>1365</v>
      </c>
      <c r="D16" s="16" t="s">
        <v>1429</v>
      </c>
      <c r="E16" s="16" t="s">
        <v>813</v>
      </c>
      <c r="F16" t="s">
        <v>1571</v>
      </c>
      <c r="G16" t="s">
        <v>1572</v>
      </c>
      <c r="H16" t="s">
        <v>1499</v>
      </c>
      <c r="I16" t="s">
        <v>1500</v>
      </c>
      <c r="J16" t="s">
        <v>1501</v>
      </c>
      <c r="K16" t="s">
        <v>1573</v>
      </c>
      <c r="L16" t="s">
        <v>1574</v>
      </c>
      <c r="M16" s="16" t="s">
        <v>1246</v>
      </c>
      <c r="N16" s="16" t="s">
        <v>1575</v>
      </c>
      <c r="O16" s="16" t="s">
        <v>1576</v>
      </c>
      <c r="P16" s="16"/>
      <c r="Q16" s="16"/>
      <c r="R16" s="16"/>
      <c r="S16" s="16" t="s">
        <v>1430</v>
      </c>
      <c r="T16" s="16" t="s">
        <v>1431</v>
      </c>
      <c r="U16" s="16" t="s">
        <v>816</v>
      </c>
      <c r="V16" s="16" t="s">
        <v>853</v>
      </c>
      <c r="W16" s="16" t="s">
        <v>853</v>
      </c>
      <c r="X16" s="16" t="s">
        <v>853</v>
      </c>
    </row>
    <row r="17" spans="1:24">
      <c r="A17" s="14" t="s">
        <v>1577</v>
      </c>
      <c r="B17" s="16" t="s">
        <v>1578</v>
      </c>
      <c r="C17" s="16" t="s">
        <v>1307</v>
      </c>
      <c r="D17" s="16" t="s">
        <v>1432</v>
      </c>
      <c r="E17" s="16" t="s">
        <v>820</v>
      </c>
      <c r="M17" s="16" t="s">
        <v>1579</v>
      </c>
      <c r="N17" s="16" t="s">
        <v>1580</v>
      </c>
      <c r="O17" s="16" t="s">
        <v>1581</v>
      </c>
      <c r="P17" s="16"/>
      <c r="Q17" s="16"/>
      <c r="R17" s="16"/>
      <c r="S17" s="16" t="s">
        <v>787</v>
      </c>
      <c r="T17" s="16" t="s">
        <v>1433</v>
      </c>
      <c r="U17" s="16" t="s">
        <v>823</v>
      </c>
      <c r="V17" s="16" t="s">
        <v>853</v>
      </c>
      <c r="W17" s="16" t="s">
        <v>853</v>
      </c>
      <c r="X17" s="16" t="s">
        <v>853</v>
      </c>
    </row>
    <row r="18" spans="1:24">
      <c r="A18" s="14" t="s">
        <v>1582</v>
      </c>
      <c r="B18" s="16" t="s">
        <v>1583</v>
      </c>
      <c r="C18" s="16" t="s">
        <v>877</v>
      </c>
      <c r="D18" s="16" t="s">
        <v>1434</v>
      </c>
      <c r="E18" s="16" t="s">
        <v>827</v>
      </c>
      <c r="F18" t="s">
        <v>1584</v>
      </c>
      <c r="G18" t="s">
        <v>1585</v>
      </c>
      <c r="H18" t="s">
        <v>1499</v>
      </c>
      <c r="I18" t="s">
        <v>1500</v>
      </c>
      <c r="J18" t="s">
        <v>1501</v>
      </c>
      <c r="K18" t="s">
        <v>1586</v>
      </c>
      <c r="L18" t="s">
        <v>1587</v>
      </c>
      <c r="M18" s="16" t="s">
        <v>1232</v>
      </c>
      <c r="N18" s="16" t="s">
        <v>1588</v>
      </c>
      <c r="O18" s="16" t="s">
        <v>1589</v>
      </c>
      <c r="P18" s="16"/>
      <c r="Q18" s="16"/>
      <c r="R18" s="16"/>
      <c r="S18" s="16" t="s">
        <v>1232</v>
      </c>
      <c r="T18" s="16" t="s">
        <v>1435</v>
      </c>
      <c r="U18" s="16" t="s">
        <v>830</v>
      </c>
      <c r="V18" s="16" t="s">
        <v>1590</v>
      </c>
      <c r="W18" s="16" t="s">
        <v>1591</v>
      </c>
      <c r="X18" s="16" t="s">
        <v>1592</v>
      </c>
    </row>
    <row r="19" spans="1:24">
      <c r="A19" s="14" t="s">
        <v>1593</v>
      </c>
      <c r="B19" s="16" t="s">
        <v>1594</v>
      </c>
      <c r="C19" s="16" t="s">
        <v>1437</v>
      </c>
      <c r="D19" s="16" t="s">
        <v>1438</v>
      </c>
      <c r="E19" s="16" t="s">
        <v>834</v>
      </c>
      <c r="M19" s="16" t="s">
        <v>1595</v>
      </c>
      <c r="N19" s="16" t="s">
        <v>1596</v>
      </c>
      <c r="O19" s="16" t="s">
        <v>911</v>
      </c>
      <c r="P19" s="16"/>
      <c r="Q19" s="16"/>
      <c r="R19" s="16"/>
      <c r="S19" s="16" t="s">
        <v>1439</v>
      </c>
      <c r="T19" s="16" t="s">
        <v>1440</v>
      </c>
      <c r="U19" s="16" t="s">
        <v>837</v>
      </c>
      <c r="V19" s="16" t="s">
        <v>1503</v>
      </c>
      <c r="W19" s="16" t="s">
        <v>1597</v>
      </c>
      <c r="X19" s="16" t="s">
        <v>749</v>
      </c>
    </row>
    <row r="20" spans="1:24">
      <c r="A20" s="14" t="s">
        <v>1598</v>
      </c>
      <c r="B20" s="16" t="s">
        <v>1599</v>
      </c>
      <c r="C20" s="16" t="s">
        <v>1441</v>
      </c>
      <c r="D20" s="16" t="s">
        <v>1442</v>
      </c>
      <c r="E20" s="16" t="s">
        <v>840</v>
      </c>
      <c r="M20" s="16" t="s">
        <v>992</v>
      </c>
      <c r="N20" s="16" t="s">
        <v>1600</v>
      </c>
      <c r="O20" s="16" t="s">
        <v>1601</v>
      </c>
      <c r="P20" s="16"/>
      <c r="Q20" s="16"/>
      <c r="R20" s="16"/>
      <c r="S20" s="16" t="s">
        <v>1026</v>
      </c>
      <c r="T20" s="16" t="s">
        <v>1443</v>
      </c>
      <c r="U20" s="16" t="s">
        <v>843</v>
      </c>
      <c r="V20" s="16" t="s">
        <v>1311</v>
      </c>
      <c r="W20" s="16" t="s">
        <v>1602</v>
      </c>
      <c r="X20" s="16" t="s">
        <v>1603</v>
      </c>
    </row>
    <row r="21" spans="1:24">
      <c r="A21" s="14" t="s">
        <v>1604</v>
      </c>
      <c r="B21" s="16" t="s">
        <v>1605</v>
      </c>
      <c r="C21" s="16" t="s">
        <v>1444</v>
      </c>
      <c r="D21" s="16" t="s">
        <v>1445</v>
      </c>
      <c r="E21" s="16" t="s">
        <v>848</v>
      </c>
      <c r="F21" t="s">
        <v>1606</v>
      </c>
      <c r="G21" t="s">
        <v>1607</v>
      </c>
      <c r="H21" t="s">
        <v>1499</v>
      </c>
      <c r="I21" t="s">
        <v>1500</v>
      </c>
      <c r="J21" t="s">
        <v>1501</v>
      </c>
      <c r="K21" t="s">
        <v>1608</v>
      </c>
      <c r="L21" t="s">
        <v>1609</v>
      </c>
      <c r="M21" s="16"/>
      <c r="N21" s="16"/>
      <c r="O21" s="16"/>
      <c r="P21" s="16" t="s">
        <v>1610</v>
      </c>
      <c r="Q21" s="16" t="s">
        <v>1611</v>
      </c>
      <c r="R21" s="16" t="s">
        <v>876</v>
      </c>
      <c r="S21" s="16" t="s">
        <v>1446</v>
      </c>
      <c r="T21" s="16" t="s">
        <v>1447</v>
      </c>
      <c r="U21" s="16" t="s">
        <v>851</v>
      </c>
      <c r="V21" s="16" t="s">
        <v>1612</v>
      </c>
      <c r="W21" s="16" t="s">
        <v>1613</v>
      </c>
      <c r="X21" s="16" t="s">
        <v>963</v>
      </c>
    </row>
    <row r="22" spans="1:24">
      <c r="A22" s="14" t="s">
        <v>1614</v>
      </c>
      <c r="B22" s="16" t="s">
        <v>1615</v>
      </c>
      <c r="C22" s="16" t="s">
        <v>864</v>
      </c>
      <c r="D22" s="16" t="s">
        <v>1448</v>
      </c>
      <c r="E22" s="16" t="s">
        <v>856</v>
      </c>
      <c r="F22" t="s">
        <v>1616</v>
      </c>
      <c r="G22" t="s">
        <v>1617</v>
      </c>
      <c r="H22" t="s">
        <v>1499</v>
      </c>
      <c r="I22" t="s">
        <v>1500</v>
      </c>
      <c r="J22" t="s">
        <v>1501</v>
      </c>
      <c r="K22" t="s">
        <v>1618</v>
      </c>
      <c r="L22" t="s">
        <v>1619</v>
      </c>
      <c r="M22" s="16"/>
      <c r="N22" s="16"/>
      <c r="O22" s="16"/>
      <c r="P22" s="16" t="s">
        <v>987</v>
      </c>
      <c r="Q22" s="16" t="s">
        <v>1620</v>
      </c>
      <c r="R22" s="16" t="s">
        <v>1621</v>
      </c>
      <c r="S22" s="16" t="s">
        <v>1084</v>
      </c>
      <c r="T22" s="16" t="s">
        <v>1449</v>
      </c>
      <c r="U22" s="16" t="s">
        <v>859</v>
      </c>
      <c r="V22" s="16" t="s">
        <v>853</v>
      </c>
      <c r="W22" s="16" t="s">
        <v>853</v>
      </c>
      <c r="X22" s="16" t="s">
        <v>853</v>
      </c>
    </row>
    <row r="23" spans="1:24">
      <c r="A23" s="14" t="s">
        <v>1622</v>
      </c>
      <c r="B23" s="16" t="s">
        <v>1623</v>
      </c>
      <c r="C23" s="16" t="s">
        <v>1260</v>
      </c>
      <c r="D23" s="16" t="s">
        <v>1450</v>
      </c>
      <c r="E23" s="16" t="s">
        <v>863</v>
      </c>
      <c r="M23" s="16"/>
      <c r="N23" s="16"/>
      <c r="O23" s="16"/>
      <c r="P23" s="16" t="s">
        <v>1220</v>
      </c>
      <c r="Q23" s="16" t="s">
        <v>1624</v>
      </c>
      <c r="R23" s="16" t="s">
        <v>1625</v>
      </c>
      <c r="S23" s="16" t="s">
        <v>744</v>
      </c>
      <c r="T23" s="16" t="s">
        <v>1451</v>
      </c>
      <c r="U23" s="16" t="s">
        <v>866</v>
      </c>
      <c r="V23" s="16" t="s">
        <v>853</v>
      </c>
      <c r="W23" s="16" t="s">
        <v>853</v>
      </c>
      <c r="X23" s="16" t="s">
        <v>853</v>
      </c>
    </row>
    <row r="24" spans="1:24">
      <c r="A24" s="14" t="s">
        <v>1626</v>
      </c>
      <c r="B24" s="16" t="s">
        <v>1627</v>
      </c>
      <c r="C24" s="16" t="s">
        <v>790</v>
      </c>
      <c r="D24" s="16" t="s">
        <v>1452</v>
      </c>
      <c r="E24" s="16" t="s">
        <v>870</v>
      </c>
      <c r="M24" s="16"/>
      <c r="N24" s="16"/>
      <c r="O24" s="16"/>
      <c r="P24" s="16" t="s">
        <v>778</v>
      </c>
      <c r="Q24" s="16" t="s">
        <v>1628</v>
      </c>
      <c r="R24" s="16" t="s">
        <v>1629</v>
      </c>
      <c r="S24" s="16" t="s">
        <v>1007</v>
      </c>
      <c r="T24" s="16" t="s">
        <v>1453</v>
      </c>
      <c r="U24" s="16" t="s">
        <v>872</v>
      </c>
      <c r="V24" s="16" t="s">
        <v>853</v>
      </c>
      <c r="W24" s="16" t="s">
        <v>853</v>
      </c>
      <c r="X24" s="16" t="s">
        <v>853</v>
      </c>
    </row>
    <row r="25" spans="1:24">
      <c r="A25" s="14" t="s">
        <v>1630</v>
      </c>
      <c r="B25" s="16" t="s">
        <v>1631</v>
      </c>
      <c r="C25" s="16" t="s">
        <v>760</v>
      </c>
      <c r="D25" s="16" t="s">
        <v>1632</v>
      </c>
      <c r="E25" s="16" t="s">
        <v>1633</v>
      </c>
      <c r="M25" s="16"/>
      <c r="N25" s="16"/>
      <c r="O25" s="16"/>
      <c r="P25" s="16" t="s">
        <v>1634</v>
      </c>
      <c r="Q25" s="16" t="s">
        <v>1635</v>
      </c>
      <c r="R25" s="16" t="s">
        <v>1636</v>
      </c>
      <c r="S25" s="16" t="s">
        <v>1637</v>
      </c>
      <c r="T25" s="16" t="s">
        <v>1638</v>
      </c>
      <c r="U25" s="16" t="s">
        <v>1639</v>
      </c>
      <c r="V25" s="16" t="s">
        <v>853</v>
      </c>
      <c r="W25" s="16" t="s">
        <v>853</v>
      </c>
      <c r="X25" s="16" t="s">
        <v>853</v>
      </c>
    </row>
    <row r="26" spans="1:24">
      <c r="A26" s="14" t="s">
        <v>1640</v>
      </c>
      <c r="B26" s="16" t="s">
        <v>1641</v>
      </c>
      <c r="C26" s="16" t="s">
        <v>1454</v>
      </c>
      <c r="D26" s="16" t="s">
        <v>1455</v>
      </c>
      <c r="E26" s="16" t="s">
        <v>876</v>
      </c>
      <c r="F26" t="s">
        <v>1642</v>
      </c>
      <c r="G26" t="s">
        <v>1643</v>
      </c>
      <c r="H26" t="s">
        <v>1499</v>
      </c>
      <c r="I26" t="s">
        <v>1500</v>
      </c>
      <c r="J26" t="s">
        <v>1501</v>
      </c>
      <c r="K26" t="s">
        <v>1644</v>
      </c>
      <c r="L26" t="s">
        <v>1645</v>
      </c>
      <c r="M26" s="16"/>
      <c r="N26" s="16"/>
      <c r="O26" s="16"/>
      <c r="P26" s="16" t="s">
        <v>825</v>
      </c>
      <c r="Q26" s="16" t="s">
        <v>1646</v>
      </c>
      <c r="R26" s="16" t="s">
        <v>1647</v>
      </c>
      <c r="S26" s="16" t="s">
        <v>825</v>
      </c>
      <c r="T26" s="16" t="s">
        <v>1456</v>
      </c>
      <c r="U26" s="16" t="s">
        <v>834</v>
      </c>
      <c r="V26" s="16" t="s">
        <v>1131</v>
      </c>
      <c r="W26" s="16" t="s">
        <v>1648</v>
      </c>
      <c r="X26" s="16" t="s">
        <v>851</v>
      </c>
    </row>
    <row r="27" spans="1:24">
      <c r="A27" s="14" t="s">
        <v>1649</v>
      </c>
      <c r="B27" s="16" t="s">
        <v>1650</v>
      </c>
      <c r="C27" s="16" t="s">
        <v>1224</v>
      </c>
      <c r="D27" s="16" t="s">
        <v>1457</v>
      </c>
      <c r="E27" s="16" t="s">
        <v>881</v>
      </c>
      <c r="M27" s="16"/>
      <c r="N27" s="16"/>
      <c r="O27" s="16"/>
      <c r="P27" s="16" t="s">
        <v>1651</v>
      </c>
      <c r="Q27" s="16" t="s">
        <v>1652</v>
      </c>
      <c r="R27" s="16" t="s">
        <v>1653</v>
      </c>
      <c r="S27" s="16" t="s">
        <v>1458</v>
      </c>
      <c r="T27" s="16" t="s">
        <v>1459</v>
      </c>
      <c r="U27" s="16" t="s">
        <v>884</v>
      </c>
      <c r="V27" s="16" t="s">
        <v>1472</v>
      </c>
      <c r="W27" s="16" t="s">
        <v>1654</v>
      </c>
      <c r="X27" s="16" t="s">
        <v>1655</v>
      </c>
    </row>
    <row r="28" spans="1:24">
      <c r="A28" s="14" t="s">
        <v>1656</v>
      </c>
      <c r="B28" s="16" t="s">
        <v>1657</v>
      </c>
      <c r="C28" s="16" t="s">
        <v>1460</v>
      </c>
      <c r="D28" s="16" t="s">
        <v>1461</v>
      </c>
      <c r="E28" s="16" t="s">
        <v>887</v>
      </c>
      <c r="F28" t="s">
        <v>1658</v>
      </c>
      <c r="G28" t="s">
        <v>1659</v>
      </c>
      <c r="H28" t="s">
        <v>1499</v>
      </c>
      <c r="I28" t="s">
        <v>1500</v>
      </c>
      <c r="J28" t="s">
        <v>1501</v>
      </c>
      <c r="K28" t="s">
        <v>1660</v>
      </c>
      <c r="L28" t="s">
        <v>1661</v>
      </c>
      <c r="M28" s="16"/>
      <c r="N28" s="16"/>
      <c r="O28" s="16"/>
      <c r="P28" s="16" t="s">
        <v>891</v>
      </c>
      <c r="Q28" s="16" t="s">
        <v>1662</v>
      </c>
      <c r="R28" s="16" t="s">
        <v>1663</v>
      </c>
      <c r="S28" s="16" t="s">
        <v>784</v>
      </c>
      <c r="T28" s="16" t="s">
        <v>1462</v>
      </c>
      <c r="U28" s="16" t="s">
        <v>890</v>
      </c>
      <c r="V28" s="16" t="s">
        <v>853</v>
      </c>
      <c r="W28" s="16" t="s">
        <v>853</v>
      </c>
      <c r="X28" s="16" t="s">
        <v>853</v>
      </c>
    </row>
    <row r="29" spans="1:24">
      <c r="A29" s="14" t="s">
        <v>1664</v>
      </c>
      <c r="B29" s="16" t="s">
        <v>1665</v>
      </c>
      <c r="C29" s="16" t="s">
        <v>1023</v>
      </c>
      <c r="D29" s="16" t="s">
        <v>1463</v>
      </c>
      <c r="E29" s="16" t="s">
        <v>893</v>
      </c>
      <c r="M29" s="16"/>
      <c r="N29" s="16"/>
      <c r="O29" s="16"/>
      <c r="P29" s="16" t="s">
        <v>1163</v>
      </c>
      <c r="Q29" s="16" t="s">
        <v>1666</v>
      </c>
      <c r="R29" s="16" t="s">
        <v>1667</v>
      </c>
      <c r="S29" s="16" t="s">
        <v>1464</v>
      </c>
      <c r="T29" s="16" t="s">
        <v>1465</v>
      </c>
      <c r="U29" s="16" t="s">
        <v>896</v>
      </c>
      <c r="V29" s="16" t="s">
        <v>853</v>
      </c>
      <c r="W29" s="16" t="s">
        <v>853</v>
      </c>
      <c r="X29" s="16" t="s">
        <v>853</v>
      </c>
    </row>
    <row r="30" spans="1:24">
      <c r="A30" s="14" t="s">
        <v>1668</v>
      </c>
      <c r="B30" s="16" t="s">
        <v>1669</v>
      </c>
      <c r="C30" s="16" t="s">
        <v>1365</v>
      </c>
      <c r="D30" s="16" t="s">
        <v>1466</v>
      </c>
      <c r="E30" s="16" t="s">
        <v>899</v>
      </c>
      <c r="F30" t="s">
        <v>1670</v>
      </c>
      <c r="G30" t="s">
        <v>1671</v>
      </c>
      <c r="H30" t="s">
        <v>1499</v>
      </c>
      <c r="I30" t="s">
        <v>1500</v>
      </c>
      <c r="J30" t="s">
        <v>1501</v>
      </c>
      <c r="K30" t="s">
        <v>1672</v>
      </c>
      <c r="L30" t="s">
        <v>1673</v>
      </c>
      <c r="M30" s="16"/>
      <c r="N30" s="16"/>
      <c r="O30" s="16"/>
      <c r="P30" s="16" t="s">
        <v>1365</v>
      </c>
      <c r="Q30" s="16" t="s">
        <v>1674</v>
      </c>
      <c r="R30" s="16" t="s">
        <v>899</v>
      </c>
      <c r="S30" s="16" t="s">
        <v>1305</v>
      </c>
      <c r="T30" s="16" t="s">
        <v>1467</v>
      </c>
      <c r="U30" s="16" t="s">
        <v>902</v>
      </c>
      <c r="V30" s="16" t="s">
        <v>853</v>
      </c>
      <c r="W30" s="16" t="s">
        <v>853</v>
      </c>
      <c r="X30" s="16" t="s">
        <v>853</v>
      </c>
    </row>
    <row r="31" spans="1:24">
      <c r="A31" s="14" t="s">
        <v>1675</v>
      </c>
      <c r="B31" s="16" t="s">
        <v>1676</v>
      </c>
      <c r="C31" s="16" t="s">
        <v>1468</v>
      </c>
      <c r="D31" s="16" t="s">
        <v>1469</v>
      </c>
      <c r="E31" s="16" t="s">
        <v>905</v>
      </c>
      <c r="M31" s="16"/>
      <c r="N31" s="16"/>
      <c r="O31" s="16"/>
      <c r="P31" s="16" t="s">
        <v>1677</v>
      </c>
      <c r="Q31" s="16" t="s">
        <v>1678</v>
      </c>
      <c r="R31" s="16" t="s">
        <v>1679</v>
      </c>
      <c r="S31" s="16" t="s">
        <v>838</v>
      </c>
      <c r="T31" s="16" t="s">
        <v>1470</v>
      </c>
      <c r="U31" s="16" t="s">
        <v>908</v>
      </c>
      <c r="V31" s="16" t="s">
        <v>853</v>
      </c>
      <c r="W31" s="16" t="s">
        <v>853</v>
      </c>
      <c r="X31" s="16" t="s">
        <v>853</v>
      </c>
    </row>
    <row r="32" spans="1:24">
      <c r="A32" s="14" t="s">
        <v>1680</v>
      </c>
      <c r="B32" s="16" t="s">
        <v>1681</v>
      </c>
      <c r="C32" s="16" t="s">
        <v>764</v>
      </c>
      <c r="D32" s="16" t="s">
        <v>1471</v>
      </c>
      <c r="E32" s="16" t="s">
        <v>911</v>
      </c>
      <c r="M32" s="16"/>
      <c r="N32" s="16"/>
      <c r="O32" s="16"/>
      <c r="P32" s="16" t="s">
        <v>1682</v>
      </c>
      <c r="Q32" s="16" t="s">
        <v>1683</v>
      </c>
      <c r="R32" s="16" t="s">
        <v>1684</v>
      </c>
      <c r="S32" s="16" t="s">
        <v>1472</v>
      </c>
      <c r="T32" s="16" t="s">
        <v>1473</v>
      </c>
      <c r="U32" s="16" t="s">
        <v>914</v>
      </c>
      <c r="V32" s="16" t="s">
        <v>853</v>
      </c>
      <c r="W32" s="16" t="s">
        <v>853</v>
      </c>
      <c r="X32" s="16" t="s">
        <v>853</v>
      </c>
    </row>
    <row r="33" spans="1:30">
      <c r="A33" s="14" t="s">
        <v>1685</v>
      </c>
      <c r="B33" s="16" t="s">
        <v>1686</v>
      </c>
      <c r="C33" s="16" t="s">
        <v>1325</v>
      </c>
      <c r="D33" s="16" t="s">
        <v>1474</v>
      </c>
      <c r="E33" s="16" t="s">
        <v>917</v>
      </c>
      <c r="F33" t="s">
        <v>1687</v>
      </c>
      <c r="G33" t="s">
        <v>1688</v>
      </c>
      <c r="H33" t="s">
        <v>1499</v>
      </c>
      <c r="I33" t="s">
        <v>1500</v>
      </c>
      <c r="J33" t="s">
        <v>1501</v>
      </c>
      <c r="K33" t="s">
        <v>1689</v>
      </c>
      <c r="L33" t="s">
        <v>1690</v>
      </c>
      <c r="M33" s="16"/>
      <c r="N33" s="16"/>
      <c r="O33" s="16"/>
      <c r="P33" s="16" t="s">
        <v>971</v>
      </c>
      <c r="Q33" s="16" t="s">
        <v>1691</v>
      </c>
      <c r="R33" s="16" t="s">
        <v>1692</v>
      </c>
      <c r="S33" s="16" t="s">
        <v>1335</v>
      </c>
      <c r="T33" s="16" t="s">
        <v>1475</v>
      </c>
      <c r="U33" s="16" t="s">
        <v>920</v>
      </c>
      <c r="V33" s="16" t="s">
        <v>853</v>
      </c>
      <c r="W33" s="16" t="s">
        <v>853</v>
      </c>
      <c r="X33" s="16" t="s">
        <v>853</v>
      </c>
    </row>
    <row r="34" spans="1:30">
      <c r="A34" s="14" t="s">
        <v>1693</v>
      </c>
      <c r="B34" s="16" t="s">
        <v>1694</v>
      </c>
      <c r="C34" s="16" t="s">
        <v>1476</v>
      </c>
      <c r="D34" s="16" t="s">
        <v>1477</v>
      </c>
      <c r="E34" s="16" t="s">
        <v>923</v>
      </c>
      <c r="M34" s="16"/>
      <c r="N34" s="16"/>
      <c r="O34" s="16"/>
      <c r="P34" s="16" t="s">
        <v>894</v>
      </c>
      <c r="Q34" s="16" t="s">
        <v>1695</v>
      </c>
      <c r="R34" s="16" t="s">
        <v>1696</v>
      </c>
      <c r="S34" s="16" t="s">
        <v>771</v>
      </c>
      <c r="T34" s="16" t="s">
        <v>1478</v>
      </c>
      <c r="U34" s="16" t="s">
        <v>926</v>
      </c>
      <c r="V34" s="16" t="s">
        <v>853</v>
      </c>
      <c r="W34" s="16" t="s">
        <v>853</v>
      </c>
      <c r="X34" s="16" t="s">
        <v>853</v>
      </c>
    </row>
    <row r="35" spans="1:30" ht="15" thickBot="1">
      <c r="A35" s="27" t="s">
        <v>1697</v>
      </c>
      <c r="B35" s="28" t="s">
        <v>1698</v>
      </c>
      <c r="C35" s="28" t="s">
        <v>1305</v>
      </c>
      <c r="D35" s="28" t="s">
        <v>1479</v>
      </c>
      <c r="E35" s="28" t="s">
        <v>929</v>
      </c>
      <c r="F35" s="29"/>
      <c r="G35" s="29"/>
      <c r="H35" s="29"/>
      <c r="I35" s="29"/>
      <c r="J35" s="29"/>
      <c r="K35" s="29"/>
      <c r="L35" s="29"/>
      <c r="M35" s="28"/>
      <c r="N35" s="28"/>
      <c r="O35" s="28"/>
      <c r="P35" s="28" t="s">
        <v>987</v>
      </c>
      <c r="Q35" s="28" t="s">
        <v>1699</v>
      </c>
      <c r="R35" s="28" t="s">
        <v>1700</v>
      </c>
      <c r="S35" s="28" t="s">
        <v>918</v>
      </c>
      <c r="T35" s="28" t="s">
        <v>1480</v>
      </c>
      <c r="U35" s="28" t="s">
        <v>780</v>
      </c>
      <c r="V35" s="16" t="s">
        <v>853</v>
      </c>
      <c r="W35" s="16" t="s">
        <v>853</v>
      </c>
      <c r="X35" s="16" t="s">
        <v>853</v>
      </c>
    </row>
    <row r="36" spans="1:30" hidden="1">
      <c r="A36" s="14" t="s">
        <v>1265</v>
      </c>
      <c r="B36" s="16" t="s">
        <v>1265</v>
      </c>
      <c r="C36" s="16"/>
      <c r="D36" s="16"/>
      <c r="E36" s="16"/>
      <c r="M36" s="16" t="s">
        <v>1701</v>
      </c>
      <c r="N36" s="16" t="s">
        <v>1702</v>
      </c>
      <c r="O36" s="16" t="s">
        <v>1499</v>
      </c>
      <c r="P36" s="16" t="s">
        <v>1703</v>
      </c>
      <c r="Q36" s="16" t="s">
        <v>1704</v>
      </c>
      <c r="R36" s="16" t="s">
        <v>1499</v>
      </c>
      <c r="S36" s="16" t="s">
        <v>1705</v>
      </c>
      <c r="T36" s="16" t="s">
        <v>1706</v>
      </c>
      <c r="U36" s="16" t="s">
        <v>911</v>
      </c>
      <c r="V36" s="16" t="s">
        <v>1707</v>
      </c>
      <c r="W36" s="16" t="s">
        <v>1708</v>
      </c>
      <c r="X36" s="16" t="s">
        <v>1499</v>
      </c>
    </row>
    <row r="37" spans="1:30" hidden="1">
      <c r="A37" s="14" t="s">
        <v>853</v>
      </c>
      <c r="B37" s="16" t="s">
        <v>853</v>
      </c>
      <c r="C37" s="16" t="s">
        <v>853</v>
      </c>
      <c r="D37" s="16" t="s">
        <v>853</v>
      </c>
      <c r="E37" s="16" t="s">
        <v>853</v>
      </c>
      <c r="M37" s="16" t="s">
        <v>853</v>
      </c>
      <c r="N37" s="16" t="s">
        <v>853</v>
      </c>
      <c r="O37" s="16" t="s">
        <v>853</v>
      </c>
      <c r="P37" s="16" t="s">
        <v>853</v>
      </c>
      <c r="Q37" s="16" t="s">
        <v>853</v>
      </c>
      <c r="R37" s="16" t="s">
        <v>853</v>
      </c>
      <c r="S37" s="16" t="s">
        <v>853</v>
      </c>
      <c r="T37" s="16" t="s">
        <v>853</v>
      </c>
      <c r="U37" s="16" t="s">
        <v>853</v>
      </c>
      <c r="V37" s="16" t="s">
        <v>853</v>
      </c>
      <c r="W37" s="16" t="s">
        <v>853</v>
      </c>
      <c r="X37" s="16" t="s">
        <v>853</v>
      </c>
    </row>
    <row r="38" spans="1:30" hidden="1">
      <c r="A38" s="14" t="s">
        <v>1278</v>
      </c>
      <c r="B38" s="16" t="s">
        <v>853</v>
      </c>
      <c r="C38" s="16"/>
      <c r="D38" s="16"/>
      <c r="E38" s="16"/>
      <c r="M38" s="22">
        <v>1311</v>
      </c>
      <c r="N38" s="22" t="s">
        <v>853</v>
      </c>
      <c r="O38" s="22" t="s">
        <v>853</v>
      </c>
      <c r="P38" s="22">
        <v>1311</v>
      </c>
      <c r="Q38" s="22" t="s">
        <v>853</v>
      </c>
      <c r="R38" s="22" t="s">
        <v>853</v>
      </c>
      <c r="S38" s="22">
        <v>1311</v>
      </c>
      <c r="T38" s="22" t="s">
        <v>853</v>
      </c>
      <c r="U38" s="22" t="s">
        <v>853</v>
      </c>
      <c r="V38" s="22">
        <v>1311</v>
      </c>
      <c r="W38" s="16" t="s">
        <v>853</v>
      </c>
      <c r="X38" s="16" t="s">
        <v>853</v>
      </c>
    </row>
    <row r="39" spans="1:30" hidden="1">
      <c r="A39" s="14" t="s">
        <v>1279</v>
      </c>
      <c r="B39" s="16" t="s">
        <v>853</v>
      </c>
      <c r="C39" s="16"/>
      <c r="D39" s="16"/>
      <c r="E39" s="16"/>
      <c r="M39" s="16">
        <v>140</v>
      </c>
      <c r="N39" s="16" t="s">
        <v>853</v>
      </c>
      <c r="O39" s="16" t="s">
        <v>853</v>
      </c>
      <c r="P39" s="16">
        <v>140</v>
      </c>
      <c r="Q39" s="16" t="s">
        <v>853</v>
      </c>
      <c r="R39" s="16" t="s">
        <v>853</v>
      </c>
      <c r="S39" s="16">
        <v>140</v>
      </c>
      <c r="T39" s="16" t="s">
        <v>853</v>
      </c>
      <c r="U39" s="16" t="s">
        <v>853</v>
      </c>
      <c r="V39" s="16">
        <v>140</v>
      </c>
      <c r="W39" s="16" t="s">
        <v>853</v>
      </c>
      <c r="X39" s="16" t="s">
        <v>853</v>
      </c>
    </row>
    <row r="40" spans="1:30" hidden="1">
      <c r="A40" s="14" t="s">
        <v>1280</v>
      </c>
      <c r="B40" s="16" t="s">
        <v>853</v>
      </c>
      <c r="C40" s="16"/>
      <c r="D40" s="16"/>
      <c r="E40" s="16"/>
      <c r="I40" t="s">
        <v>853</v>
      </c>
      <c r="J40" t="s">
        <v>853</v>
      </c>
      <c r="K40" t="s">
        <v>853</v>
      </c>
      <c r="L40" t="s">
        <v>853</v>
      </c>
      <c r="M40" s="16">
        <v>3.3210000000000002</v>
      </c>
      <c r="N40" s="16" t="s">
        <v>853</v>
      </c>
      <c r="O40" s="16" t="s">
        <v>853</v>
      </c>
      <c r="P40" s="16">
        <v>2.2869999999999999</v>
      </c>
      <c r="Q40" s="16" t="s">
        <v>853</v>
      </c>
      <c r="R40" s="16" t="s">
        <v>853</v>
      </c>
      <c r="S40" s="16">
        <v>3.1779999999999999</v>
      </c>
      <c r="T40" s="16" t="s">
        <v>853</v>
      </c>
      <c r="U40" s="16" t="s">
        <v>853</v>
      </c>
      <c r="V40" s="16">
        <v>5.875</v>
      </c>
      <c r="W40" s="16" t="s">
        <v>853</v>
      </c>
      <c r="X40" s="16" t="s">
        <v>853</v>
      </c>
    </row>
    <row r="41" spans="1:30" hidden="1">
      <c r="A41" s="25" t="s">
        <v>1281</v>
      </c>
      <c r="B41" s="15" t="s">
        <v>853</v>
      </c>
      <c r="C41" s="15"/>
      <c r="D41" s="15"/>
      <c r="E41" s="15"/>
      <c r="I41" t="s">
        <v>853</v>
      </c>
      <c r="J41" t="s">
        <v>853</v>
      </c>
      <c r="K41" t="s">
        <v>853</v>
      </c>
      <c r="L41" t="s">
        <v>853</v>
      </c>
      <c r="M41" s="21">
        <v>7.7100000000000004E-5</v>
      </c>
      <c r="N41" s="21" t="s">
        <v>853</v>
      </c>
      <c r="O41" s="21" t="s">
        <v>853</v>
      </c>
      <c r="P41" s="21">
        <v>6.7400000000000003E-3</v>
      </c>
      <c r="Q41" s="21" t="s">
        <v>853</v>
      </c>
      <c r="R41" s="21" t="s">
        <v>853</v>
      </c>
      <c r="S41" s="21">
        <v>4.69E-6</v>
      </c>
      <c r="T41" s="21" t="s">
        <v>853</v>
      </c>
      <c r="U41" s="21" t="s">
        <v>853</v>
      </c>
      <c r="V41" s="21">
        <v>2.72E-7</v>
      </c>
      <c r="W41" s="15" t="s">
        <v>853</v>
      </c>
      <c r="X41" s="15" t="s">
        <v>853</v>
      </c>
    </row>
    <row r="42" spans="1:30" hidden="1">
      <c r="A42" s="14" t="s">
        <v>1709</v>
      </c>
    </row>
    <row r="43" spans="1:30">
      <c r="A43" s="14" t="s">
        <v>932</v>
      </c>
    </row>
    <row r="45" spans="1:30">
      <c r="A45" s="14" t="s">
        <v>1710</v>
      </c>
      <c r="B45" s="16" t="s">
        <v>1711</v>
      </c>
      <c r="C45" s="16" t="s">
        <v>1712</v>
      </c>
      <c r="D45" s="16" t="s">
        <v>1713</v>
      </c>
      <c r="E45" s="16" t="s">
        <v>1499</v>
      </c>
      <c r="F45" t="s">
        <v>1714</v>
      </c>
      <c r="G45" t="s">
        <v>1715</v>
      </c>
      <c r="H45" t="s">
        <v>1499</v>
      </c>
      <c r="I45" t="s">
        <v>1500</v>
      </c>
      <c r="J45" t="s">
        <v>1501</v>
      </c>
      <c r="K45" t="s">
        <v>1716</v>
      </c>
      <c r="L45" t="s">
        <v>1717</v>
      </c>
      <c r="M45" s="16" t="s">
        <v>853</v>
      </c>
      <c r="N45" s="16" t="s">
        <v>853</v>
      </c>
      <c r="O45" s="16" t="s">
        <v>853</v>
      </c>
      <c r="P45" s="16" t="s">
        <v>853</v>
      </c>
      <c r="Q45" s="16" t="s">
        <v>853</v>
      </c>
      <c r="R45" s="16" t="s">
        <v>853</v>
      </c>
      <c r="S45" s="16" t="s">
        <v>853</v>
      </c>
      <c r="T45" s="16" t="s">
        <v>853</v>
      </c>
      <c r="U45" s="16" t="s">
        <v>853</v>
      </c>
      <c r="V45" s="16" t="s">
        <v>853</v>
      </c>
      <c r="W45" s="16" t="s">
        <v>853</v>
      </c>
      <c r="X45" s="16" t="s">
        <v>853</v>
      </c>
      <c r="Y45" s="16" t="s">
        <v>853</v>
      </c>
      <c r="Z45" s="16" t="s">
        <v>853</v>
      </c>
      <c r="AA45" s="16" t="s">
        <v>853</v>
      </c>
      <c r="AB45" s="16" t="s">
        <v>853</v>
      </c>
      <c r="AC45" s="16" t="s">
        <v>853</v>
      </c>
      <c r="AD45" s="16" t="s">
        <v>853</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7"/>
  <sheetViews>
    <sheetView zoomScaleNormal="100" workbookViewId="0">
      <selection activeCell="Y1" sqref="E1:Y1048576"/>
    </sheetView>
  </sheetViews>
  <sheetFormatPr defaultColWidth="8.85546875" defaultRowHeight="12.95"/>
  <cols>
    <col min="1" max="1" width="17.7109375" style="17" customWidth="1"/>
    <col min="2" max="2" width="40.7109375" style="17" customWidth="1"/>
    <col min="3" max="4" width="11.85546875" style="17" customWidth="1"/>
    <col min="5" max="5" width="7.7109375" style="17" customWidth="1"/>
    <col min="6" max="12" width="10.7109375" style="17" customWidth="1"/>
    <col min="13" max="14" width="11.85546875" style="17" customWidth="1"/>
    <col min="15" max="15" width="7.7109375" style="17" customWidth="1"/>
    <col min="16" max="17" width="11.85546875" style="17" customWidth="1"/>
    <col min="18" max="18" width="7.7109375" style="17" customWidth="1"/>
    <col min="19" max="20" width="11.85546875" style="17" customWidth="1"/>
    <col min="21" max="21" width="7.7109375" style="17" customWidth="1"/>
    <col min="22" max="23" width="11.85546875" style="17" customWidth="1"/>
    <col min="24" max="24" width="7.7109375" style="17" customWidth="1"/>
    <col min="25" max="16384" width="8.85546875" style="17"/>
  </cols>
  <sheetData>
    <row r="1" spans="1:24" ht="14.45" customHeight="1">
      <c r="A1" s="23" t="s">
        <v>1718</v>
      </c>
    </row>
    <row r="2" spans="1:24" ht="14.45" customHeight="1" thickBot="1">
      <c r="A2" s="51" t="s">
        <v>1719</v>
      </c>
    </row>
    <row r="3" spans="1:24" ht="14.45" customHeight="1">
      <c r="A3" s="30" t="s">
        <v>853</v>
      </c>
      <c r="B3" s="31" t="s">
        <v>853</v>
      </c>
      <c r="C3" s="20" t="s">
        <v>1484</v>
      </c>
      <c r="D3" s="20"/>
      <c r="E3" s="20"/>
      <c r="F3" s="1"/>
      <c r="G3" s="1"/>
      <c r="H3" s="1"/>
      <c r="I3" s="1"/>
      <c r="J3" s="1"/>
      <c r="K3" s="1"/>
      <c r="L3" s="1"/>
      <c r="M3" s="125" t="s">
        <v>1485</v>
      </c>
      <c r="N3" s="20"/>
      <c r="O3" s="20"/>
      <c r="P3" s="20" t="s">
        <v>1486</v>
      </c>
      <c r="Q3" s="20"/>
      <c r="R3" s="20"/>
      <c r="S3" s="20" t="s">
        <v>1487</v>
      </c>
      <c r="T3" s="20"/>
      <c r="U3" s="20"/>
      <c r="V3" s="125" t="s">
        <v>1488</v>
      </c>
      <c r="W3" s="20"/>
      <c r="X3" s="20"/>
    </row>
    <row r="4" spans="1:24" ht="14.45" customHeight="1">
      <c r="A4" s="17" t="s">
        <v>1489</v>
      </c>
      <c r="B4" s="19" t="s">
        <v>1490</v>
      </c>
      <c r="C4" s="15" t="s">
        <v>1491</v>
      </c>
      <c r="D4" s="15" t="s">
        <v>1492</v>
      </c>
      <c r="E4" s="15" t="s">
        <v>742</v>
      </c>
      <c r="F4" s="26" t="s">
        <v>1265</v>
      </c>
      <c r="G4" s="26" t="s">
        <v>1493</v>
      </c>
      <c r="H4" s="26" t="s">
        <v>1494</v>
      </c>
      <c r="I4" s="26" t="s">
        <v>1278</v>
      </c>
      <c r="J4" s="26" t="s">
        <v>1279</v>
      </c>
      <c r="K4" s="26" t="s">
        <v>1280</v>
      </c>
      <c r="L4" s="26" t="s">
        <v>1281</v>
      </c>
      <c r="M4" s="15" t="s">
        <v>1491</v>
      </c>
      <c r="N4" s="15" t="s">
        <v>1492</v>
      </c>
      <c r="O4" s="15" t="s">
        <v>742</v>
      </c>
      <c r="P4" s="15" t="s">
        <v>1491</v>
      </c>
      <c r="Q4" s="15" t="s">
        <v>1492</v>
      </c>
      <c r="R4" s="15" t="s">
        <v>742</v>
      </c>
      <c r="S4" s="15" t="s">
        <v>1491</v>
      </c>
      <c r="T4" s="15" t="s">
        <v>1492</v>
      </c>
      <c r="U4" s="15" t="s">
        <v>742</v>
      </c>
      <c r="V4" s="15" t="s">
        <v>1491</v>
      </c>
      <c r="W4" s="15" t="s">
        <v>1492</v>
      </c>
      <c r="X4" s="15" t="s">
        <v>742</v>
      </c>
    </row>
    <row r="5" spans="1:24" ht="14.45" customHeight="1">
      <c r="A5" s="17" t="s">
        <v>1495</v>
      </c>
      <c r="B5" s="19" t="s">
        <v>1496</v>
      </c>
      <c r="C5" s="19" t="s">
        <v>1720</v>
      </c>
      <c r="D5" s="19" t="s">
        <v>1721</v>
      </c>
      <c r="E5" s="19" t="s">
        <v>1722</v>
      </c>
      <c r="F5" s="19" t="s">
        <v>1723</v>
      </c>
      <c r="G5" s="19" t="s">
        <v>1724</v>
      </c>
      <c r="H5" s="19" t="s">
        <v>1499</v>
      </c>
      <c r="I5" s="19" t="s">
        <v>1500</v>
      </c>
      <c r="J5" s="19" t="s">
        <v>1501</v>
      </c>
      <c r="K5" s="19" t="s">
        <v>1725</v>
      </c>
      <c r="L5" s="19" t="s">
        <v>1726</v>
      </c>
      <c r="M5" s="19" t="s">
        <v>1727</v>
      </c>
      <c r="N5" s="19" t="s">
        <v>1728</v>
      </c>
      <c r="O5" s="19" t="s">
        <v>1499</v>
      </c>
      <c r="P5" s="19" t="s">
        <v>853</v>
      </c>
      <c r="Q5" s="19" t="s">
        <v>853</v>
      </c>
      <c r="R5" s="19" t="s">
        <v>853</v>
      </c>
      <c r="S5" s="19" t="s">
        <v>1727</v>
      </c>
      <c r="T5" s="19" t="s">
        <v>1729</v>
      </c>
      <c r="U5" s="19" t="s">
        <v>911</v>
      </c>
      <c r="V5" s="19" t="s">
        <v>1727</v>
      </c>
      <c r="W5" s="19" t="s">
        <v>1730</v>
      </c>
      <c r="X5" s="19" t="s">
        <v>1499</v>
      </c>
    </row>
    <row r="6" spans="1:24" ht="14.45" customHeight="1">
      <c r="A6" s="17" t="s">
        <v>1508</v>
      </c>
      <c r="B6" s="19" t="s">
        <v>1509</v>
      </c>
      <c r="C6" s="19" t="s">
        <v>808</v>
      </c>
      <c r="D6" s="19" t="s">
        <v>1731</v>
      </c>
      <c r="E6" s="19" t="s">
        <v>1732</v>
      </c>
      <c r="F6" s="19" t="s">
        <v>1733</v>
      </c>
      <c r="G6" s="19" t="s">
        <v>1734</v>
      </c>
      <c r="H6" s="19" t="s">
        <v>1499</v>
      </c>
      <c r="I6" s="19" t="s">
        <v>1500</v>
      </c>
      <c r="J6" s="19" t="s">
        <v>1501</v>
      </c>
      <c r="K6" s="19" t="s">
        <v>1735</v>
      </c>
      <c r="L6" s="19" t="s">
        <v>1736</v>
      </c>
      <c r="M6" s="19" t="s">
        <v>1305</v>
      </c>
      <c r="N6" s="19" t="s">
        <v>1737</v>
      </c>
      <c r="O6" s="19" t="s">
        <v>1738</v>
      </c>
      <c r="P6" s="19" t="s">
        <v>853</v>
      </c>
      <c r="Q6" s="19" t="s">
        <v>853</v>
      </c>
      <c r="R6" s="19" t="s">
        <v>853</v>
      </c>
      <c r="S6" s="19" t="s">
        <v>821</v>
      </c>
      <c r="T6" s="19" t="s">
        <v>1739</v>
      </c>
      <c r="U6" s="19" t="s">
        <v>1740</v>
      </c>
      <c r="V6" s="19" t="s">
        <v>864</v>
      </c>
      <c r="W6" s="19" t="s">
        <v>1741</v>
      </c>
      <c r="X6" s="19" t="s">
        <v>1742</v>
      </c>
    </row>
    <row r="7" spans="1:24" ht="14.45" customHeight="1">
      <c r="A7" s="17" t="s">
        <v>1519</v>
      </c>
      <c r="B7" s="19" t="s">
        <v>1520</v>
      </c>
      <c r="C7" s="19" t="s">
        <v>760</v>
      </c>
      <c r="D7" s="19" t="s">
        <v>1743</v>
      </c>
      <c r="E7" s="19" t="s">
        <v>1744</v>
      </c>
      <c r="F7" s="19"/>
      <c r="G7" s="19"/>
      <c r="H7" s="19"/>
      <c r="I7" s="19"/>
      <c r="J7" s="19"/>
      <c r="K7" s="19"/>
      <c r="L7" s="19"/>
      <c r="M7" s="19" t="s">
        <v>1311</v>
      </c>
      <c r="N7" s="19" t="s">
        <v>1745</v>
      </c>
      <c r="O7" s="19" t="s">
        <v>1746</v>
      </c>
      <c r="P7" s="19" t="s">
        <v>853</v>
      </c>
      <c r="Q7" s="19" t="s">
        <v>853</v>
      </c>
      <c r="R7" s="19" t="s">
        <v>853</v>
      </c>
      <c r="S7" s="19" t="s">
        <v>1135</v>
      </c>
      <c r="T7" s="19" t="s">
        <v>1747</v>
      </c>
      <c r="U7" s="19" t="s">
        <v>801</v>
      </c>
      <c r="V7" s="19" t="s">
        <v>760</v>
      </c>
      <c r="W7" s="19" t="s">
        <v>1748</v>
      </c>
      <c r="X7" s="19" t="s">
        <v>1749</v>
      </c>
    </row>
    <row r="8" spans="1:24" ht="14.45" customHeight="1">
      <c r="A8" s="17" t="s">
        <v>1525</v>
      </c>
      <c r="B8" s="19" t="s">
        <v>1526</v>
      </c>
      <c r="C8" s="19" t="s">
        <v>1750</v>
      </c>
      <c r="D8" s="19" t="s">
        <v>1751</v>
      </c>
      <c r="E8" s="19" t="s">
        <v>1752</v>
      </c>
      <c r="F8" s="19"/>
      <c r="G8" s="19"/>
      <c r="H8" s="19"/>
      <c r="I8" s="19"/>
      <c r="J8" s="19"/>
      <c r="K8" s="19"/>
      <c r="L8" s="19"/>
      <c r="M8" s="19" t="s">
        <v>1753</v>
      </c>
      <c r="N8" s="19" t="s">
        <v>1754</v>
      </c>
      <c r="O8" s="19" t="s">
        <v>1755</v>
      </c>
      <c r="P8" s="19" t="s">
        <v>853</v>
      </c>
      <c r="Q8" s="19" t="s">
        <v>853</v>
      </c>
      <c r="R8" s="19" t="s">
        <v>853</v>
      </c>
      <c r="S8" s="19" t="s">
        <v>1756</v>
      </c>
      <c r="T8" s="19" t="s">
        <v>1757</v>
      </c>
      <c r="U8" s="19" t="s">
        <v>1758</v>
      </c>
      <c r="V8" s="19" t="s">
        <v>1759</v>
      </c>
      <c r="W8" s="19" t="s">
        <v>1760</v>
      </c>
      <c r="X8" s="19" t="s">
        <v>1056</v>
      </c>
    </row>
    <row r="9" spans="1:24" ht="14.45" customHeight="1">
      <c r="A9" s="17" t="s">
        <v>1531</v>
      </c>
      <c r="B9" s="19" t="s">
        <v>1532</v>
      </c>
      <c r="C9" s="19" t="s">
        <v>841</v>
      </c>
      <c r="D9" s="19" t="s">
        <v>1761</v>
      </c>
      <c r="E9" s="19" t="s">
        <v>1762</v>
      </c>
      <c r="F9" s="19" t="s">
        <v>1763</v>
      </c>
      <c r="G9" s="19" t="s">
        <v>1764</v>
      </c>
      <c r="H9" s="19" t="s">
        <v>1499</v>
      </c>
      <c r="I9" s="19" t="s">
        <v>1500</v>
      </c>
      <c r="J9" s="19" t="s">
        <v>1501</v>
      </c>
      <c r="K9" s="19" t="s">
        <v>1765</v>
      </c>
      <c r="L9" s="19" t="s">
        <v>1762</v>
      </c>
      <c r="M9" s="19" t="s">
        <v>992</v>
      </c>
      <c r="N9" s="19" t="s">
        <v>1766</v>
      </c>
      <c r="O9" s="19" t="s">
        <v>1767</v>
      </c>
      <c r="P9" s="19" t="s">
        <v>853</v>
      </c>
      <c r="Q9" s="19" t="s">
        <v>853</v>
      </c>
      <c r="R9" s="19" t="s">
        <v>853</v>
      </c>
      <c r="S9" s="19" t="s">
        <v>790</v>
      </c>
      <c r="T9" s="19" t="s">
        <v>1768</v>
      </c>
      <c r="U9" s="19" t="s">
        <v>1769</v>
      </c>
      <c r="V9" s="19" t="s">
        <v>853</v>
      </c>
      <c r="W9" s="19" t="s">
        <v>853</v>
      </c>
      <c r="X9" s="19" t="s">
        <v>853</v>
      </c>
    </row>
    <row r="10" spans="1:24" ht="14.45" customHeight="1">
      <c r="A10" s="17" t="s">
        <v>1538</v>
      </c>
      <c r="B10" s="19" t="s">
        <v>1539</v>
      </c>
      <c r="C10" s="19" t="s">
        <v>1770</v>
      </c>
      <c r="D10" s="19" t="s">
        <v>1771</v>
      </c>
      <c r="E10" s="19" t="s">
        <v>938</v>
      </c>
      <c r="F10" s="19" t="s">
        <v>1772</v>
      </c>
      <c r="G10" s="19" t="s">
        <v>1773</v>
      </c>
      <c r="H10" s="19" t="s">
        <v>1499</v>
      </c>
      <c r="I10" s="19" t="s">
        <v>1500</v>
      </c>
      <c r="J10" s="19" t="s">
        <v>1501</v>
      </c>
      <c r="K10" s="19" t="s">
        <v>1774</v>
      </c>
      <c r="L10" s="19" t="s">
        <v>1775</v>
      </c>
      <c r="M10" s="19" t="s">
        <v>1305</v>
      </c>
      <c r="N10" s="19" t="s">
        <v>1776</v>
      </c>
      <c r="O10" s="19" t="s">
        <v>840</v>
      </c>
      <c r="P10" s="19" t="s">
        <v>853</v>
      </c>
      <c r="Q10" s="19" t="s">
        <v>853</v>
      </c>
      <c r="R10" s="19" t="s">
        <v>853</v>
      </c>
      <c r="S10" s="19" t="s">
        <v>1777</v>
      </c>
      <c r="T10" s="19" t="s">
        <v>1778</v>
      </c>
      <c r="U10" s="19" t="s">
        <v>1779</v>
      </c>
      <c r="V10" s="19" t="s">
        <v>853</v>
      </c>
      <c r="W10" s="19" t="s">
        <v>853</v>
      </c>
      <c r="X10" s="19" t="s">
        <v>853</v>
      </c>
    </row>
    <row r="11" spans="1:24" ht="14.45" customHeight="1">
      <c r="A11" s="17" t="s">
        <v>1546</v>
      </c>
      <c r="B11" s="19" t="s">
        <v>1547</v>
      </c>
      <c r="C11" s="19" t="s">
        <v>841</v>
      </c>
      <c r="D11" s="19" t="s">
        <v>1780</v>
      </c>
      <c r="E11" s="19" t="s">
        <v>1762</v>
      </c>
      <c r="F11" s="19"/>
      <c r="G11" s="19"/>
      <c r="H11" s="19"/>
      <c r="I11" s="19"/>
      <c r="J11" s="19"/>
      <c r="K11" s="19"/>
      <c r="L11" s="19"/>
      <c r="M11" s="19" t="s">
        <v>930</v>
      </c>
      <c r="N11" s="19" t="s">
        <v>1781</v>
      </c>
      <c r="O11" s="19" t="s">
        <v>1782</v>
      </c>
      <c r="P11" s="19" t="s">
        <v>853</v>
      </c>
      <c r="Q11" s="19" t="s">
        <v>853</v>
      </c>
      <c r="R11" s="19" t="s">
        <v>853</v>
      </c>
      <c r="S11" s="19" t="s">
        <v>1152</v>
      </c>
      <c r="T11" s="19" t="s">
        <v>1783</v>
      </c>
      <c r="U11" s="19" t="s">
        <v>1784</v>
      </c>
      <c r="V11" s="19" t="s">
        <v>853</v>
      </c>
      <c r="W11" s="19" t="s">
        <v>853</v>
      </c>
      <c r="X11" s="19" t="s">
        <v>853</v>
      </c>
    </row>
    <row r="12" spans="1:24" ht="14.45" customHeight="1">
      <c r="A12" s="17" t="s">
        <v>1550</v>
      </c>
      <c r="B12" s="19" t="s">
        <v>1551</v>
      </c>
      <c r="C12" s="19" t="s">
        <v>992</v>
      </c>
      <c r="D12" s="19" t="s">
        <v>1785</v>
      </c>
      <c r="E12" s="19" t="s">
        <v>1786</v>
      </c>
      <c r="F12" s="19" t="s">
        <v>1787</v>
      </c>
      <c r="G12" s="19" t="s">
        <v>1788</v>
      </c>
      <c r="H12" s="19" t="s">
        <v>1499</v>
      </c>
      <c r="I12" s="19" t="s">
        <v>1500</v>
      </c>
      <c r="J12" s="19" t="s">
        <v>1501</v>
      </c>
      <c r="K12" s="19" t="s">
        <v>1789</v>
      </c>
      <c r="L12" s="19" t="s">
        <v>1790</v>
      </c>
      <c r="M12" s="19" t="s">
        <v>1032</v>
      </c>
      <c r="N12" s="19" t="s">
        <v>1791</v>
      </c>
      <c r="O12" s="19" t="s">
        <v>1792</v>
      </c>
      <c r="P12" s="19" t="s">
        <v>853</v>
      </c>
      <c r="Q12" s="19" t="s">
        <v>853</v>
      </c>
      <c r="R12" s="19" t="s">
        <v>853</v>
      </c>
      <c r="S12" s="19" t="s">
        <v>790</v>
      </c>
      <c r="T12" s="19" t="s">
        <v>1793</v>
      </c>
      <c r="U12" s="19" t="s">
        <v>954</v>
      </c>
      <c r="V12" s="19" t="s">
        <v>853</v>
      </c>
      <c r="W12" s="19" t="s">
        <v>853</v>
      </c>
      <c r="X12" s="19" t="s">
        <v>853</v>
      </c>
    </row>
    <row r="13" spans="1:24" ht="14.45" customHeight="1">
      <c r="A13" s="17" t="s">
        <v>1558</v>
      </c>
      <c r="B13" s="19" t="s">
        <v>1559</v>
      </c>
      <c r="C13" s="19" t="s">
        <v>918</v>
      </c>
      <c r="D13" s="19" t="s">
        <v>1794</v>
      </c>
      <c r="E13" s="19" t="s">
        <v>1795</v>
      </c>
      <c r="F13" s="19"/>
      <c r="G13" s="19"/>
      <c r="H13" s="19"/>
      <c r="I13" s="19"/>
      <c r="J13" s="19"/>
      <c r="K13" s="19"/>
      <c r="L13" s="19"/>
      <c r="M13" s="19" t="s">
        <v>1138</v>
      </c>
      <c r="N13" s="19" t="s">
        <v>1796</v>
      </c>
      <c r="O13" s="19" t="s">
        <v>1797</v>
      </c>
      <c r="P13" s="19" t="s">
        <v>853</v>
      </c>
      <c r="Q13" s="19" t="s">
        <v>853</v>
      </c>
      <c r="R13" s="19" t="s">
        <v>853</v>
      </c>
      <c r="S13" s="19" t="s">
        <v>1004</v>
      </c>
      <c r="T13" s="19" t="s">
        <v>1798</v>
      </c>
      <c r="U13" s="19" t="s">
        <v>1799</v>
      </c>
      <c r="V13" s="19" t="s">
        <v>853</v>
      </c>
      <c r="W13" s="19" t="s">
        <v>853</v>
      </c>
      <c r="X13" s="19" t="s">
        <v>853</v>
      </c>
    </row>
    <row r="14" spans="1:24" ht="14.45" customHeight="1">
      <c r="A14" s="17" t="s">
        <v>1562</v>
      </c>
      <c r="B14" s="19" t="s">
        <v>1563</v>
      </c>
      <c r="C14" s="19" t="s">
        <v>861</v>
      </c>
      <c r="D14" s="19" t="s">
        <v>1800</v>
      </c>
      <c r="E14" s="19" t="s">
        <v>1801</v>
      </c>
      <c r="F14" s="19"/>
      <c r="G14" s="19"/>
      <c r="H14" s="19"/>
      <c r="I14" s="19"/>
      <c r="J14" s="19"/>
      <c r="K14" s="19"/>
      <c r="L14" s="19"/>
      <c r="M14" s="19" t="s">
        <v>888</v>
      </c>
      <c r="N14" s="19" t="s">
        <v>1802</v>
      </c>
      <c r="O14" s="19" t="s">
        <v>1803</v>
      </c>
      <c r="P14" s="19" t="s">
        <v>853</v>
      </c>
      <c r="Q14" s="19" t="s">
        <v>853</v>
      </c>
      <c r="R14" s="19" t="s">
        <v>853</v>
      </c>
      <c r="S14" s="19" t="s">
        <v>1204</v>
      </c>
      <c r="T14" s="19" t="s">
        <v>1804</v>
      </c>
      <c r="U14" s="19" t="s">
        <v>1805</v>
      </c>
      <c r="V14" s="19" t="s">
        <v>853</v>
      </c>
      <c r="W14" s="19" t="s">
        <v>853</v>
      </c>
      <c r="X14" s="19" t="s">
        <v>853</v>
      </c>
    </row>
    <row r="15" spans="1:24" ht="14.45" customHeight="1">
      <c r="A15" s="17" t="s">
        <v>1566</v>
      </c>
      <c r="B15" s="19" t="s">
        <v>1567</v>
      </c>
      <c r="C15" s="19" t="s">
        <v>1806</v>
      </c>
      <c r="D15" s="19" t="s">
        <v>1807</v>
      </c>
      <c r="E15" s="19" t="s">
        <v>1808</v>
      </c>
      <c r="F15" s="19"/>
      <c r="G15" s="19"/>
      <c r="H15" s="19"/>
      <c r="I15" s="19"/>
      <c r="J15" s="19"/>
      <c r="K15" s="19"/>
      <c r="L15" s="19"/>
      <c r="M15" s="19" t="s">
        <v>1464</v>
      </c>
      <c r="N15" s="19" t="s">
        <v>1809</v>
      </c>
      <c r="O15" s="19" t="s">
        <v>1810</v>
      </c>
      <c r="P15" s="19" t="s">
        <v>853</v>
      </c>
      <c r="Q15" s="19" t="s">
        <v>853</v>
      </c>
      <c r="R15" s="19" t="s">
        <v>853</v>
      </c>
      <c r="S15" s="19" t="s">
        <v>1811</v>
      </c>
      <c r="T15" s="19" t="s">
        <v>1812</v>
      </c>
      <c r="U15" s="19" t="s">
        <v>1813</v>
      </c>
      <c r="V15" s="19" t="s">
        <v>853</v>
      </c>
      <c r="W15" s="19" t="s">
        <v>853</v>
      </c>
      <c r="X15" s="19" t="s">
        <v>853</v>
      </c>
    </row>
    <row r="16" spans="1:24" ht="14.45" customHeight="1">
      <c r="A16" s="17" t="s">
        <v>1569</v>
      </c>
      <c r="B16" s="19" t="s">
        <v>1570</v>
      </c>
      <c r="C16" s="19" t="s">
        <v>821</v>
      </c>
      <c r="D16" s="19" t="s">
        <v>1814</v>
      </c>
      <c r="E16" s="19" t="s">
        <v>1815</v>
      </c>
      <c r="F16" s="19" t="s">
        <v>1816</v>
      </c>
      <c r="G16" s="19" t="s">
        <v>1817</v>
      </c>
      <c r="H16" s="19" t="s">
        <v>1499</v>
      </c>
      <c r="I16" s="19" t="s">
        <v>1500</v>
      </c>
      <c r="J16" s="19" t="s">
        <v>1501</v>
      </c>
      <c r="K16" s="19" t="s">
        <v>1818</v>
      </c>
      <c r="L16" s="19" t="s">
        <v>1819</v>
      </c>
      <c r="M16" s="19" t="s">
        <v>1322</v>
      </c>
      <c r="N16" s="19" t="s">
        <v>1820</v>
      </c>
      <c r="O16" s="19" t="s">
        <v>1821</v>
      </c>
      <c r="P16" s="19" t="s">
        <v>853</v>
      </c>
      <c r="Q16" s="19" t="s">
        <v>853</v>
      </c>
      <c r="R16" s="19" t="s">
        <v>853</v>
      </c>
      <c r="S16" s="19" t="s">
        <v>1322</v>
      </c>
      <c r="T16" s="19" t="s">
        <v>1822</v>
      </c>
      <c r="U16" s="19" t="s">
        <v>1823</v>
      </c>
      <c r="V16" s="19" t="s">
        <v>853</v>
      </c>
      <c r="W16" s="19" t="s">
        <v>853</v>
      </c>
      <c r="X16" s="19" t="s">
        <v>853</v>
      </c>
    </row>
    <row r="17" spans="1:24" ht="14.45" customHeight="1">
      <c r="A17" s="17" t="s">
        <v>1577</v>
      </c>
      <c r="B17" s="19" t="s">
        <v>1578</v>
      </c>
      <c r="C17" s="19" t="s">
        <v>930</v>
      </c>
      <c r="D17" s="19" t="s">
        <v>1824</v>
      </c>
      <c r="E17" s="19" t="s">
        <v>1825</v>
      </c>
      <c r="F17" s="19"/>
      <c r="G17" s="19"/>
      <c r="H17" s="19"/>
      <c r="I17" s="19"/>
      <c r="J17" s="19"/>
      <c r="K17" s="19"/>
      <c r="L17" s="19"/>
      <c r="M17" s="19" t="s">
        <v>1260</v>
      </c>
      <c r="N17" s="19" t="s">
        <v>1826</v>
      </c>
      <c r="O17" s="19" t="s">
        <v>1827</v>
      </c>
      <c r="P17" s="19" t="s">
        <v>853</v>
      </c>
      <c r="Q17" s="19" t="s">
        <v>853</v>
      </c>
      <c r="R17" s="19" t="s">
        <v>853</v>
      </c>
      <c r="S17" s="19" t="s">
        <v>987</v>
      </c>
      <c r="T17" s="19" t="s">
        <v>1828</v>
      </c>
      <c r="U17" s="19" t="s">
        <v>1829</v>
      </c>
      <c r="V17" s="19" t="s">
        <v>853</v>
      </c>
      <c r="W17" s="19" t="s">
        <v>853</v>
      </c>
      <c r="X17" s="19" t="s">
        <v>853</v>
      </c>
    </row>
    <row r="18" spans="1:24" ht="14.45" customHeight="1">
      <c r="A18" s="17" t="s">
        <v>1582</v>
      </c>
      <c r="B18" s="19" t="s">
        <v>1583</v>
      </c>
      <c r="C18" s="19" t="s">
        <v>1365</v>
      </c>
      <c r="D18" s="19" t="s">
        <v>1830</v>
      </c>
      <c r="E18" s="19" t="s">
        <v>1831</v>
      </c>
      <c r="F18" s="19" t="s">
        <v>1832</v>
      </c>
      <c r="G18" s="19" t="s">
        <v>1833</v>
      </c>
      <c r="H18" s="19" t="s">
        <v>1499</v>
      </c>
      <c r="I18" s="19" t="s">
        <v>1500</v>
      </c>
      <c r="J18" s="19" t="s">
        <v>1501</v>
      </c>
      <c r="K18" s="19" t="s">
        <v>1834</v>
      </c>
      <c r="L18" s="19" t="s">
        <v>1835</v>
      </c>
      <c r="M18" s="19" t="s">
        <v>808</v>
      </c>
      <c r="N18" s="19" t="s">
        <v>1836</v>
      </c>
      <c r="O18" s="19" t="s">
        <v>1837</v>
      </c>
      <c r="P18" s="19" t="s">
        <v>853</v>
      </c>
      <c r="Q18" s="19" t="s">
        <v>853</v>
      </c>
      <c r="R18" s="19" t="s">
        <v>853</v>
      </c>
      <c r="S18" s="19" t="s">
        <v>1838</v>
      </c>
      <c r="T18" s="19" t="s">
        <v>1839</v>
      </c>
      <c r="U18" s="19" t="s">
        <v>1840</v>
      </c>
      <c r="V18" s="19" t="s">
        <v>1305</v>
      </c>
      <c r="W18" s="19" t="s">
        <v>1841</v>
      </c>
      <c r="X18" s="19" t="s">
        <v>1842</v>
      </c>
    </row>
    <row r="19" spans="1:24" ht="14.45" customHeight="1">
      <c r="A19" s="17" t="s">
        <v>1593</v>
      </c>
      <c r="B19" s="19" t="s">
        <v>1594</v>
      </c>
      <c r="C19" s="19" t="s">
        <v>1023</v>
      </c>
      <c r="D19" s="19" t="s">
        <v>1843</v>
      </c>
      <c r="E19" s="19" t="s">
        <v>1844</v>
      </c>
      <c r="F19" s="19"/>
      <c r="G19" s="19"/>
      <c r="H19" s="19"/>
      <c r="I19" s="19"/>
      <c r="J19" s="19"/>
      <c r="K19" s="19"/>
      <c r="L19" s="19"/>
      <c r="M19" s="19" t="s">
        <v>1845</v>
      </c>
      <c r="N19" s="19" t="s">
        <v>1846</v>
      </c>
      <c r="O19" s="19" t="s">
        <v>1847</v>
      </c>
      <c r="P19" s="19" t="s">
        <v>853</v>
      </c>
      <c r="Q19" s="19" t="s">
        <v>853</v>
      </c>
      <c r="R19" s="19" t="s">
        <v>853</v>
      </c>
      <c r="S19" s="19" t="s">
        <v>1848</v>
      </c>
      <c r="T19" s="19" t="s">
        <v>1849</v>
      </c>
      <c r="U19" s="19" t="s">
        <v>1639</v>
      </c>
      <c r="V19" s="19" t="s">
        <v>1430</v>
      </c>
      <c r="W19" s="19" t="s">
        <v>1850</v>
      </c>
      <c r="X19" s="19" t="s">
        <v>1851</v>
      </c>
    </row>
    <row r="20" spans="1:24" ht="14.45" customHeight="1">
      <c r="A20" s="17" t="s">
        <v>1598</v>
      </c>
      <c r="B20" s="19" t="s">
        <v>1599</v>
      </c>
      <c r="C20" s="19" t="s">
        <v>799</v>
      </c>
      <c r="D20" s="19" t="s">
        <v>1852</v>
      </c>
      <c r="E20" s="19" t="s">
        <v>1853</v>
      </c>
      <c r="F20" s="19"/>
      <c r="G20" s="19"/>
      <c r="H20" s="19"/>
      <c r="I20" s="19"/>
      <c r="J20" s="19"/>
      <c r="K20" s="19"/>
      <c r="L20" s="19"/>
      <c r="M20" s="19" t="s">
        <v>808</v>
      </c>
      <c r="N20" s="19" t="s">
        <v>1854</v>
      </c>
      <c r="O20" s="19" t="s">
        <v>1855</v>
      </c>
      <c r="P20" s="19" t="s">
        <v>853</v>
      </c>
      <c r="Q20" s="19" t="s">
        <v>853</v>
      </c>
      <c r="R20" s="19" t="s">
        <v>853</v>
      </c>
      <c r="S20" s="19" t="s">
        <v>943</v>
      </c>
      <c r="T20" s="19" t="s">
        <v>1856</v>
      </c>
      <c r="U20" s="19" t="s">
        <v>1857</v>
      </c>
      <c r="V20" s="19" t="s">
        <v>977</v>
      </c>
      <c r="W20" s="19" t="s">
        <v>1858</v>
      </c>
      <c r="X20" s="19" t="s">
        <v>1859</v>
      </c>
    </row>
    <row r="21" spans="1:24" ht="14.45" customHeight="1">
      <c r="A21" s="17" t="s">
        <v>1604</v>
      </c>
      <c r="B21" s="19" t="s">
        <v>1605</v>
      </c>
      <c r="C21" s="19" t="s">
        <v>987</v>
      </c>
      <c r="D21" s="19" t="s">
        <v>1860</v>
      </c>
      <c r="E21" s="19" t="s">
        <v>1861</v>
      </c>
      <c r="F21" s="19" t="s">
        <v>1862</v>
      </c>
      <c r="G21" s="19" t="s">
        <v>1863</v>
      </c>
      <c r="H21" s="19" t="s">
        <v>1499</v>
      </c>
      <c r="I21" s="19" t="s">
        <v>1500</v>
      </c>
      <c r="J21" s="19" t="s">
        <v>1501</v>
      </c>
      <c r="K21" s="19" t="s">
        <v>1864</v>
      </c>
      <c r="L21" s="19" t="s">
        <v>1861</v>
      </c>
      <c r="M21" s="19"/>
      <c r="N21" s="19"/>
      <c r="O21" s="19"/>
      <c r="P21" s="19" t="s">
        <v>1204</v>
      </c>
      <c r="Q21" s="19" t="s">
        <v>1865</v>
      </c>
      <c r="R21" s="19" t="s">
        <v>804</v>
      </c>
      <c r="S21" s="19" t="s">
        <v>778</v>
      </c>
      <c r="T21" s="19" t="s">
        <v>1866</v>
      </c>
      <c r="U21" s="19" t="s">
        <v>843</v>
      </c>
      <c r="V21" s="19" t="s">
        <v>992</v>
      </c>
      <c r="W21" s="19" t="s">
        <v>1867</v>
      </c>
      <c r="X21" s="19" t="s">
        <v>1868</v>
      </c>
    </row>
    <row r="22" spans="1:24" ht="14.45" customHeight="1">
      <c r="A22" s="17" t="s">
        <v>1614</v>
      </c>
      <c r="B22" s="19" t="s">
        <v>1615</v>
      </c>
      <c r="C22" s="19" t="s">
        <v>841</v>
      </c>
      <c r="D22" s="19" t="s">
        <v>1869</v>
      </c>
      <c r="E22" s="19" t="s">
        <v>1870</v>
      </c>
      <c r="F22" s="19" t="s">
        <v>1871</v>
      </c>
      <c r="G22" s="19" t="s">
        <v>1872</v>
      </c>
      <c r="H22" s="19" t="s">
        <v>1499</v>
      </c>
      <c r="I22" s="19" t="s">
        <v>1500</v>
      </c>
      <c r="J22" s="19" t="s">
        <v>1501</v>
      </c>
      <c r="K22" s="19" t="s">
        <v>1873</v>
      </c>
      <c r="L22" s="19" t="s">
        <v>1874</v>
      </c>
      <c r="M22" s="19"/>
      <c r="N22" s="19"/>
      <c r="O22" s="19"/>
      <c r="P22" s="19" t="s">
        <v>1260</v>
      </c>
      <c r="Q22" s="19" t="s">
        <v>1875</v>
      </c>
      <c r="R22" s="19" t="s">
        <v>1874</v>
      </c>
      <c r="S22" s="19" t="s">
        <v>1156</v>
      </c>
      <c r="T22" s="19" t="s">
        <v>1876</v>
      </c>
      <c r="U22" s="19" t="s">
        <v>1877</v>
      </c>
      <c r="V22" s="19" t="s">
        <v>853</v>
      </c>
      <c r="W22" s="19" t="s">
        <v>853</v>
      </c>
      <c r="X22" s="19" t="s">
        <v>853</v>
      </c>
    </row>
    <row r="23" spans="1:24" ht="14.45" customHeight="1">
      <c r="A23" s="17" t="s">
        <v>1622</v>
      </c>
      <c r="B23" s="19" t="s">
        <v>1623</v>
      </c>
      <c r="C23" s="19" t="s">
        <v>1204</v>
      </c>
      <c r="D23" s="19" t="s">
        <v>1878</v>
      </c>
      <c r="E23" s="19" t="s">
        <v>1879</v>
      </c>
      <c r="F23" s="19"/>
      <c r="G23" s="19"/>
      <c r="H23" s="19"/>
      <c r="I23" s="19"/>
      <c r="J23" s="19"/>
      <c r="K23" s="19"/>
      <c r="L23" s="19"/>
      <c r="M23" s="19"/>
      <c r="N23" s="19"/>
      <c r="O23" s="19"/>
      <c r="P23" s="19" t="s">
        <v>1311</v>
      </c>
      <c r="Q23" s="19" t="s">
        <v>1880</v>
      </c>
      <c r="R23" s="19" t="s">
        <v>1881</v>
      </c>
      <c r="S23" s="19" t="s">
        <v>1138</v>
      </c>
      <c r="T23" s="19" t="s">
        <v>1882</v>
      </c>
      <c r="U23" s="19" t="s">
        <v>1883</v>
      </c>
      <c r="V23" s="19" t="s">
        <v>853</v>
      </c>
      <c r="W23" s="19" t="s">
        <v>853</v>
      </c>
      <c r="X23" s="19" t="s">
        <v>853</v>
      </c>
    </row>
    <row r="24" spans="1:24" ht="14.45" customHeight="1">
      <c r="A24" s="17" t="s">
        <v>1626</v>
      </c>
      <c r="B24" s="19" t="s">
        <v>1627</v>
      </c>
      <c r="C24" s="19" t="s">
        <v>1004</v>
      </c>
      <c r="D24" s="19" t="s">
        <v>1884</v>
      </c>
      <c r="E24" s="19" t="s">
        <v>1885</v>
      </c>
      <c r="F24" s="19"/>
      <c r="G24" s="19"/>
      <c r="H24" s="19"/>
      <c r="I24" s="19"/>
      <c r="J24" s="19"/>
      <c r="K24" s="19"/>
      <c r="L24" s="19"/>
      <c r="M24" s="19"/>
      <c r="N24" s="19"/>
      <c r="O24" s="19"/>
      <c r="P24" s="19" t="s">
        <v>1216</v>
      </c>
      <c r="Q24" s="19" t="s">
        <v>1886</v>
      </c>
      <c r="R24" s="19" t="s">
        <v>1887</v>
      </c>
      <c r="S24" s="19" t="s">
        <v>1335</v>
      </c>
      <c r="T24" s="19" t="s">
        <v>1888</v>
      </c>
      <c r="U24" s="19" t="s">
        <v>1889</v>
      </c>
      <c r="V24" s="19" t="s">
        <v>853</v>
      </c>
      <c r="W24" s="19" t="s">
        <v>853</v>
      </c>
      <c r="X24" s="19" t="s">
        <v>853</v>
      </c>
    </row>
    <row r="25" spans="1:24" ht="14.45" customHeight="1">
      <c r="A25" s="17" t="s">
        <v>1630</v>
      </c>
      <c r="B25" s="19" t="s">
        <v>1631</v>
      </c>
      <c r="C25" s="19" t="s">
        <v>1325</v>
      </c>
      <c r="D25" s="19" t="s">
        <v>1890</v>
      </c>
      <c r="E25" s="19" t="s">
        <v>1891</v>
      </c>
      <c r="F25" s="19"/>
      <c r="G25" s="19"/>
      <c r="H25" s="19"/>
      <c r="I25" s="19"/>
      <c r="J25" s="19"/>
      <c r="K25" s="19"/>
      <c r="L25" s="19"/>
      <c r="M25" s="19"/>
      <c r="N25" s="19"/>
      <c r="O25" s="19"/>
      <c r="P25" s="19" t="s">
        <v>1892</v>
      </c>
      <c r="Q25" s="19" t="s">
        <v>1893</v>
      </c>
      <c r="R25" s="19" t="s">
        <v>1894</v>
      </c>
      <c r="S25" s="19" t="s">
        <v>1895</v>
      </c>
      <c r="T25" s="19" t="s">
        <v>1896</v>
      </c>
      <c r="U25" s="19" t="s">
        <v>1897</v>
      </c>
      <c r="V25" s="19" t="s">
        <v>853</v>
      </c>
      <c r="W25" s="19" t="s">
        <v>853</v>
      </c>
      <c r="X25" s="19" t="s">
        <v>853</v>
      </c>
    </row>
    <row r="26" spans="1:24" ht="14.45" customHeight="1">
      <c r="A26" s="17" t="s">
        <v>1640</v>
      </c>
      <c r="B26" s="19" t="s">
        <v>1641</v>
      </c>
      <c r="C26" s="19" t="s">
        <v>846</v>
      </c>
      <c r="D26" s="19" t="s">
        <v>1898</v>
      </c>
      <c r="E26" s="19" t="s">
        <v>1679</v>
      </c>
      <c r="F26" s="19" t="s">
        <v>1899</v>
      </c>
      <c r="G26" s="19" t="s">
        <v>1900</v>
      </c>
      <c r="H26" s="19" t="s">
        <v>1499</v>
      </c>
      <c r="I26" s="19" t="s">
        <v>1500</v>
      </c>
      <c r="J26" s="19" t="s">
        <v>1501</v>
      </c>
      <c r="K26" s="19" t="s">
        <v>1901</v>
      </c>
      <c r="L26" s="19" t="s">
        <v>1902</v>
      </c>
      <c r="M26" s="19"/>
      <c r="N26" s="19"/>
      <c r="O26" s="19"/>
      <c r="P26" s="19" t="s">
        <v>1903</v>
      </c>
      <c r="Q26" s="19" t="s">
        <v>1904</v>
      </c>
      <c r="R26" s="19" t="s">
        <v>1722</v>
      </c>
      <c r="S26" s="19" t="s">
        <v>1905</v>
      </c>
      <c r="T26" s="19" t="s">
        <v>1906</v>
      </c>
      <c r="U26" s="19" t="s">
        <v>938</v>
      </c>
      <c r="V26" s="19" t="s">
        <v>846</v>
      </c>
      <c r="W26" s="19" t="s">
        <v>1907</v>
      </c>
      <c r="X26" s="19" t="s">
        <v>1908</v>
      </c>
    </row>
    <row r="27" spans="1:24" ht="14.45" customHeight="1">
      <c r="A27" s="17" t="s">
        <v>1649</v>
      </c>
      <c r="B27" s="19" t="s">
        <v>1650</v>
      </c>
      <c r="C27" s="19" t="s">
        <v>1909</v>
      </c>
      <c r="D27" s="19" t="s">
        <v>1910</v>
      </c>
      <c r="E27" s="19" t="s">
        <v>1911</v>
      </c>
      <c r="F27" s="19"/>
      <c r="G27" s="19"/>
      <c r="H27" s="19"/>
      <c r="I27" s="19"/>
      <c r="J27" s="19"/>
      <c r="K27" s="19"/>
      <c r="L27" s="19"/>
      <c r="M27" s="19"/>
      <c r="N27" s="19"/>
      <c r="O27" s="19"/>
      <c r="P27" s="19" t="s">
        <v>1224</v>
      </c>
      <c r="Q27" s="19" t="s">
        <v>1912</v>
      </c>
      <c r="R27" s="19" t="s">
        <v>1913</v>
      </c>
      <c r="S27" s="19" t="s">
        <v>1914</v>
      </c>
      <c r="T27" s="19" t="s">
        <v>1915</v>
      </c>
      <c r="U27" s="19" t="s">
        <v>1916</v>
      </c>
      <c r="V27" s="19" t="s">
        <v>1917</v>
      </c>
      <c r="W27" s="19" t="s">
        <v>1918</v>
      </c>
      <c r="X27" s="19" t="s">
        <v>1919</v>
      </c>
    </row>
    <row r="28" spans="1:24" ht="14.45" customHeight="1">
      <c r="A28" s="17" t="s">
        <v>1656</v>
      </c>
      <c r="B28" s="19" t="s">
        <v>1657</v>
      </c>
      <c r="C28" s="19" t="s">
        <v>799</v>
      </c>
      <c r="D28" s="19" t="s">
        <v>1920</v>
      </c>
      <c r="E28" s="19" t="s">
        <v>1921</v>
      </c>
      <c r="F28" s="19" t="s">
        <v>1922</v>
      </c>
      <c r="G28" s="19" t="s">
        <v>1923</v>
      </c>
      <c r="H28" s="19" t="s">
        <v>1499</v>
      </c>
      <c r="I28" s="19" t="s">
        <v>1500</v>
      </c>
      <c r="J28" s="19" t="s">
        <v>1501</v>
      </c>
      <c r="K28" s="19" t="s">
        <v>1924</v>
      </c>
      <c r="L28" s="19" t="s">
        <v>1925</v>
      </c>
      <c r="M28" s="19"/>
      <c r="N28" s="19"/>
      <c r="O28" s="19"/>
      <c r="P28" s="19" t="s">
        <v>1152</v>
      </c>
      <c r="Q28" s="19" t="s">
        <v>1926</v>
      </c>
      <c r="R28" s="19" t="s">
        <v>1927</v>
      </c>
      <c r="S28" s="19" t="s">
        <v>1204</v>
      </c>
      <c r="T28" s="19" t="s">
        <v>1928</v>
      </c>
      <c r="U28" s="19" t="s">
        <v>1929</v>
      </c>
      <c r="V28" s="19" t="s">
        <v>853</v>
      </c>
      <c r="W28" s="19" t="s">
        <v>853</v>
      </c>
      <c r="X28" s="19" t="s">
        <v>853</v>
      </c>
    </row>
    <row r="29" spans="1:24" ht="14.45" customHeight="1">
      <c r="A29" s="17" t="s">
        <v>1664</v>
      </c>
      <c r="B29" s="19" t="s">
        <v>1665</v>
      </c>
      <c r="C29" s="19" t="s">
        <v>1246</v>
      </c>
      <c r="D29" s="19" t="s">
        <v>1930</v>
      </c>
      <c r="E29" s="19" t="s">
        <v>1549</v>
      </c>
      <c r="F29" s="19"/>
      <c r="G29" s="19"/>
      <c r="H29" s="19"/>
      <c r="I29" s="19"/>
      <c r="J29" s="19"/>
      <c r="K29" s="19"/>
      <c r="L29" s="19"/>
      <c r="M29" s="19"/>
      <c r="N29" s="19"/>
      <c r="O29" s="19"/>
      <c r="P29" s="19" t="s">
        <v>1138</v>
      </c>
      <c r="Q29" s="19" t="s">
        <v>1931</v>
      </c>
      <c r="R29" s="19" t="s">
        <v>1932</v>
      </c>
      <c r="S29" s="19" t="s">
        <v>1311</v>
      </c>
      <c r="T29" s="19" t="s">
        <v>1933</v>
      </c>
      <c r="U29" s="19" t="s">
        <v>1934</v>
      </c>
      <c r="V29" s="19" t="s">
        <v>853</v>
      </c>
      <c r="W29" s="19" t="s">
        <v>853</v>
      </c>
      <c r="X29" s="19" t="s">
        <v>853</v>
      </c>
    </row>
    <row r="30" spans="1:24" ht="14.45" customHeight="1">
      <c r="A30" s="17" t="s">
        <v>1668</v>
      </c>
      <c r="B30" s="19" t="s">
        <v>1669</v>
      </c>
      <c r="C30" s="19" t="s">
        <v>1331</v>
      </c>
      <c r="D30" s="19" t="s">
        <v>1935</v>
      </c>
      <c r="E30" s="19" t="s">
        <v>1053</v>
      </c>
      <c r="F30" s="19" t="s">
        <v>1936</v>
      </c>
      <c r="G30" s="19" t="s">
        <v>1937</v>
      </c>
      <c r="H30" s="19" t="s">
        <v>1499</v>
      </c>
      <c r="I30" s="19" t="s">
        <v>1500</v>
      </c>
      <c r="J30" s="19" t="s">
        <v>1501</v>
      </c>
      <c r="K30" s="19" t="s">
        <v>1938</v>
      </c>
      <c r="L30" s="19" t="s">
        <v>1939</v>
      </c>
      <c r="M30" s="19"/>
      <c r="N30" s="19"/>
      <c r="O30" s="19"/>
      <c r="P30" s="19" t="s">
        <v>1331</v>
      </c>
      <c r="Q30" s="19" t="s">
        <v>1940</v>
      </c>
      <c r="R30" s="19" t="s">
        <v>1941</v>
      </c>
      <c r="S30" s="19" t="s">
        <v>1838</v>
      </c>
      <c r="T30" s="19" t="s">
        <v>1942</v>
      </c>
      <c r="U30" s="19" t="s">
        <v>1943</v>
      </c>
      <c r="V30" s="19" t="s">
        <v>853</v>
      </c>
      <c r="W30" s="19" t="s">
        <v>853</v>
      </c>
      <c r="X30" s="19" t="s">
        <v>853</v>
      </c>
    </row>
    <row r="31" spans="1:24" ht="14.45" customHeight="1">
      <c r="A31" s="17" t="s">
        <v>1675</v>
      </c>
      <c r="B31" s="19" t="s">
        <v>1676</v>
      </c>
      <c r="C31" s="19" t="s">
        <v>1944</v>
      </c>
      <c r="D31" s="19" t="s">
        <v>1945</v>
      </c>
      <c r="E31" s="19" t="s">
        <v>1946</v>
      </c>
      <c r="F31" s="19"/>
      <c r="G31" s="19"/>
      <c r="H31" s="19"/>
      <c r="I31" s="19"/>
      <c r="J31" s="19"/>
      <c r="K31" s="19"/>
      <c r="L31" s="19"/>
      <c r="M31" s="19"/>
      <c r="N31" s="19"/>
      <c r="O31" s="19"/>
      <c r="P31" s="19" t="s">
        <v>1947</v>
      </c>
      <c r="Q31" s="19" t="s">
        <v>1948</v>
      </c>
      <c r="R31" s="19" t="s">
        <v>837</v>
      </c>
      <c r="S31" s="19" t="s">
        <v>1232</v>
      </c>
      <c r="T31" s="19" t="s">
        <v>1949</v>
      </c>
      <c r="U31" s="19" t="s">
        <v>830</v>
      </c>
      <c r="V31" s="19" t="s">
        <v>853</v>
      </c>
      <c r="W31" s="19" t="s">
        <v>853</v>
      </c>
      <c r="X31" s="19" t="s">
        <v>853</v>
      </c>
    </row>
    <row r="32" spans="1:24" ht="14.45" customHeight="1">
      <c r="A32" s="17" t="s">
        <v>1680</v>
      </c>
      <c r="B32" s="19" t="s">
        <v>1681</v>
      </c>
      <c r="C32" s="19" t="s">
        <v>1950</v>
      </c>
      <c r="D32" s="19" t="s">
        <v>1951</v>
      </c>
      <c r="E32" s="19" t="s">
        <v>1952</v>
      </c>
      <c r="F32" s="19"/>
      <c r="G32" s="19"/>
      <c r="H32" s="19"/>
      <c r="I32" s="19"/>
      <c r="J32" s="19"/>
      <c r="K32" s="19"/>
      <c r="L32" s="19"/>
      <c r="M32" s="19"/>
      <c r="N32" s="19"/>
      <c r="O32" s="19"/>
      <c r="P32" s="19" t="s">
        <v>1305</v>
      </c>
      <c r="Q32" s="19" t="s">
        <v>1953</v>
      </c>
      <c r="R32" s="19" t="s">
        <v>1954</v>
      </c>
      <c r="S32" s="19" t="s">
        <v>894</v>
      </c>
      <c r="T32" s="19" t="s">
        <v>1955</v>
      </c>
      <c r="U32" s="19" t="s">
        <v>1956</v>
      </c>
      <c r="V32" s="19" t="s">
        <v>853</v>
      </c>
      <c r="W32" s="19" t="s">
        <v>853</v>
      </c>
      <c r="X32" s="19" t="s">
        <v>853</v>
      </c>
    </row>
    <row r="33" spans="1:24" ht="14.45" customHeight="1">
      <c r="A33" s="17" t="s">
        <v>1685</v>
      </c>
      <c r="B33" s="19" t="s">
        <v>1686</v>
      </c>
      <c r="C33" s="19" t="s">
        <v>771</v>
      </c>
      <c r="D33" s="19" t="s">
        <v>1957</v>
      </c>
      <c r="E33" s="19" t="s">
        <v>1870</v>
      </c>
      <c r="F33" s="19" t="s">
        <v>1936</v>
      </c>
      <c r="G33" s="19" t="s">
        <v>1958</v>
      </c>
      <c r="H33" s="19" t="s">
        <v>1499</v>
      </c>
      <c r="I33" s="19" t="s">
        <v>1500</v>
      </c>
      <c r="J33" s="19" t="s">
        <v>1501</v>
      </c>
      <c r="K33" s="19" t="s">
        <v>1959</v>
      </c>
      <c r="L33" s="19" t="s">
        <v>1960</v>
      </c>
      <c r="M33" s="19"/>
      <c r="N33" s="19"/>
      <c r="O33" s="19"/>
      <c r="P33" s="19" t="s">
        <v>987</v>
      </c>
      <c r="Q33" s="19" t="s">
        <v>1961</v>
      </c>
      <c r="R33" s="19" t="s">
        <v>1795</v>
      </c>
      <c r="S33" s="19" t="s">
        <v>818</v>
      </c>
      <c r="T33" s="19" t="s">
        <v>1962</v>
      </c>
      <c r="U33" s="19" t="s">
        <v>1963</v>
      </c>
      <c r="V33" s="19" t="s">
        <v>853</v>
      </c>
      <c r="W33" s="19" t="s">
        <v>853</v>
      </c>
      <c r="X33" s="19" t="s">
        <v>853</v>
      </c>
    </row>
    <row r="34" spans="1:24" ht="14.45" customHeight="1">
      <c r="A34" s="17" t="s">
        <v>1693</v>
      </c>
      <c r="B34" s="19" t="s">
        <v>1694</v>
      </c>
      <c r="C34" s="19" t="s">
        <v>971</v>
      </c>
      <c r="D34" s="19" t="s">
        <v>1964</v>
      </c>
      <c r="E34" s="19" t="s">
        <v>1689</v>
      </c>
      <c r="F34" s="19"/>
      <c r="G34" s="19"/>
      <c r="H34" s="19"/>
      <c r="I34" s="19"/>
      <c r="J34" s="19"/>
      <c r="K34" s="19"/>
      <c r="L34" s="19"/>
      <c r="M34" s="19"/>
      <c r="N34" s="19"/>
      <c r="O34" s="19"/>
      <c r="P34" s="19" t="s">
        <v>821</v>
      </c>
      <c r="Q34" s="19" t="s">
        <v>1965</v>
      </c>
      <c r="R34" s="19" t="s">
        <v>899</v>
      </c>
      <c r="S34" s="19" t="s">
        <v>841</v>
      </c>
      <c r="T34" s="19" t="s">
        <v>1966</v>
      </c>
      <c r="U34" s="19" t="s">
        <v>1967</v>
      </c>
      <c r="V34" s="19" t="s">
        <v>853</v>
      </c>
      <c r="W34" s="19" t="s">
        <v>853</v>
      </c>
      <c r="X34" s="19" t="s">
        <v>853</v>
      </c>
    </row>
    <row r="35" spans="1:24" ht="14.45" customHeight="1" thickBot="1">
      <c r="A35" s="32" t="s">
        <v>1697</v>
      </c>
      <c r="B35" s="33" t="s">
        <v>1698</v>
      </c>
      <c r="C35" s="33" t="s">
        <v>1968</v>
      </c>
      <c r="D35" s="33" t="s">
        <v>1969</v>
      </c>
      <c r="E35" s="33" t="s">
        <v>1970</v>
      </c>
      <c r="F35" s="33"/>
      <c r="G35" s="33"/>
      <c r="H35" s="33"/>
      <c r="I35" s="33"/>
      <c r="J35" s="33"/>
      <c r="K35" s="33"/>
      <c r="L35" s="33"/>
      <c r="M35" s="33"/>
      <c r="N35" s="33"/>
      <c r="O35" s="33"/>
      <c r="P35" s="33" t="s">
        <v>864</v>
      </c>
      <c r="Q35" s="33" t="s">
        <v>1971</v>
      </c>
      <c r="R35" s="33" t="s">
        <v>1972</v>
      </c>
      <c r="S35" s="33" t="s">
        <v>821</v>
      </c>
      <c r="T35" s="33" t="s">
        <v>1973</v>
      </c>
      <c r="U35" s="33" t="s">
        <v>1956</v>
      </c>
      <c r="V35" s="19" t="s">
        <v>853</v>
      </c>
      <c r="W35" s="19" t="s">
        <v>853</v>
      </c>
      <c r="X35" s="19" t="s">
        <v>853</v>
      </c>
    </row>
    <row r="36" spans="1:24" ht="14.45" hidden="1" customHeight="1">
      <c r="A36" s="17" t="s">
        <v>1265</v>
      </c>
      <c r="B36" s="19" t="s">
        <v>1265</v>
      </c>
      <c r="F36" s="19"/>
      <c r="G36" s="19"/>
      <c r="H36" s="19"/>
      <c r="I36" s="19"/>
      <c r="J36" s="19"/>
      <c r="K36" s="19"/>
      <c r="L36" s="19"/>
      <c r="M36" s="19" t="s">
        <v>1974</v>
      </c>
      <c r="N36" s="19" t="s">
        <v>1975</v>
      </c>
      <c r="O36" s="19" t="s">
        <v>1499</v>
      </c>
      <c r="P36" s="19" t="s">
        <v>1976</v>
      </c>
      <c r="Q36" s="19" t="s">
        <v>1977</v>
      </c>
      <c r="R36" s="19" t="s">
        <v>1499</v>
      </c>
      <c r="S36" s="19" t="s">
        <v>1978</v>
      </c>
      <c r="T36" s="19" t="s">
        <v>1979</v>
      </c>
      <c r="U36" s="19" t="s">
        <v>1499</v>
      </c>
      <c r="V36" s="19" t="s">
        <v>1980</v>
      </c>
      <c r="W36" s="19" t="s">
        <v>1981</v>
      </c>
      <c r="X36" s="19" t="s">
        <v>1499</v>
      </c>
    </row>
    <row r="37" spans="1:24" ht="14.45" hidden="1" customHeight="1">
      <c r="A37" s="17" t="s">
        <v>853</v>
      </c>
      <c r="B37" s="19" t="s">
        <v>853</v>
      </c>
      <c r="C37" s="19"/>
      <c r="D37" s="19"/>
      <c r="E37" s="19"/>
      <c r="F37" s="19"/>
      <c r="G37" s="19"/>
      <c r="H37" s="19"/>
      <c r="I37" s="19"/>
      <c r="J37" s="19"/>
      <c r="K37" s="19"/>
      <c r="L37" s="19"/>
      <c r="M37" s="19" t="s">
        <v>853</v>
      </c>
      <c r="N37" s="19" t="s">
        <v>853</v>
      </c>
      <c r="O37" s="19" t="s">
        <v>853</v>
      </c>
      <c r="P37" s="19" t="s">
        <v>853</v>
      </c>
      <c r="Q37" s="19" t="s">
        <v>853</v>
      </c>
      <c r="R37" s="19" t="s">
        <v>853</v>
      </c>
      <c r="S37" s="19" t="s">
        <v>853</v>
      </c>
      <c r="T37" s="19" t="s">
        <v>853</v>
      </c>
      <c r="U37" s="19" t="s">
        <v>853</v>
      </c>
      <c r="V37" s="19" t="s">
        <v>853</v>
      </c>
      <c r="W37" s="19" t="s">
        <v>853</v>
      </c>
      <c r="X37" s="19" t="s">
        <v>853</v>
      </c>
    </row>
    <row r="38" spans="1:24" ht="14.45" hidden="1" customHeight="1">
      <c r="A38" s="17" t="s">
        <v>1278</v>
      </c>
      <c r="B38" s="19" t="s">
        <v>853</v>
      </c>
      <c r="C38" s="19"/>
      <c r="D38" s="19"/>
      <c r="E38" s="19"/>
      <c r="F38" s="19"/>
      <c r="G38" s="19"/>
      <c r="H38" s="19"/>
      <c r="I38" s="19"/>
      <c r="J38" s="19"/>
      <c r="K38" s="19"/>
      <c r="L38" s="19"/>
      <c r="M38" s="19" t="s">
        <v>1500</v>
      </c>
      <c r="N38" s="19" t="s">
        <v>853</v>
      </c>
      <c r="O38" s="19" t="s">
        <v>853</v>
      </c>
      <c r="P38" s="19" t="s">
        <v>1500</v>
      </c>
      <c r="Q38" s="19" t="s">
        <v>853</v>
      </c>
      <c r="R38" s="19" t="s">
        <v>853</v>
      </c>
      <c r="S38" s="19" t="s">
        <v>1500</v>
      </c>
      <c r="T38" s="19" t="s">
        <v>853</v>
      </c>
      <c r="U38" s="19" t="s">
        <v>853</v>
      </c>
      <c r="V38" s="19" t="s">
        <v>1500</v>
      </c>
      <c r="W38" s="19" t="s">
        <v>853</v>
      </c>
      <c r="X38" s="19" t="s">
        <v>853</v>
      </c>
    </row>
    <row r="39" spans="1:24" ht="14.45" hidden="1" customHeight="1">
      <c r="A39" s="17" t="s">
        <v>1279</v>
      </c>
      <c r="B39" s="19" t="s">
        <v>853</v>
      </c>
      <c r="C39" s="19"/>
      <c r="D39" s="19"/>
      <c r="E39" s="19"/>
      <c r="F39" s="19"/>
      <c r="G39" s="19"/>
      <c r="H39" s="19"/>
      <c r="I39" s="19"/>
      <c r="J39" s="19"/>
      <c r="K39" s="19"/>
      <c r="L39" s="19"/>
      <c r="M39" s="19" t="s">
        <v>1501</v>
      </c>
      <c r="N39" s="19" t="s">
        <v>853</v>
      </c>
      <c r="O39" s="19" t="s">
        <v>853</v>
      </c>
      <c r="P39" s="19" t="s">
        <v>1501</v>
      </c>
      <c r="Q39" s="19" t="s">
        <v>853</v>
      </c>
      <c r="R39" s="19" t="s">
        <v>853</v>
      </c>
      <c r="S39" s="19" t="s">
        <v>1501</v>
      </c>
      <c r="T39" s="19" t="s">
        <v>853</v>
      </c>
      <c r="U39" s="19" t="s">
        <v>853</v>
      </c>
      <c r="V39" s="19" t="s">
        <v>1501</v>
      </c>
      <c r="W39" s="19" t="s">
        <v>853</v>
      </c>
      <c r="X39" s="19" t="s">
        <v>853</v>
      </c>
    </row>
    <row r="40" spans="1:24" ht="14.45" hidden="1" customHeight="1">
      <c r="A40" s="17" t="s">
        <v>1280</v>
      </c>
      <c r="B40" s="19" t="s">
        <v>853</v>
      </c>
      <c r="C40" s="19"/>
      <c r="D40" s="19"/>
      <c r="E40" s="19"/>
      <c r="F40" s="19"/>
      <c r="G40" s="19"/>
      <c r="H40" s="19"/>
      <c r="I40" s="19"/>
      <c r="J40" s="19"/>
      <c r="K40" s="19"/>
      <c r="L40" s="19"/>
      <c r="M40" s="19" t="s">
        <v>1982</v>
      </c>
      <c r="N40" s="19" t="s">
        <v>853</v>
      </c>
      <c r="O40" s="19" t="s">
        <v>853</v>
      </c>
      <c r="P40" s="19" t="s">
        <v>1983</v>
      </c>
      <c r="Q40" s="19" t="s">
        <v>853</v>
      </c>
      <c r="R40" s="19" t="s">
        <v>853</v>
      </c>
      <c r="S40" s="19" t="s">
        <v>1984</v>
      </c>
      <c r="T40" s="19" t="s">
        <v>853</v>
      </c>
      <c r="U40" s="19" t="s">
        <v>853</v>
      </c>
      <c r="V40" s="19" t="s">
        <v>1985</v>
      </c>
      <c r="W40" s="19" t="s">
        <v>853</v>
      </c>
      <c r="X40" s="19" t="s">
        <v>853</v>
      </c>
    </row>
    <row r="41" spans="1:24" ht="14.45" hidden="1" customHeight="1">
      <c r="A41" s="34" t="s">
        <v>1281</v>
      </c>
      <c r="B41" s="18" t="s">
        <v>853</v>
      </c>
      <c r="C41" s="18"/>
      <c r="D41" s="18"/>
      <c r="E41" s="18"/>
      <c r="F41" s="18"/>
      <c r="G41" s="18"/>
      <c r="H41" s="18"/>
      <c r="I41" s="18"/>
      <c r="J41" s="18"/>
      <c r="K41" s="18"/>
      <c r="L41" s="18"/>
      <c r="M41" s="18" t="s">
        <v>1986</v>
      </c>
      <c r="N41" s="18" t="s">
        <v>853</v>
      </c>
      <c r="O41" s="18" t="s">
        <v>853</v>
      </c>
      <c r="P41" s="18" t="s">
        <v>1987</v>
      </c>
      <c r="Q41" s="18" t="s">
        <v>853</v>
      </c>
      <c r="R41" s="18" t="s">
        <v>853</v>
      </c>
      <c r="S41" s="18" t="s">
        <v>1988</v>
      </c>
      <c r="T41" s="18" t="s">
        <v>853</v>
      </c>
      <c r="U41" s="18" t="s">
        <v>853</v>
      </c>
      <c r="V41" s="18" t="s">
        <v>1989</v>
      </c>
      <c r="W41" s="18" t="s">
        <v>853</v>
      </c>
      <c r="X41" s="18" t="s">
        <v>853</v>
      </c>
    </row>
    <row r="42" spans="1:24" ht="14.45" hidden="1" customHeight="1">
      <c r="A42" s="17" t="s">
        <v>1709</v>
      </c>
    </row>
    <row r="43" spans="1:24" ht="14.45" customHeight="1">
      <c r="A43" s="17" t="s">
        <v>932</v>
      </c>
    </row>
    <row r="44" spans="1:24" ht="14.45" customHeight="1"/>
    <row r="45" spans="1:24" ht="14.45" customHeight="1">
      <c r="A45" s="17" t="s">
        <v>1710</v>
      </c>
      <c r="B45" s="19" t="s">
        <v>1711</v>
      </c>
      <c r="C45" s="19" t="s">
        <v>1274</v>
      </c>
      <c r="D45" s="19" t="s">
        <v>1990</v>
      </c>
      <c r="E45" s="19" t="s">
        <v>1499</v>
      </c>
      <c r="F45" s="19" t="s">
        <v>1991</v>
      </c>
      <c r="G45" s="19" t="s">
        <v>1992</v>
      </c>
      <c r="H45" s="19" t="s">
        <v>1499</v>
      </c>
      <c r="I45" s="19" t="s">
        <v>1500</v>
      </c>
      <c r="J45" s="19" t="s">
        <v>1501</v>
      </c>
      <c r="K45" s="19" t="s">
        <v>1993</v>
      </c>
      <c r="L45" s="19" t="s">
        <v>1717</v>
      </c>
      <c r="M45" s="19" t="s">
        <v>853</v>
      </c>
      <c r="N45" s="19" t="s">
        <v>853</v>
      </c>
      <c r="O45" s="19" t="s">
        <v>853</v>
      </c>
      <c r="P45" s="19" t="s">
        <v>853</v>
      </c>
      <c r="Q45" s="19" t="s">
        <v>853</v>
      </c>
      <c r="R45" s="19" t="s">
        <v>853</v>
      </c>
      <c r="S45" s="19" t="s">
        <v>853</v>
      </c>
      <c r="T45" s="19" t="s">
        <v>853</v>
      </c>
      <c r="U45" s="19" t="s">
        <v>853</v>
      </c>
      <c r="V45" s="19" t="s">
        <v>853</v>
      </c>
      <c r="W45" s="19" t="s">
        <v>853</v>
      </c>
      <c r="X45" s="19" t="s">
        <v>853</v>
      </c>
    </row>
    <row r="46" spans="1:24" ht="14.45" customHeight="1"/>
    <row r="47" spans="1:24" ht="14.45" customHeight="1"/>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949B3-DB49-436D-B3A6-FDCF0356F69D}">
  <dimension ref="B2:N72"/>
  <sheetViews>
    <sheetView showGridLines="0" zoomScale="110" zoomScaleNormal="110" workbookViewId="0">
      <selection activeCell="I17" sqref="I17"/>
    </sheetView>
  </sheetViews>
  <sheetFormatPr defaultRowHeight="14.45"/>
  <cols>
    <col min="1" max="1" width="3.28515625" customWidth="1"/>
    <col min="2" max="2" width="1.5703125" customWidth="1"/>
    <col min="3" max="3" width="20.42578125" customWidth="1"/>
    <col min="4" max="4" width="9.28515625" style="2" customWidth="1"/>
    <col min="5" max="5" width="11.7109375" style="2" customWidth="1"/>
    <col min="6" max="6" width="9.28515625" style="2" customWidth="1"/>
    <col min="7" max="7" width="11.7109375" style="2" customWidth="1"/>
    <col min="8" max="8" width="9.28515625" style="4" customWidth="1"/>
    <col min="9" max="9" width="11.7109375" style="2" customWidth="1"/>
    <col min="10" max="10" width="5.5703125" style="2" customWidth="1"/>
    <col min="11" max="11" width="2.28515625" customWidth="1"/>
    <col min="12" max="12" width="12" bestFit="1" customWidth="1"/>
  </cols>
  <sheetData>
    <row r="2" spans="2:14" ht="44.45" customHeight="1">
      <c r="B2" s="149" t="s">
        <v>15</v>
      </c>
      <c r="C2" s="149"/>
      <c r="D2" s="149"/>
      <c r="E2" s="149"/>
      <c r="F2" s="149"/>
      <c r="G2" s="149"/>
      <c r="H2" s="149"/>
      <c r="I2" s="149"/>
      <c r="J2" s="149"/>
    </row>
    <row r="3" spans="2:14" ht="22.5" customHeight="1" thickBot="1">
      <c r="B3" s="123"/>
      <c r="C3" s="123"/>
      <c r="D3" s="123"/>
      <c r="E3" s="123"/>
      <c r="F3" s="123"/>
      <c r="G3" s="123"/>
      <c r="H3" s="123"/>
      <c r="I3" s="123"/>
      <c r="J3" s="123"/>
    </row>
    <row r="4" spans="2:14" ht="15.6" customHeight="1" thickBot="1">
      <c r="D4" s="150" t="s">
        <v>16</v>
      </c>
      <c r="E4" s="151"/>
      <c r="F4" s="150" t="s">
        <v>17</v>
      </c>
      <c r="G4" s="151"/>
      <c r="H4" s="152" t="s">
        <v>18</v>
      </c>
      <c r="I4" s="153"/>
    </row>
    <row r="5" spans="2:14">
      <c r="B5" s="154" t="s">
        <v>19</v>
      </c>
      <c r="C5" s="155"/>
      <c r="D5" s="158" t="s">
        <v>20</v>
      </c>
      <c r="E5" s="160" t="s">
        <v>21</v>
      </c>
      <c r="F5" s="158" t="s">
        <v>22</v>
      </c>
      <c r="G5" s="160" t="s">
        <v>21</v>
      </c>
      <c r="H5" s="158" t="s">
        <v>23</v>
      </c>
      <c r="I5" s="160" t="s">
        <v>21</v>
      </c>
      <c r="J5" s="162" t="s">
        <v>24</v>
      </c>
    </row>
    <row r="6" spans="2:14">
      <c r="B6" s="156"/>
      <c r="C6" s="157"/>
      <c r="D6" s="159"/>
      <c r="E6" s="161"/>
      <c r="F6" s="159"/>
      <c r="G6" s="161"/>
      <c r="H6" s="159"/>
      <c r="I6" s="161"/>
      <c r="J6" s="163"/>
    </row>
    <row r="7" spans="2:14">
      <c r="B7" s="142" t="s">
        <v>25</v>
      </c>
      <c r="C7" s="143"/>
      <c r="D7" s="143"/>
      <c r="E7" s="143"/>
      <c r="F7" s="143"/>
      <c r="G7" s="143"/>
      <c r="H7" s="143"/>
      <c r="I7" s="143"/>
      <c r="J7" s="144"/>
    </row>
    <row r="8" spans="2:14">
      <c r="B8" s="61"/>
      <c r="C8" s="64" t="s">
        <v>26</v>
      </c>
      <c r="D8" s="56">
        <v>22</v>
      </c>
      <c r="E8" s="63" t="s">
        <v>27</v>
      </c>
      <c r="F8" s="62">
        <v>6.8</v>
      </c>
      <c r="G8" s="63" t="s">
        <v>28</v>
      </c>
      <c r="H8" s="62">
        <v>71.099999999999994</v>
      </c>
      <c r="I8" s="63" t="s">
        <v>29</v>
      </c>
      <c r="J8" s="36">
        <v>18</v>
      </c>
      <c r="M8" s="55"/>
      <c r="N8" s="55"/>
    </row>
    <row r="9" spans="2:14">
      <c r="B9" s="61"/>
      <c r="C9" s="64" t="s">
        <v>30</v>
      </c>
      <c r="D9" s="62">
        <v>19</v>
      </c>
      <c r="E9" s="63" t="s">
        <v>31</v>
      </c>
      <c r="F9" s="62">
        <v>5.8</v>
      </c>
      <c r="G9" s="63" t="s">
        <v>32</v>
      </c>
      <c r="H9" s="62">
        <v>75.2</v>
      </c>
      <c r="I9" s="63" t="s">
        <v>33</v>
      </c>
      <c r="J9" s="36">
        <v>83</v>
      </c>
      <c r="M9" s="55"/>
      <c r="N9" s="55"/>
    </row>
    <row r="10" spans="2:14">
      <c r="B10" s="142" t="s">
        <v>34</v>
      </c>
      <c r="C10" s="143"/>
      <c r="D10" s="143"/>
      <c r="E10" s="143"/>
      <c r="F10" s="143"/>
      <c r="G10" s="143"/>
      <c r="H10" s="143"/>
      <c r="I10" s="143"/>
      <c r="J10" s="144"/>
      <c r="M10" s="55"/>
      <c r="N10" s="55"/>
    </row>
    <row r="11" spans="2:14">
      <c r="B11" s="61"/>
      <c r="C11" s="64" t="s">
        <v>35</v>
      </c>
      <c r="D11" s="56">
        <v>19.600000000000001</v>
      </c>
      <c r="E11" s="63" t="s">
        <v>36</v>
      </c>
      <c r="F11" s="62">
        <v>5.9</v>
      </c>
      <c r="G11" s="63" t="s">
        <v>37</v>
      </c>
      <c r="H11" s="62">
        <v>74.5</v>
      </c>
      <c r="I11" s="63" t="s">
        <v>38</v>
      </c>
      <c r="J11" s="36">
        <v>101</v>
      </c>
      <c r="L11">
        <f>101*0.196</f>
        <v>19.795999999999999</v>
      </c>
      <c r="M11">
        <f>101*0.059</f>
        <v>5.9589999999999996</v>
      </c>
      <c r="N11">
        <f>101*0.745</f>
        <v>75.245000000000005</v>
      </c>
    </row>
    <row r="12" spans="2:14">
      <c r="B12" s="142" t="s">
        <v>39</v>
      </c>
      <c r="C12" s="143"/>
      <c r="D12" s="143"/>
      <c r="E12" s="143"/>
      <c r="F12" s="143"/>
      <c r="G12" s="143"/>
      <c r="H12" s="143"/>
      <c r="I12" s="143"/>
      <c r="J12" s="144"/>
      <c r="M12" s="55"/>
      <c r="N12" s="55"/>
    </row>
    <row r="13" spans="2:14">
      <c r="B13" s="61"/>
      <c r="C13" s="64" t="s">
        <v>40</v>
      </c>
      <c r="D13" s="56">
        <v>20.8</v>
      </c>
      <c r="E13" s="63" t="s">
        <v>41</v>
      </c>
      <c r="F13" s="62">
        <v>5.2</v>
      </c>
      <c r="G13" s="63" t="s">
        <v>42</v>
      </c>
      <c r="H13" s="62">
        <v>74.099999999999994</v>
      </c>
      <c r="I13" s="63" t="s">
        <v>43</v>
      </c>
      <c r="J13" s="36">
        <v>53</v>
      </c>
      <c r="L13">
        <v>20</v>
      </c>
      <c r="M13" s="55">
        <v>6</v>
      </c>
      <c r="N13" s="55">
        <v>75</v>
      </c>
    </row>
    <row r="14" spans="2:14">
      <c r="B14" s="61"/>
      <c r="C14" s="64" t="s">
        <v>44</v>
      </c>
      <c r="D14" s="56">
        <v>18.5</v>
      </c>
      <c r="E14" s="63" t="s">
        <v>45</v>
      </c>
      <c r="F14" s="62">
        <v>6.6</v>
      </c>
      <c r="G14" s="63" t="s">
        <v>46</v>
      </c>
      <c r="H14" s="62">
        <v>74.900000000000006</v>
      </c>
      <c r="I14" s="63" t="s">
        <v>47</v>
      </c>
      <c r="J14" s="36">
        <v>48</v>
      </c>
      <c r="M14" s="55"/>
      <c r="N14" s="55"/>
    </row>
    <row r="15" spans="2:14">
      <c r="B15" s="142" t="s">
        <v>48</v>
      </c>
      <c r="C15" s="143"/>
      <c r="D15" s="143"/>
      <c r="E15" s="143"/>
      <c r="F15" s="143"/>
      <c r="G15" s="143"/>
      <c r="H15" s="143"/>
      <c r="I15" s="143"/>
      <c r="J15" s="144"/>
      <c r="M15" s="55"/>
      <c r="N15" s="55"/>
    </row>
    <row r="16" spans="2:14" ht="28.5">
      <c r="B16" s="61"/>
      <c r="C16" s="86" t="s">
        <v>49</v>
      </c>
      <c r="D16" s="56">
        <v>19.100000000000001</v>
      </c>
      <c r="E16" s="63" t="s">
        <v>50</v>
      </c>
      <c r="F16" s="83">
        <v>7.4</v>
      </c>
      <c r="G16" s="63" t="s">
        <v>51</v>
      </c>
      <c r="H16" s="62">
        <v>73.5</v>
      </c>
      <c r="I16" s="63" t="s">
        <v>52</v>
      </c>
      <c r="J16" s="36">
        <v>50</v>
      </c>
      <c r="M16" s="55"/>
      <c r="N16" s="55"/>
    </row>
    <row r="17" spans="2:14" ht="28.5">
      <c r="B17" s="61"/>
      <c r="C17" s="86" t="s">
        <v>53</v>
      </c>
      <c r="D17" s="56">
        <v>15.7</v>
      </c>
      <c r="E17" s="63" t="s">
        <v>54</v>
      </c>
      <c r="F17" s="62">
        <v>3.9</v>
      </c>
      <c r="G17" s="63" t="s">
        <v>55</v>
      </c>
      <c r="H17" s="62">
        <v>80.400000000000006</v>
      </c>
      <c r="I17" s="63" t="s">
        <v>56</v>
      </c>
      <c r="J17" s="36">
        <v>16</v>
      </c>
      <c r="M17" s="55"/>
      <c r="N17" s="55"/>
    </row>
    <row r="18" spans="2:14" ht="42.6">
      <c r="B18" s="61"/>
      <c r="C18" s="86" t="s">
        <v>57</v>
      </c>
      <c r="D18" s="84">
        <v>23.2</v>
      </c>
      <c r="E18" s="63" t="s">
        <v>58</v>
      </c>
      <c r="F18" s="62">
        <v>3.1</v>
      </c>
      <c r="G18" s="63" t="s">
        <v>59</v>
      </c>
      <c r="H18" s="62">
        <v>73.7</v>
      </c>
      <c r="I18" s="63" t="s">
        <v>60</v>
      </c>
      <c r="J18" s="36">
        <v>35</v>
      </c>
      <c r="M18" s="55"/>
      <c r="N18" s="55"/>
    </row>
    <row r="19" spans="2:14">
      <c r="B19" s="142" t="s">
        <v>61</v>
      </c>
      <c r="C19" s="143"/>
      <c r="D19" s="143"/>
      <c r="E19" s="143"/>
      <c r="F19" s="143"/>
      <c r="G19" s="143"/>
      <c r="H19" s="143"/>
      <c r="I19" s="143"/>
      <c r="J19" s="144"/>
      <c r="M19" s="55"/>
      <c r="N19" s="55"/>
    </row>
    <row r="20" spans="2:14">
      <c r="B20" s="61"/>
      <c r="C20" s="64" t="s">
        <v>62</v>
      </c>
      <c r="D20" s="56">
        <v>21.9</v>
      </c>
      <c r="E20" s="63" t="s">
        <v>63</v>
      </c>
      <c r="F20" s="83">
        <v>10.5</v>
      </c>
      <c r="G20" s="63" t="s">
        <v>64</v>
      </c>
      <c r="H20" s="62">
        <v>67.599999999999994</v>
      </c>
      <c r="I20" s="63" t="s">
        <v>65</v>
      </c>
      <c r="J20" s="36">
        <v>9</v>
      </c>
      <c r="M20" s="55"/>
      <c r="N20" s="55"/>
    </row>
    <row r="21" spans="2:14">
      <c r="B21" s="61"/>
      <c r="C21" s="64" t="s">
        <v>66</v>
      </c>
      <c r="D21" s="56">
        <v>4.3</v>
      </c>
      <c r="E21" s="63" t="s">
        <v>67</v>
      </c>
      <c r="F21" s="62">
        <v>6.2</v>
      </c>
      <c r="G21" s="63" t="s">
        <v>68</v>
      </c>
      <c r="H21" s="62">
        <v>89.5</v>
      </c>
      <c r="I21" s="63" t="s">
        <v>69</v>
      </c>
      <c r="J21" s="36">
        <v>14</v>
      </c>
      <c r="M21" s="55"/>
      <c r="N21" s="55"/>
    </row>
    <row r="22" spans="2:14">
      <c r="B22" s="61"/>
      <c r="C22" s="64" t="s">
        <v>70</v>
      </c>
      <c r="D22" s="56">
        <v>16.399999999999999</v>
      </c>
      <c r="E22" s="63" t="s">
        <v>71</v>
      </c>
      <c r="F22" s="62">
        <v>8</v>
      </c>
      <c r="G22" s="63" t="s">
        <v>72</v>
      </c>
      <c r="H22" s="62">
        <v>75.599999999999994</v>
      </c>
      <c r="I22" s="63" t="s">
        <v>73</v>
      </c>
      <c r="J22" s="36">
        <v>22</v>
      </c>
      <c r="M22" s="55"/>
      <c r="N22" s="55"/>
    </row>
    <row r="23" spans="2:14">
      <c r="B23" s="61"/>
      <c r="C23" s="64" t="s">
        <v>74</v>
      </c>
      <c r="D23" s="84">
        <v>29.6</v>
      </c>
      <c r="E23" s="63" t="s">
        <v>75</v>
      </c>
      <c r="F23" s="62">
        <v>3.8</v>
      </c>
      <c r="G23" s="63" t="s">
        <v>76</v>
      </c>
      <c r="H23" s="62">
        <v>66.599999999999994</v>
      </c>
      <c r="I23" s="63" t="s">
        <v>77</v>
      </c>
      <c r="J23" s="36">
        <v>28</v>
      </c>
      <c r="M23" s="55"/>
      <c r="N23" s="55"/>
    </row>
    <row r="24" spans="2:14">
      <c r="B24" s="61"/>
      <c r="C24" s="64" t="s">
        <v>78</v>
      </c>
      <c r="D24" s="56">
        <v>18.5</v>
      </c>
      <c r="E24" s="63" t="s">
        <v>79</v>
      </c>
      <c r="F24" s="62">
        <v>3.7</v>
      </c>
      <c r="G24" s="63" t="s">
        <v>80</v>
      </c>
      <c r="H24" s="62">
        <v>77.8</v>
      </c>
      <c r="I24" s="63" t="s">
        <v>81</v>
      </c>
      <c r="J24" s="36">
        <v>27</v>
      </c>
      <c r="M24" s="55"/>
      <c r="N24" s="55"/>
    </row>
    <row r="25" spans="2:14">
      <c r="B25" s="142" t="s">
        <v>82</v>
      </c>
      <c r="C25" s="143"/>
      <c r="D25" s="143"/>
      <c r="E25" s="143"/>
      <c r="F25" s="143"/>
      <c r="G25" s="143"/>
      <c r="H25" s="143"/>
      <c r="I25" s="143"/>
      <c r="J25" s="144"/>
      <c r="M25" s="55"/>
      <c r="N25" s="55"/>
    </row>
    <row r="26" spans="2:14">
      <c r="B26" s="61"/>
      <c r="C26" s="64" t="s">
        <v>83</v>
      </c>
      <c r="D26" s="84">
        <v>30.6</v>
      </c>
      <c r="E26" s="63" t="s">
        <v>84</v>
      </c>
      <c r="F26" s="62">
        <v>6.5</v>
      </c>
      <c r="G26" s="63" t="s">
        <v>68</v>
      </c>
      <c r="H26" s="62">
        <v>62.9</v>
      </c>
      <c r="I26" s="63" t="s">
        <v>85</v>
      </c>
      <c r="J26" s="36">
        <v>13</v>
      </c>
      <c r="M26" s="55"/>
      <c r="N26" s="55"/>
    </row>
    <row r="27" spans="2:14">
      <c r="B27" s="61"/>
      <c r="C27" s="64" t="s">
        <v>86</v>
      </c>
      <c r="D27" s="56">
        <v>20.8</v>
      </c>
      <c r="E27" s="63" t="s">
        <v>87</v>
      </c>
      <c r="F27" s="83">
        <v>8.1</v>
      </c>
      <c r="G27" s="63" t="s">
        <v>88</v>
      </c>
      <c r="H27" s="62">
        <v>71.099999999999994</v>
      </c>
      <c r="I27" s="63" t="s">
        <v>89</v>
      </c>
      <c r="J27" s="36">
        <v>41</v>
      </c>
      <c r="M27" s="55"/>
      <c r="N27" s="55"/>
    </row>
    <row r="28" spans="2:14">
      <c r="B28" s="61"/>
      <c r="C28" s="64" t="s">
        <v>90</v>
      </c>
      <c r="D28" s="56">
        <v>11</v>
      </c>
      <c r="E28" s="63" t="s">
        <v>91</v>
      </c>
      <c r="F28" s="62">
        <v>4.2</v>
      </c>
      <c r="G28" s="63" t="s">
        <v>92</v>
      </c>
      <c r="H28" s="62">
        <v>84.8</v>
      </c>
      <c r="I28" s="63" t="s">
        <v>93</v>
      </c>
      <c r="J28" s="36">
        <v>46</v>
      </c>
      <c r="M28" s="55"/>
      <c r="N28" s="55"/>
    </row>
    <row r="29" spans="2:14">
      <c r="B29" s="142" t="s">
        <v>94</v>
      </c>
      <c r="C29" s="143"/>
      <c r="D29" s="143"/>
      <c r="E29" s="143"/>
      <c r="F29" s="143"/>
      <c r="G29" s="143"/>
      <c r="H29" s="143"/>
      <c r="I29" s="143"/>
      <c r="J29" s="144"/>
      <c r="M29" s="55"/>
      <c r="N29" s="55"/>
    </row>
    <row r="30" spans="2:14">
      <c r="B30" s="61"/>
      <c r="C30" s="64" t="s">
        <v>95</v>
      </c>
      <c r="D30" s="56">
        <v>22.9</v>
      </c>
      <c r="E30" s="63" t="s">
        <v>96</v>
      </c>
      <c r="F30" s="62">
        <v>11.8</v>
      </c>
      <c r="G30" s="63" t="s">
        <v>97</v>
      </c>
      <c r="H30" s="62">
        <v>65.3</v>
      </c>
      <c r="I30" s="63" t="s">
        <v>98</v>
      </c>
      <c r="J30" s="36">
        <v>36</v>
      </c>
      <c r="M30" s="55"/>
      <c r="N30" s="55"/>
    </row>
    <row r="31" spans="2:14">
      <c r="B31" s="61"/>
      <c r="C31" s="64" t="s">
        <v>99</v>
      </c>
      <c r="D31" s="56">
        <v>10.7</v>
      </c>
      <c r="E31" s="63" t="s">
        <v>100</v>
      </c>
      <c r="F31" s="62">
        <v>2.2999999999999998</v>
      </c>
      <c r="G31" s="63" t="s">
        <v>101</v>
      </c>
      <c r="H31" s="62">
        <v>87</v>
      </c>
      <c r="I31" s="63" t="s">
        <v>102</v>
      </c>
      <c r="J31" s="36">
        <v>49</v>
      </c>
      <c r="M31" s="55"/>
      <c r="N31" s="55"/>
    </row>
    <row r="32" spans="2:14">
      <c r="B32" s="61"/>
      <c r="C32" s="64" t="s">
        <v>103</v>
      </c>
      <c r="D32" s="84">
        <v>43.6</v>
      </c>
      <c r="E32" s="63" t="s">
        <v>104</v>
      </c>
      <c r="F32" s="62">
        <v>2.5</v>
      </c>
      <c r="G32" s="63" t="s">
        <v>105</v>
      </c>
      <c r="H32" s="62">
        <v>53.8</v>
      </c>
      <c r="I32" s="63" t="s">
        <v>106</v>
      </c>
      <c r="J32" s="36">
        <v>12</v>
      </c>
      <c r="M32" s="55"/>
      <c r="N32" s="55"/>
    </row>
    <row r="33" spans="2:14">
      <c r="B33" s="61"/>
      <c r="C33" s="64" t="s">
        <v>107</v>
      </c>
      <c r="D33" s="56">
        <v>41.4</v>
      </c>
      <c r="E33" s="63" t="s">
        <v>108</v>
      </c>
      <c r="F33" s="83">
        <v>21.3</v>
      </c>
      <c r="G33" s="63" t="s">
        <v>109</v>
      </c>
      <c r="H33" s="62">
        <v>37.4</v>
      </c>
      <c r="I33" s="63" t="s">
        <v>110</v>
      </c>
      <c r="J33" s="36">
        <v>4</v>
      </c>
      <c r="M33" s="55"/>
      <c r="N33" s="55"/>
    </row>
    <row r="34" spans="2:14">
      <c r="B34" s="142" t="s">
        <v>111</v>
      </c>
      <c r="C34" s="143"/>
      <c r="D34" s="143"/>
      <c r="E34" s="143"/>
      <c r="F34" s="143"/>
      <c r="G34" s="143"/>
      <c r="H34" s="143"/>
      <c r="I34" s="143"/>
      <c r="J34" s="144"/>
      <c r="M34" s="55"/>
      <c r="N34" s="55"/>
    </row>
    <row r="35" spans="2:14">
      <c r="B35" s="61"/>
      <c r="C35" s="64" t="s">
        <v>112</v>
      </c>
      <c r="D35" s="56">
        <v>18.399999999999999</v>
      </c>
      <c r="E35" s="63" t="s">
        <v>113</v>
      </c>
      <c r="F35" s="83">
        <v>6.4</v>
      </c>
      <c r="G35" s="63" t="s">
        <v>114</v>
      </c>
      <c r="H35" s="62">
        <v>75.2</v>
      </c>
      <c r="I35" s="63" t="s">
        <v>115</v>
      </c>
      <c r="J35" s="36">
        <v>81</v>
      </c>
    </row>
    <row r="36" spans="2:14">
      <c r="B36" s="61"/>
      <c r="C36" s="64" t="s">
        <v>116</v>
      </c>
      <c r="D36" s="84">
        <v>25.8</v>
      </c>
      <c r="E36" s="63" t="s">
        <v>117</v>
      </c>
      <c r="F36" s="62">
        <v>3.3</v>
      </c>
      <c r="G36" s="63" t="s">
        <v>118</v>
      </c>
      <c r="H36" s="62">
        <v>70.900000000000006</v>
      </c>
      <c r="I36" s="63" t="s">
        <v>119</v>
      </c>
      <c r="J36" s="36">
        <v>20</v>
      </c>
      <c r="M36" s="55"/>
      <c r="N36" s="55"/>
    </row>
    <row r="37" spans="2:14">
      <c r="B37" s="142" t="s">
        <v>120</v>
      </c>
      <c r="C37" s="143"/>
      <c r="D37" s="143"/>
      <c r="E37" s="143"/>
      <c r="F37" s="143"/>
      <c r="G37" s="143"/>
      <c r="H37" s="143"/>
      <c r="I37" s="143"/>
      <c r="J37" s="144"/>
      <c r="M37" s="55"/>
      <c r="N37" s="55"/>
    </row>
    <row r="38" spans="2:14">
      <c r="B38" s="61"/>
      <c r="C38" s="64" t="s">
        <v>121</v>
      </c>
      <c r="D38" s="56">
        <v>18.2</v>
      </c>
      <c r="E38" s="63" t="s">
        <v>122</v>
      </c>
      <c r="F38" s="62">
        <v>1</v>
      </c>
      <c r="G38" s="63" t="s">
        <v>123</v>
      </c>
      <c r="H38" s="62">
        <v>80.8</v>
      </c>
      <c r="I38" s="63" t="s">
        <v>124</v>
      </c>
      <c r="J38" s="36">
        <v>48</v>
      </c>
      <c r="L38" s="82">
        <f>(J38+J39)/SUM(J38:J42)</f>
        <v>0.78217821782178221</v>
      </c>
      <c r="M38" s="55"/>
      <c r="N38" s="55"/>
    </row>
    <row r="39" spans="2:14">
      <c r="B39" s="61"/>
      <c r="C39" s="64" t="s">
        <v>125</v>
      </c>
      <c r="D39" s="56">
        <v>16</v>
      </c>
      <c r="E39" s="63" t="s">
        <v>126</v>
      </c>
      <c r="F39" s="62">
        <v>12.6</v>
      </c>
      <c r="G39" s="63" t="s">
        <v>127</v>
      </c>
      <c r="H39" s="62">
        <v>71.400000000000006</v>
      </c>
      <c r="I39" s="63" t="s">
        <v>128</v>
      </c>
      <c r="J39" s="36">
        <v>31</v>
      </c>
      <c r="M39" s="55"/>
      <c r="N39" s="55"/>
    </row>
    <row r="40" spans="2:14">
      <c r="B40" s="61"/>
      <c r="C40" s="64" t="s">
        <v>129</v>
      </c>
      <c r="D40" s="56">
        <v>25.3</v>
      </c>
      <c r="E40" s="63" t="s">
        <v>130</v>
      </c>
      <c r="F40" s="83">
        <v>15.1</v>
      </c>
      <c r="G40" s="63" t="s">
        <v>131</v>
      </c>
      <c r="H40" s="62">
        <v>59.6</v>
      </c>
      <c r="I40" s="63" t="s">
        <v>132</v>
      </c>
      <c r="J40" s="36">
        <v>11</v>
      </c>
      <c r="M40" s="55"/>
      <c r="N40" s="55"/>
    </row>
    <row r="41" spans="2:14">
      <c r="B41" s="61"/>
      <c r="C41" s="64" t="s">
        <v>133</v>
      </c>
      <c r="D41" s="84">
        <v>63.9</v>
      </c>
      <c r="E41" s="63" t="s">
        <v>134</v>
      </c>
      <c r="F41" s="62">
        <v>0</v>
      </c>
      <c r="G41" s="63" t="s">
        <v>135</v>
      </c>
      <c r="H41" s="62">
        <v>36.1</v>
      </c>
      <c r="I41" s="63" t="s">
        <v>136</v>
      </c>
      <c r="J41" s="36">
        <v>6</v>
      </c>
      <c r="M41" s="55"/>
      <c r="N41" s="55"/>
    </row>
    <row r="42" spans="2:14">
      <c r="B42" s="61"/>
      <c r="C42" s="64" t="s">
        <v>137</v>
      </c>
      <c r="D42" s="56">
        <v>0</v>
      </c>
      <c r="E42" s="63" t="s">
        <v>135</v>
      </c>
      <c r="F42" s="62">
        <v>0</v>
      </c>
      <c r="G42" s="63" t="s">
        <v>135</v>
      </c>
      <c r="H42" s="62">
        <v>100</v>
      </c>
      <c r="I42" s="63" t="s">
        <v>138</v>
      </c>
      <c r="J42" s="36">
        <v>5</v>
      </c>
      <c r="M42" s="55"/>
      <c r="N42" s="55"/>
    </row>
    <row r="43" spans="2:14">
      <c r="B43" s="142" t="s">
        <v>139</v>
      </c>
      <c r="C43" s="143"/>
      <c r="D43" s="143"/>
      <c r="E43" s="143"/>
      <c r="F43" s="143"/>
      <c r="G43" s="143"/>
      <c r="H43" s="143"/>
      <c r="I43" s="143"/>
      <c r="J43" s="144"/>
      <c r="M43" s="55"/>
      <c r="N43" s="55"/>
    </row>
    <row r="44" spans="2:14">
      <c r="B44" s="61"/>
      <c r="C44" s="64" t="s">
        <v>140</v>
      </c>
      <c r="D44" s="84">
        <v>24</v>
      </c>
      <c r="E44" s="63" t="s">
        <v>141</v>
      </c>
      <c r="F44" s="62">
        <v>3.1</v>
      </c>
      <c r="G44" s="63" t="s">
        <v>142</v>
      </c>
      <c r="H44" s="62">
        <v>72.900000000000006</v>
      </c>
      <c r="I44" s="63" t="s">
        <v>143</v>
      </c>
      <c r="J44" s="36">
        <v>42</v>
      </c>
      <c r="M44" s="55"/>
      <c r="N44" s="55"/>
    </row>
    <row r="45" spans="2:14">
      <c r="B45" s="61"/>
      <c r="C45" s="64" t="s">
        <v>144</v>
      </c>
      <c r="D45" s="56">
        <v>11.5</v>
      </c>
      <c r="E45" s="63" t="s">
        <v>145</v>
      </c>
      <c r="F45" s="83">
        <v>8.4</v>
      </c>
      <c r="G45" s="63" t="s">
        <v>146</v>
      </c>
      <c r="H45" s="62">
        <v>80.099999999999994</v>
      </c>
      <c r="I45" s="63" t="s">
        <v>147</v>
      </c>
      <c r="J45" s="36">
        <v>57</v>
      </c>
      <c r="M45" s="55"/>
      <c r="N45" s="55"/>
    </row>
    <row r="46" spans="2:14">
      <c r="B46" s="61"/>
      <c r="C46" s="64" t="s">
        <v>137</v>
      </c>
      <c r="D46" s="56">
        <v>88.8</v>
      </c>
      <c r="E46" s="63" t="s">
        <v>148</v>
      </c>
      <c r="F46" s="62">
        <v>0</v>
      </c>
      <c r="G46" s="63" t="s">
        <v>135</v>
      </c>
      <c r="H46" s="62">
        <v>11.2</v>
      </c>
      <c r="I46" s="63" t="s">
        <v>149</v>
      </c>
      <c r="J46" s="36">
        <v>2</v>
      </c>
      <c r="M46" s="55"/>
      <c r="N46" s="55"/>
    </row>
    <row r="47" spans="2:14">
      <c r="B47" s="142" t="s">
        <v>150</v>
      </c>
      <c r="C47" s="143"/>
      <c r="D47" s="143"/>
      <c r="E47" s="143"/>
      <c r="F47" s="143"/>
      <c r="G47" s="143"/>
      <c r="H47" s="143"/>
      <c r="I47" s="143"/>
      <c r="J47" s="144"/>
      <c r="M47" s="55"/>
      <c r="N47" s="55"/>
    </row>
    <row r="48" spans="2:14">
      <c r="B48" s="61"/>
      <c r="C48" s="64" t="s">
        <v>112</v>
      </c>
      <c r="D48" s="56">
        <v>6</v>
      </c>
      <c r="E48" s="63" t="s">
        <v>151</v>
      </c>
      <c r="F48" s="83">
        <v>9.5</v>
      </c>
      <c r="G48" s="63" t="s">
        <v>152</v>
      </c>
      <c r="H48" s="62">
        <v>84.5</v>
      </c>
      <c r="I48" s="63" t="s">
        <v>153</v>
      </c>
      <c r="J48" s="36">
        <v>45</v>
      </c>
      <c r="M48" s="55"/>
      <c r="N48" s="55"/>
    </row>
    <row r="49" spans="2:14">
      <c r="B49" s="61"/>
      <c r="C49" s="64" t="s">
        <v>154</v>
      </c>
      <c r="D49" s="84">
        <v>28.9</v>
      </c>
      <c r="E49" s="63" t="s">
        <v>155</v>
      </c>
      <c r="F49" s="62">
        <v>3.9</v>
      </c>
      <c r="G49" s="63" t="s">
        <v>156</v>
      </c>
      <c r="H49" s="62">
        <v>67.2</v>
      </c>
      <c r="I49" s="63" t="s">
        <v>157</v>
      </c>
      <c r="J49" s="36">
        <v>48</v>
      </c>
      <c r="M49" s="55"/>
      <c r="N49" s="55"/>
    </row>
    <row r="50" spans="2:14">
      <c r="B50" s="61"/>
      <c r="C50" s="64" t="s">
        <v>137</v>
      </c>
      <c r="D50" s="56">
        <v>30.8</v>
      </c>
      <c r="E50" s="63" t="s">
        <v>158</v>
      </c>
      <c r="F50" s="62">
        <v>0</v>
      </c>
      <c r="G50" s="63" t="s">
        <v>135</v>
      </c>
      <c r="H50" s="62">
        <v>69.2</v>
      </c>
      <c r="I50" s="63" t="s">
        <v>159</v>
      </c>
      <c r="J50" s="36">
        <v>8</v>
      </c>
      <c r="M50" s="55"/>
      <c r="N50" s="55"/>
    </row>
    <row r="51" spans="2:14">
      <c r="B51" s="142" t="s">
        <v>160</v>
      </c>
      <c r="C51" s="143"/>
      <c r="D51" s="143"/>
      <c r="E51" s="143"/>
      <c r="F51" s="143"/>
      <c r="G51" s="143"/>
      <c r="H51" s="143"/>
      <c r="I51" s="143"/>
      <c r="J51" s="144"/>
      <c r="M51" s="55"/>
      <c r="N51" s="55"/>
    </row>
    <row r="52" spans="2:14">
      <c r="B52" s="61"/>
      <c r="C52" s="64" t="s">
        <v>161</v>
      </c>
      <c r="D52" s="56">
        <v>20.100000000000001</v>
      </c>
      <c r="E52" s="63" t="s">
        <v>162</v>
      </c>
      <c r="F52" s="62">
        <v>3.6</v>
      </c>
      <c r="G52" s="63" t="s">
        <v>163</v>
      </c>
      <c r="H52" s="62">
        <v>76.3</v>
      </c>
      <c r="I52" s="63" t="s">
        <v>164</v>
      </c>
      <c r="J52" s="36">
        <v>79</v>
      </c>
      <c r="M52" s="55"/>
      <c r="N52" s="55"/>
    </row>
    <row r="53" spans="2:14">
      <c r="B53" s="61"/>
      <c r="C53" s="64" t="s">
        <v>165</v>
      </c>
      <c r="D53" s="56">
        <v>0</v>
      </c>
      <c r="E53" s="63" t="s">
        <v>135</v>
      </c>
      <c r="F53" s="62">
        <v>9.4</v>
      </c>
      <c r="G53" s="63" t="s">
        <v>166</v>
      </c>
      <c r="H53" s="62">
        <v>90.6</v>
      </c>
      <c r="I53" s="63" t="s">
        <v>167</v>
      </c>
      <c r="J53" s="36">
        <v>11</v>
      </c>
      <c r="M53" s="55"/>
      <c r="N53" s="55"/>
    </row>
    <row r="54" spans="2:14">
      <c r="B54" s="61"/>
      <c r="C54" s="64" t="s">
        <v>168</v>
      </c>
      <c r="D54" s="84">
        <v>41.6</v>
      </c>
      <c r="E54" s="63" t="s">
        <v>169</v>
      </c>
      <c r="F54" s="83">
        <v>21.1</v>
      </c>
      <c r="G54" s="63" t="s">
        <v>170</v>
      </c>
      <c r="H54" s="62">
        <v>37.299999999999997</v>
      </c>
      <c r="I54" s="63" t="s">
        <v>171</v>
      </c>
      <c r="J54" s="36">
        <v>9</v>
      </c>
      <c r="M54" s="55"/>
      <c r="N54" s="55"/>
    </row>
    <row r="55" spans="2:14">
      <c r="B55" s="61"/>
      <c r="C55" s="64" t="s">
        <v>137</v>
      </c>
      <c r="D55" s="56">
        <v>0</v>
      </c>
      <c r="E55" s="63" t="s">
        <v>135</v>
      </c>
      <c r="F55" s="62">
        <v>0</v>
      </c>
      <c r="G55" s="63" t="s">
        <v>135</v>
      </c>
      <c r="H55" s="62">
        <v>100</v>
      </c>
      <c r="I55" s="63" t="s">
        <v>138</v>
      </c>
      <c r="J55" s="36">
        <v>2</v>
      </c>
      <c r="M55" s="55"/>
      <c r="N55" s="55"/>
    </row>
    <row r="56" spans="2:14">
      <c r="B56" s="142" t="s">
        <v>172</v>
      </c>
      <c r="C56" s="143"/>
      <c r="D56" s="143"/>
      <c r="E56" s="143"/>
      <c r="F56" s="143"/>
      <c r="G56" s="143"/>
      <c r="H56" s="143"/>
      <c r="I56" s="143"/>
      <c r="J56" s="144"/>
      <c r="M56" s="55"/>
      <c r="N56" s="55"/>
    </row>
    <row r="57" spans="2:14">
      <c r="B57" s="61"/>
      <c r="C57" s="64" t="s">
        <v>173</v>
      </c>
      <c r="D57" s="84">
        <v>23.3</v>
      </c>
      <c r="E57" s="63" t="s">
        <v>174</v>
      </c>
      <c r="F57" s="62">
        <v>5.2</v>
      </c>
      <c r="G57" s="63" t="s">
        <v>175</v>
      </c>
      <c r="H57" s="62">
        <v>71.5</v>
      </c>
      <c r="I57" s="63" t="s">
        <v>176</v>
      </c>
      <c r="J57" s="36">
        <v>38</v>
      </c>
      <c r="M57" s="55"/>
      <c r="N57" s="55"/>
    </row>
    <row r="58" spans="2:14">
      <c r="B58" s="61"/>
      <c r="C58" s="64" t="s">
        <v>177</v>
      </c>
      <c r="D58" s="56">
        <v>17.600000000000001</v>
      </c>
      <c r="E58" s="63" t="s">
        <v>178</v>
      </c>
      <c r="F58" s="62">
        <v>1.9</v>
      </c>
      <c r="G58" s="63" t="s">
        <v>179</v>
      </c>
      <c r="H58" s="62">
        <v>80.5</v>
      </c>
      <c r="I58" s="63" t="s">
        <v>180</v>
      </c>
      <c r="J58" s="36">
        <v>30</v>
      </c>
      <c r="M58" s="55"/>
      <c r="N58" s="55"/>
    </row>
    <row r="59" spans="2:14">
      <c r="B59" s="61"/>
      <c r="C59" s="64" t="s">
        <v>181</v>
      </c>
      <c r="D59" s="56">
        <v>17.100000000000001</v>
      </c>
      <c r="E59" s="63" t="s">
        <v>182</v>
      </c>
      <c r="F59" s="83">
        <v>14</v>
      </c>
      <c r="G59" s="63" t="s">
        <v>183</v>
      </c>
      <c r="H59" s="62">
        <v>68.900000000000006</v>
      </c>
      <c r="I59" s="63" t="s">
        <v>184</v>
      </c>
      <c r="J59" s="36">
        <v>27</v>
      </c>
      <c r="M59" s="55"/>
      <c r="N59" s="55"/>
    </row>
    <row r="60" spans="2:14">
      <c r="B60" s="61"/>
      <c r="C60" s="64" t="s">
        <v>137</v>
      </c>
      <c r="D60" s="56">
        <v>22.6</v>
      </c>
      <c r="E60" s="63" t="s">
        <v>185</v>
      </c>
      <c r="F60" s="62">
        <v>0</v>
      </c>
      <c r="G60" s="63" t="s">
        <v>135</v>
      </c>
      <c r="H60" s="62">
        <v>77.400000000000006</v>
      </c>
      <c r="I60" s="63" t="s">
        <v>186</v>
      </c>
      <c r="J60" s="36">
        <v>6</v>
      </c>
      <c r="M60" s="55"/>
      <c r="N60" s="55"/>
    </row>
    <row r="61" spans="2:14">
      <c r="B61" s="142" t="s">
        <v>187</v>
      </c>
      <c r="C61" s="143"/>
      <c r="D61" s="143"/>
      <c r="E61" s="143"/>
      <c r="F61" s="143"/>
      <c r="G61" s="143"/>
      <c r="H61" s="143"/>
      <c r="I61" s="143"/>
      <c r="J61" s="144"/>
      <c r="M61" s="55"/>
      <c r="N61" s="55"/>
    </row>
    <row r="62" spans="2:14">
      <c r="B62" s="61"/>
      <c r="C62" s="64" t="s">
        <v>188</v>
      </c>
      <c r="D62" s="56">
        <v>0</v>
      </c>
      <c r="E62" s="63" t="s">
        <v>135</v>
      </c>
      <c r="F62" s="83">
        <v>19.899999999999999</v>
      </c>
      <c r="G62" s="63" t="s">
        <v>189</v>
      </c>
      <c r="H62" s="62">
        <v>80.099999999999994</v>
      </c>
      <c r="I62" s="63" t="s">
        <v>190</v>
      </c>
      <c r="J62" s="36">
        <v>3</v>
      </c>
      <c r="M62" s="55"/>
      <c r="N62" s="55"/>
    </row>
    <row r="63" spans="2:14">
      <c r="B63" s="61"/>
      <c r="C63" s="64" t="s">
        <v>191</v>
      </c>
      <c r="D63" s="84">
        <v>47.7</v>
      </c>
      <c r="E63" s="63" t="s">
        <v>192</v>
      </c>
      <c r="F63" s="62">
        <v>5.6</v>
      </c>
      <c r="G63" s="63" t="s">
        <v>193</v>
      </c>
      <c r="H63" s="62">
        <v>46.7</v>
      </c>
      <c r="I63" s="63" t="s">
        <v>194</v>
      </c>
      <c r="J63" s="36">
        <v>12</v>
      </c>
      <c r="M63" s="55"/>
      <c r="N63" s="55"/>
    </row>
    <row r="64" spans="2:14">
      <c r="B64" s="61"/>
      <c r="C64" s="64" t="s">
        <v>195</v>
      </c>
      <c r="D64" s="56">
        <v>37.5</v>
      </c>
      <c r="E64" s="63" t="s">
        <v>196</v>
      </c>
      <c r="F64" s="62">
        <v>3.5</v>
      </c>
      <c r="G64" s="63" t="s">
        <v>197</v>
      </c>
      <c r="H64" s="62">
        <v>59</v>
      </c>
      <c r="I64" s="63" t="s">
        <v>198</v>
      </c>
      <c r="J64" s="36">
        <v>25</v>
      </c>
      <c r="M64" s="55"/>
      <c r="N64" s="55"/>
    </row>
    <row r="65" spans="2:14">
      <c r="B65" s="61"/>
      <c r="C65" s="64" t="s">
        <v>199</v>
      </c>
      <c r="D65" s="56">
        <v>6.7</v>
      </c>
      <c r="E65" s="63" t="s">
        <v>200</v>
      </c>
      <c r="F65" s="62">
        <v>6.5</v>
      </c>
      <c r="G65" s="63" t="s">
        <v>201</v>
      </c>
      <c r="H65" s="62">
        <v>86.8</v>
      </c>
      <c r="I65" s="63" t="s">
        <v>202</v>
      </c>
      <c r="J65" s="36">
        <v>61</v>
      </c>
      <c r="M65" s="55"/>
      <c r="N65" s="55"/>
    </row>
    <row r="66" spans="2:14">
      <c r="B66" s="142" t="s">
        <v>203</v>
      </c>
      <c r="C66" s="143"/>
      <c r="D66" s="143"/>
      <c r="E66" s="143"/>
      <c r="F66" s="143"/>
      <c r="G66" s="143"/>
      <c r="H66" s="143"/>
      <c r="I66" s="143"/>
      <c r="J66" s="144"/>
      <c r="M66" s="55"/>
      <c r="N66" s="55"/>
    </row>
    <row r="67" spans="2:14">
      <c r="B67" s="61"/>
      <c r="C67" s="64" t="s">
        <v>204</v>
      </c>
      <c r="D67" s="56">
        <v>15.6</v>
      </c>
      <c r="E67" s="63" t="s">
        <v>205</v>
      </c>
      <c r="F67" s="83">
        <v>7.7</v>
      </c>
      <c r="G67" s="63" t="s">
        <v>51</v>
      </c>
      <c r="H67" s="62">
        <v>76.7</v>
      </c>
      <c r="I67" s="63" t="s">
        <v>206</v>
      </c>
      <c r="J67" s="36">
        <v>31</v>
      </c>
      <c r="M67" s="55"/>
      <c r="N67" s="55"/>
    </row>
    <row r="68" spans="2:14" ht="15" thickBot="1">
      <c r="B68" s="66"/>
      <c r="C68" s="67" t="s">
        <v>207</v>
      </c>
      <c r="D68" s="85">
        <v>21.4</v>
      </c>
      <c r="E68" s="68" t="s">
        <v>208</v>
      </c>
      <c r="F68" s="69">
        <v>5.0999999999999996</v>
      </c>
      <c r="G68" s="68" t="s">
        <v>55</v>
      </c>
      <c r="H68" s="69">
        <v>73.5</v>
      </c>
      <c r="I68" s="68" t="s">
        <v>209</v>
      </c>
      <c r="J68" s="37">
        <v>70</v>
      </c>
      <c r="M68" s="55"/>
      <c r="N68" s="55"/>
    </row>
    <row r="69" spans="2:14" ht="5.0999999999999996" customHeight="1" thickBot="1">
      <c r="B69" s="55"/>
      <c r="C69" s="55"/>
      <c r="D69" s="55"/>
      <c r="E69" s="55"/>
      <c r="F69" s="55"/>
      <c r="G69" s="55"/>
      <c r="H69" s="55"/>
      <c r="I69" s="55"/>
      <c r="J69" s="55"/>
      <c r="M69" s="55"/>
      <c r="N69" s="55"/>
    </row>
    <row r="70" spans="2:14" ht="15" thickBot="1">
      <c r="B70" s="147" t="s">
        <v>210</v>
      </c>
      <c r="C70" s="148"/>
      <c r="D70" s="70">
        <v>19.600000000000001</v>
      </c>
      <c r="E70" s="71" t="s">
        <v>211</v>
      </c>
      <c r="F70" s="72">
        <v>5.9</v>
      </c>
      <c r="G70" s="71" t="s">
        <v>212</v>
      </c>
      <c r="H70" s="72">
        <v>74.5</v>
      </c>
      <c r="I70" s="71" t="s">
        <v>213</v>
      </c>
      <c r="J70" s="73">
        <v>101</v>
      </c>
      <c r="M70" s="55"/>
      <c r="N70" s="55"/>
    </row>
    <row r="71" spans="2:14" ht="44.1" customHeight="1">
      <c r="B71" s="145" t="s">
        <v>214</v>
      </c>
      <c r="C71" s="146"/>
      <c r="D71" s="146"/>
      <c r="E71" s="146"/>
      <c r="F71" s="146"/>
      <c r="G71" s="146"/>
      <c r="H71" s="146"/>
      <c r="I71" s="146"/>
      <c r="J71" s="146"/>
    </row>
    <row r="72" spans="2:14">
      <c r="B72" s="35" t="s">
        <v>215</v>
      </c>
    </row>
  </sheetData>
  <mergeCells count="29">
    <mergeCell ref="B15:J15"/>
    <mergeCell ref="B2:J2"/>
    <mergeCell ref="D4:E4"/>
    <mergeCell ref="F4:G4"/>
    <mergeCell ref="H4:I4"/>
    <mergeCell ref="B5:C6"/>
    <mergeCell ref="D5:D6"/>
    <mergeCell ref="E5:E6"/>
    <mergeCell ref="F5:F6"/>
    <mergeCell ref="G5:G6"/>
    <mergeCell ref="H5:H6"/>
    <mergeCell ref="I5:I6"/>
    <mergeCell ref="J5:J6"/>
    <mergeCell ref="B7:J7"/>
    <mergeCell ref="B10:J10"/>
    <mergeCell ref="B12:J12"/>
    <mergeCell ref="B19:J19"/>
    <mergeCell ref="B25:J25"/>
    <mergeCell ref="B29:J29"/>
    <mergeCell ref="B34:J34"/>
    <mergeCell ref="B37:J37"/>
    <mergeCell ref="B66:J66"/>
    <mergeCell ref="B71:J71"/>
    <mergeCell ref="B43:J43"/>
    <mergeCell ref="B47:J47"/>
    <mergeCell ref="B51:J51"/>
    <mergeCell ref="B56:J56"/>
    <mergeCell ref="B61:J61"/>
    <mergeCell ref="B70:C7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N88"/>
  <sheetViews>
    <sheetView showGridLines="0" zoomScale="110" zoomScaleNormal="110" workbookViewId="0">
      <selection activeCell="B37" sqref="B37:J37"/>
    </sheetView>
  </sheetViews>
  <sheetFormatPr defaultRowHeight="14.45"/>
  <cols>
    <col min="1" max="1" width="3.28515625" customWidth="1"/>
    <col min="2" max="2" width="3.42578125" customWidth="1"/>
    <col min="3" max="3" width="14.28515625" customWidth="1"/>
    <col min="4" max="4" width="9.28515625" style="2" customWidth="1"/>
    <col min="5" max="5" width="11.7109375" style="2" customWidth="1"/>
    <col min="6" max="6" width="9.28515625" style="2" customWidth="1"/>
    <col min="7" max="7" width="11.7109375" style="2" customWidth="1"/>
    <col min="8" max="8" width="9.28515625" style="4" customWidth="1"/>
    <col min="9" max="9" width="11.7109375" style="2" customWidth="1"/>
    <col min="10" max="10" width="6.85546875" style="2" customWidth="1"/>
    <col min="11" max="11" width="2.28515625" customWidth="1"/>
    <col min="12" max="12" width="12" bestFit="1" customWidth="1"/>
  </cols>
  <sheetData>
    <row r="2" spans="2:14" ht="48.75" customHeight="1" thickBot="1">
      <c r="B2" s="149" t="s">
        <v>216</v>
      </c>
      <c r="C2" s="149"/>
      <c r="D2" s="149"/>
      <c r="E2" s="149"/>
      <c r="F2" s="149"/>
      <c r="G2" s="149"/>
      <c r="H2" s="149"/>
      <c r="I2" s="149"/>
      <c r="J2" s="149"/>
    </row>
    <row r="3" spans="2:14" ht="15.6" customHeight="1" thickBot="1">
      <c r="D3" s="150" t="s">
        <v>217</v>
      </c>
      <c r="E3" s="151"/>
      <c r="F3" s="150" t="s">
        <v>218</v>
      </c>
      <c r="G3" s="151"/>
      <c r="H3" s="152" t="s">
        <v>219</v>
      </c>
      <c r="I3" s="153"/>
    </row>
    <row r="4" spans="2:14">
      <c r="B4" s="154" t="s">
        <v>19</v>
      </c>
      <c r="C4" s="155"/>
      <c r="D4" s="158" t="s">
        <v>20</v>
      </c>
      <c r="E4" s="160" t="s">
        <v>21</v>
      </c>
      <c r="F4" s="158" t="s">
        <v>22</v>
      </c>
      <c r="G4" s="160" t="s">
        <v>21</v>
      </c>
      <c r="H4" s="158" t="s">
        <v>23</v>
      </c>
      <c r="I4" s="160" t="s">
        <v>21</v>
      </c>
      <c r="J4" s="162" t="s">
        <v>24</v>
      </c>
    </row>
    <row r="5" spans="2:14">
      <c r="B5" s="156"/>
      <c r="C5" s="157"/>
      <c r="D5" s="159"/>
      <c r="E5" s="161"/>
      <c r="F5" s="159"/>
      <c r="G5" s="161"/>
      <c r="H5" s="159"/>
      <c r="I5" s="161"/>
      <c r="J5" s="163"/>
    </row>
    <row r="6" spans="2:14">
      <c r="B6" s="142" t="s">
        <v>220</v>
      </c>
      <c r="C6" s="143"/>
      <c r="D6" s="143"/>
      <c r="E6" s="143"/>
      <c r="F6" s="143"/>
      <c r="G6" s="143"/>
      <c r="H6" s="143"/>
      <c r="I6" s="143"/>
      <c r="J6" s="144"/>
    </row>
    <row r="7" spans="2:14">
      <c r="B7" s="61"/>
      <c r="C7" s="64" t="s">
        <v>26</v>
      </c>
      <c r="D7" s="77">
        <v>22</v>
      </c>
      <c r="E7" s="63" t="s">
        <v>27</v>
      </c>
      <c r="F7" s="78">
        <v>6.8</v>
      </c>
      <c r="G7" s="63" t="s">
        <v>28</v>
      </c>
      <c r="H7" s="62">
        <v>71.099999999999994</v>
      </c>
      <c r="I7" s="63" t="s">
        <v>29</v>
      </c>
      <c r="J7" s="36">
        <v>18</v>
      </c>
      <c r="L7" t="s">
        <v>221</v>
      </c>
      <c r="M7" s="55"/>
      <c r="N7" s="55"/>
    </row>
    <row r="8" spans="2:14">
      <c r="B8" s="61"/>
      <c r="C8" s="64" t="s">
        <v>30</v>
      </c>
      <c r="D8" s="62">
        <v>19</v>
      </c>
      <c r="E8" s="63" t="s">
        <v>31</v>
      </c>
      <c r="F8" s="62">
        <v>5.8</v>
      </c>
      <c r="G8" s="63" t="s">
        <v>32</v>
      </c>
      <c r="H8" s="62">
        <v>75.2</v>
      </c>
      <c r="I8" s="63" t="s">
        <v>33</v>
      </c>
      <c r="J8" s="36">
        <v>83</v>
      </c>
      <c r="M8" s="55"/>
      <c r="N8" s="55"/>
    </row>
    <row r="9" spans="2:14">
      <c r="B9" s="142" t="s">
        <v>34</v>
      </c>
      <c r="C9" s="143"/>
      <c r="D9" s="143"/>
      <c r="E9" s="143"/>
      <c r="F9" s="143"/>
      <c r="G9" s="143"/>
      <c r="H9" s="143"/>
      <c r="I9" s="143"/>
      <c r="J9" s="144"/>
      <c r="M9" s="55"/>
      <c r="N9" s="55"/>
    </row>
    <row r="10" spans="2:14">
      <c r="B10" s="61"/>
      <c r="C10" s="64" t="s">
        <v>35</v>
      </c>
      <c r="D10" s="56">
        <v>19.600000000000001</v>
      </c>
      <c r="E10" s="63" t="s">
        <v>36</v>
      </c>
      <c r="F10" s="62">
        <v>5.9</v>
      </c>
      <c r="G10" s="63" t="s">
        <v>37</v>
      </c>
      <c r="H10" s="62">
        <v>74.5</v>
      </c>
      <c r="I10" s="63" t="s">
        <v>38</v>
      </c>
      <c r="J10" s="36">
        <v>101</v>
      </c>
      <c r="M10" s="55"/>
      <c r="N10" s="55"/>
    </row>
    <row r="11" spans="2:14">
      <c r="B11" s="142" t="s">
        <v>39</v>
      </c>
      <c r="C11" s="143"/>
      <c r="D11" s="143"/>
      <c r="E11" s="143"/>
      <c r="F11" s="143"/>
      <c r="G11" s="143"/>
      <c r="H11" s="143"/>
      <c r="I11" s="143"/>
      <c r="J11" s="144"/>
      <c r="M11" s="55"/>
      <c r="N11" s="55"/>
    </row>
    <row r="12" spans="2:14">
      <c r="B12" s="61"/>
      <c r="C12" s="64" t="s">
        <v>40</v>
      </c>
      <c r="D12" s="77">
        <v>20.8</v>
      </c>
      <c r="E12" s="63" t="s">
        <v>41</v>
      </c>
      <c r="F12" s="62">
        <v>5.2</v>
      </c>
      <c r="G12" s="63" t="s">
        <v>42</v>
      </c>
      <c r="H12" s="62">
        <v>74.099999999999994</v>
      </c>
      <c r="I12" s="63" t="s">
        <v>43</v>
      </c>
      <c r="J12" s="36">
        <v>53</v>
      </c>
      <c r="L12" t="s">
        <v>221</v>
      </c>
      <c r="M12" s="55"/>
      <c r="N12" s="55"/>
    </row>
    <row r="13" spans="2:14">
      <c r="B13" s="61"/>
      <c r="C13" s="64" t="s">
        <v>44</v>
      </c>
      <c r="D13" s="56">
        <v>18.5</v>
      </c>
      <c r="E13" s="63" t="s">
        <v>45</v>
      </c>
      <c r="F13" s="78">
        <v>6.6</v>
      </c>
      <c r="G13" s="63" t="s">
        <v>46</v>
      </c>
      <c r="H13" s="62">
        <v>74.900000000000006</v>
      </c>
      <c r="I13" s="63" t="s">
        <v>47</v>
      </c>
      <c r="J13" s="36">
        <v>48</v>
      </c>
      <c r="M13" s="55"/>
      <c r="N13" s="55"/>
    </row>
    <row r="14" spans="2:14">
      <c r="B14" s="142" t="s">
        <v>222</v>
      </c>
      <c r="C14" s="143"/>
      <c r="D14" s="143"/>
      <c r="E14" s="143"/>
      <c r="F14" s="143"/>
      <c r="G14" s="143"/>
      <c r="H14" s="143"/>
      <c r="I14" s="143"/>
      <c r="J14" s="144"/>
      <c r="M14" s="55"/>
      <c r="N14" s="55"/>
    </row>
    <row r="15" spans="2:14">
      <c r="B15" s="61"/>
      <c r="C15" s="64" t="s">
        <v>223</v>
      </c>
      <c r="D15" s="56">
        <v>19.100000000000001</v>
      </c>
      <c r="E15" s="63" t="s">
        <v>50</v>
      </c>
      <c r="F15" s="78">
        <v>7.4</v>
      </c>
      <c r="G15" s="63" t="s">
        <v>51</v>
      </c>
      <c r="H15" s="62">
        <v>73.5</v>
      </c>
      <c r="I15" s="63" t="s">
        <v>52</v>
      </c>
      <c r="J15" s="36">
        <v>50</v>
      </c>
      <c r="M15" s="55"/>
      <c r="N15" s="55"/>
    </row>
    <row r="16" spans="2:14">
      <c r="B16" s="61"/>
      <c r="C16" s="64" t="s">
        <v>224</v>
      </c>
      <c r="D16" s="56">
        <v>15.7</v>
      </c>
      <c r="E16" s="63" t="s">
        <v>54</v>
      </c>
      <c r="F16" s="62">
        <v>3.9</v>
      </c>
      <c r="G16" s="63" t="s">
        <v>55</v>
      </c>
      <c r="H16" s="62">
        <v>80.400000000000006</v>
      </c>
      <c r="I16" s="63" t="s">
        <v>225</v>
      </c>
      <c r="J16" s="36">
        <v>16</v>
      </c>
      <c r="M16" s="55"/>
      <c r="N16" s="55"/>
    </row>
    <row r="17" spans="2:14">
      <c r="B17" s="61"/>
      <c r="C17" s="64" t="s">
        <v>226</v>
      </c>
      <c r="D17" s="77">
        <v>23.2</v>
      </c>
      <c r="E17" s="63" t="s">
        <v>58</v>
      </c>
      <c r="F17" s="62">
        <v>3.1</v>
      </c>
      <c r="G17" s="63" t="s">
        <v>59</v>
      </c>
      <c r="H17" s="62">
        <v>73.7</v>
      </c>
      <c r="I17" s="63" t="s">
        <v>60</v>
      </c>
      <c r="J17" s="36">
        <v>35</v>
      </c>
      <c r="M17" s="55"/>
      <c r="N17" s="55"/>
    </row>
    <row r="18" spans="2:14" hidden="1">
      <c r="B18" s="142" t="s">
        <v>227</v>
      </c>
      <c r="C18" s="143"/>
      <c r="D18" s="143"/>
      <c r="E18" s="143"/>
      <c r="F18" s="143"/>
      <c r="G18" s="143"/>
      <c r="H18" s="143"/>
      <c r="I18" s="143"/>
      <c r="J18" s="144"/>
      <c r="M18" s="55"/>
      <c r="N18" s="55"/>
    </row>
    <row r="19" spans="2:14" hidden="1">
      <c r="B19" s="61"/>
      <c r="C19" s="64" t="s">
        <v>228</v>
      </c>
      <c r="D19" s="56">
        <v>0</v>
      </c>
      <c r="E19" s="63" t="s">
        <v>135</v>
      </c>
      <c r="F19" s="62">
        <v>19.100000000000001</v>
      </c>
      <c r="G19" s="63" t="s">
        <v>229</v>
      </c>
      <c r="H19" s="62">
        <v>80.900000000000006</v>
      </c>
      <c r="I19" s="63" t="s">
        <v>230</v>
      </c>
      <c r="J19" s="36">
        <v>4</v>
      </c>
      <c r="M19" s="55"/>
      <c r="N19" s="55"/>
    </row>
    <row r="20" spans="2:14" hidden="1">
      <c r="B20" s="61"/>
      <c r="C20" s="64" t="s">
        <v>231</v>
      </c>
      <c r="D20" s="56">
        <v>43.2</v>
      </c>
      <c r="E20" s="63" t="s">
        <v>232</v>
      </c>
      <c r="F20" s="62">
        <v>3.7</v>
      </c>
      <c r="G20" s="63" t="s">
        <v>233</v>
      </c>
      <c r="H20" s="62">
        <v>53.1</v>
      </c>
      <c r="I20" s="63" t="s">
        <v>234</v>
      </c>
      <c r="J20" s="36">
        <v>11</v>
      </c>
      <c r="M20" s="55"/>
      <c r="N20" s="55"/>
    </row>
    <row r="21" spans="2:14" hidden="1">
      <c r="B21" s="61"/>
      <c r="C21" s="64" t="s">
        <v>235</v>
      </c>
      <c r="D21" s="56">
        <v>31.6</v>
      </c>
      <c r="E21" s="63" t="s">
        <v>236</v>
      </c>
      <c r="F21" s="62">
        <v>13.7</v>
      </c>
      <c r="G21" s="63" t="s">
        <v>237</v>
      </c>
      <c r="H21" s="62">
        <v>54.6</v>
      </c>
      <c r="I21" s="63" t="s">
        <v>238</v>
      </c>
      <c r="J21" s="36">
        <v>8</v>
      </c>
      <c r="M21" s="55"/>
      <c r="N21" s="55"/>
    </row>
    <row r="22" spans="2:14" hidden="1">
      <c r="B22" s="61"/>
      <c r="C22" s="64" t="s">
        <v>239</v>
      </c>
      <c r="D22" s="56">
        <v>7.9</v>
      </c>
      <c r="E22" s="63" t="s">
        <v>240</v>
      </c>
      <c r="F22" s="62">
        <v>7</v>
      </c>
      <c r="G22" s="63" t="s">
        <v>241</v>
      </c>
      <c r="H22" s="62">
        <v>85</v>
      </c>
      <c r="I22" s="63" t="s">
        <v>242</v>
      </c>
      <c r="J22" s="36">
        <v>27</v>
      </c>
      <c r="M22" s="55"/>
      <c r="N22" s="55"/>
    </row>
    <row r="23" spans="2:14" hidden="1">
      <c r="B23" s="61"/>
      <c r="C23" s="64" t="s">
        <v>243</v>
      </c>
      <c r="D23" s="56">
        <v>10.8</v>
      </c>
      <c r="E23" s="63" t="s">
        <v>244</v>
      </c>
      <c r="F23" s="62">
        <v>0</v>
      </c>
      <c r="G23" s="63" t="s">
        <v>135</v>
      </c>
      <c r="H23" s="62">
        <v>89.2</v>
      </c>
      <c r="I23" s="63" t="s">
        <v>245</v>
      </c>
      <c r="J23" s="36">
        <v>6</v>
      </c>
      <c r="M23" s="55"/>
      <c r="N23" s="55"/>
    </row>
    <row r="24" spans="2:14" hidden="1">
      <c r="B24" s="61"/>
      <c r="C24" s="64" t="s">
        <v>246</v>
      </c>
      <c r="D24" s="56">
        <v>0</v>
      </c>
      <c r="E24" s="63" t="s">
        <v>135</v>
      </c>
      <c r="F24" s="62">
        <v>43.3</v>
      </c>
      <c r="G24" s="63" t="s">
        <v>247</v>
      </c>
      <c r="H24" s="62">
        <v>56.7</v>
      </c>
      <c r="I24" s="63" t="s">
        <v>248</v>
      </c>
      <c r="J24" s="36">
        <v>2</v>
      </c>
      <c r="M24" s="55"/>
      <c r="N24" s="55"/>
    </row>
    <row r="25" spans="2:14" hidden="1">
      <c r="B25" s="61"/>
      <c r="C25" s="64" t="s">
        <v>249</v>
      </c>
      <c r="D25" s="56">
        <v>20.3</v>
      </c>
      <c r="E25" s="63" t="s">
        <v>250</v>
      </c>
      <c r="F25" s="62">
        <v>0</v>
      </c>
      <c r="G25" s="63" t="s">
        <v>135</v>
      </c>
      <c r="H25" s="62">
        <v>79.7</v>
      </c>
      <c r="I25" s="63" t="s">
        <v>251</v>
      </c>
      <c r="J25" s="36">
        <v>8</v>
      </c>
      <c r="M25" s="55"/>
      <c r="N25" s="55"/>
    </row>
    <row r="26" spans="2:14" hidden="1">
      <c r="B26" s="61"/>
      <c r="C26" s="64" t="s">
        <v>252</v>
      </c>
      <c r="D26" s="56">
        <v>33.200000000000003</v>
      </c>
      <c r="E26" s="63" t="s">
        <v>253</v>
      </c>
      <c r="F26" s="62">
        <v>0</v>
      </c>
      <c r="G26" s="63" t="s">
        <v>135</v>
      </c>
      <c r="H26" s="62">
        <v>66.8</v>
      </c>
      <c r="I26" s="63" t="s">
        <v>254</v>
      </c>
      <c r="J26" s="36">
        <v>3</v>
      </c>
      <c r="M26" s="55"/>
      <c r="N26" s="55"/>
    </row>
    <row r="27" spans="2:14" hidden="1">
      <c r="B27" s="61"/>
      <c r="C27" s="64" t="s">
        <v>255</v>
      </c>
      <c r="D27" s="56">
        <v>17.5</v>
      </c>
      <c r="E27" s="63" t="s">
        <v>256</v>
      </c>
      <c r="F27" s="62">
        <v>0</v>
      </c>
      <c r="G27" s="63" t="s">
        <v>135</v>
      </c>
      <c r="H27" s="62">
        <v>82.5</v>
      </c>
      <c r="I27" s="63" t="s">
        <v>257</v>
      </c>
      <c r="J27" s="36">
        <v>7</v>
      </c>
      <c r="M27" s="55"/>
      <c r="N27" s="55"/>
    </row>
    <row r="28" spans="2:14" hidden="1">
      <c r="B28" s="61"/>
      <c r="C28" s="64" t="s">
        <v>258</v>
      </c>
      <c r="D28" s="56">
        <v>19.7</v>
      </c>
      <c r="E28" s="63" t="s">
        <v>259</v>
      </c>
      <c r="F28" s="62">
        <v>0</v>
      </c>
      <c r="G28" s="63" t="s">
        <v>135</v>
      </c>
      <c r="H28" s="62">
        <v>80.3</v>
      </c>
      <c r="I28" s="63" t="s">
        <v>260</v>
      </c>
      <c r="J28" s="36">
        <v>14</v>
      </c>
      <c r="M28" s="55"/>
      <c r="N28" s="55"/>
    </row>
    <row r="29" spans="2:14" hidden="1">
      <c r="B29" s="61"/>
      <c r="C29" s="64" t="s">
        <v>261</v>
      </c>
      <c r="D29" s="56">
        <v>30.9</v>
      </c>
      <c r="E29" s="63" t="s">
        <v>262</v>
      </c>
      <c r="F29" s="62">
        <v>12.4</v>
      </c>
      <c r="G29" s="63" t="s">
        <v>263</v>
      </c>
      <c r="H29" s="62">
        <v>56.8</v>
      </c>
      <c r="I29" s="63" t="s">
        <v>264</v>
      </c>
      <c r="J29" s="36">
        <v>11</v>
      </c>
      <c r="M29" s="55"/>
      <c r="N29" s="55"/>
    </row>
    <row r="30" spans="2:14">
      <c r="B30" s="142" t="s">
        <v>61</v>
      </c>
      <c r="C30" s="143"/>
      <c r="D30" s="143"/>
      <c r="E30" s="143"/>
      <c r="F30" s="143"/>
      <c r="G30" s="143"/>
      <c r="H30" s="143"/>
      <c r="I30" s="143"/>
      <c r="J30" s="144"/>
      <c r="M30" s="55"/>
      <c r="N30" s="55"/>
    </row>
    <row r="31" spans="2:14">
      <c r="B31" s="61"/>
      <c r="C31" s="64" t="s">
        <v>62</v>
      </c>
      <c r="D31" s="56">
        <v>21.9</v>
      </c>
      <c r="E31" s="63" t="s">
        <v>63</v>
      </c>
      <c r="F31" s="78">
        <v>10.5</v>
      </c>
      <c r="G31" s="63" t="s">
        <v>64</v>
      </c>
      <c r="H31" s="62">
        <v>67.599999999999994</v>
      </c>
      <c r="I31" s="63" t="s">
        <v>65</v>
      </c>
      <c r="J31" s="36">
        <v>9</v>
      </c>
      <c r="M31" s="55"/>
      <c r="N31" s="55"/>
    </row>
    <row r="32" spans="2:14">
      <c r="B32" s="61"/>
      <c r="C32" s="64" t="s">
        <v>66</v>
      </c>
      <c r="D32" s="56">
        <v>4.3</v>
      </c>
      <c r="E32" s="63" t="s">
        <v>67</v>
      </c>
      <c r="F32" s="62">
        <v>6.2</v>
      </c>
      <c r="G32" s="63" t="s">
        <v>68</v>
      </c>
      <c r="H32" s="62">
        <v>89.5</v>
      </c>
      <c r="I32" s="63" t="s">
        <v>265</v>
      </c>
      <c r="J32" s="36">
        <v>14</v>
      </c>
      <c r="M32" s="55"/>
      <c r="N32" s="55"/>
    </row>
    <row r="33" spans="2:14">
      <c r="B33" s="61"/>
      <c r="C33" s="64" t="s">
        <v>70</v>
      </c>
      <c r="D33" s="56">
        <v>16.399999999999999</v>
      </c>
      <c r="E33" s="63" t="s">
        <v>71</v>
      </c>
      <c r="F33" s="62">
        <v>8</v>
      </c>
      <c r="G33" s="63" t="s">
        <v>72</v>
      </c>
      <c r="H33" s="62">
        <v>75.599999999999994</v>
      </c>
      <c r="I33" s="63" t="s">
        <v>73</v>
      </c>
      <c r="J33" s="36">
        <v>22</v>
      </c>
      <c r="M33" s="55"/>
      <c r="N33" s="55"/>
    </row>
    <row r="34" spans="2:14">
      <c r="B34" s="61"/>
      <c r="C34" s="64" t="s">
        <v>74</v>
      </c>
      <c r="D34" s="77">
        <v>29.6</v>
      </c>
      <c r="E34" s="63" t="s">
        <v>75</v>
      </c>
      <c r="F34" s="62">
        <v>3.8</v>
      </c>
      <c r="G34" s="63" t="s">
        <v>76</v>
      </c>
      <c r="H34" s="62">
        <v>66.599999999999994</v>
      </c>
      <c r="I34" s="63" t="s">
        <v>77</v>
      </c>
      <c r="J34" s="36">
        <v>28</v>
      </c>
      <c r="M34" s="55"/>
      <c r="N34" s="55"/>
    </row>
    <row r="35" spans="2:14">
      <c r="B35" s="61"/>
      <c r="C35" s="64" t="s">
        <v>78</v>
      </c>
      <c r="D35" s="56">
        <v>18.5</v>
      </c>
      <c r="E35" s="63" t="s">
        <v>79</v>
      </c>
      <c r="F35" s="62">
        <v>3.7</v>
      </c>
      <c r="G35" s="63" t="s">
        <v>80</v>
      </c>
      <c r="H35" s="62">
        <v>77.8</v>
      </c>
      <c r="I35" s="63" t="s">
        <v>81</v>
      </c>
      <c r="J35" s="36">
        <v>27</v>
      </c>
      <c r="M35" s="55"/>
      <c r="N35" s="55"/>
    </row>
    <row r="36" spans="2:14" hidden="1">
      <c r="B36" s="61"/>
      <c r="C36" s="64" t="s">
        <v>266</v>
      </c>
      <c r="D36" s="56">
        <v>0</v>
      </c>
      <c r="E36" s="63" t="s">
        <v>135</v>
      </c>
      <c r="F36" s="62">
        <v>0</v>
      </c>
      <c r="G36" s="63" t="s">
        <v>135</v>
      </c>
      <c r="H36" s="62">
        <v>100</v>
      </c>
      <c r="I36" s="63" t="s">
        <v>138</v>
      </c>
      <c r="J36" s="36">
        <v>1</v>
      </c>
      <c r="M36" s="55"/>
      <c r="N36" s="55"/>
    </row>
    <row r="37" spans="2:14">
      <c r="B37" s="142" t="s">
        <v>82</v>
      </c>
      <c r="C37" s="143"/>
      <c r="D37" s="143"/>
      <c r="E37" s="143"/>
      <c r="F37" s="143"/>
      <c r="G37" s="143"/>
      <c r="H37" s="143"/>
      <c r="I37" s="143"/>
      <c r="J37" s="144"/>
      <c r="M37" s="55"/>
      <c r="N37" s="55"/>
    </row>
    <row r="38" spans="2:14">
      <c r="B38" s="61"/>
      <c r="C38" s="64" t="s">
        <v>83</v>
      </c>
      <c r="D38" s="77">
        <v>30.6</v>
      </c>
      <c r="E38" s="63" t="s">
        <v>84</v>
      </c>
      <c r="F38" s="62">
        <v>6.5</v>
      </c>
      <c r="G38" s="63" t="s">
        <v>68</v>
      </c>
      <c r="H38" s="62">
        <v>62.9</v>
      </c>
      <c r="I38" s="63" t="s">
        <v>85</v>
      </c>
      <c r="J38" s="36">
        <v>13</v>
      </c>
      <c r="M38" s="55"/>
      <c r="N38" s="55"/>
    </row>
    <row r="39" spans="2:14">
      <c r="B39" s="61"/>
      <c r="C39" s="64" t="s">
        <v>86</v>
      </c>
      <c r="D39" s="56">
        <v>20.8</v>
      </c>
      <c r="E39" s="63" t="s">
        <v>87</v>
      </c>
      <c r="F39" s="78">
        <v>8.1</v>
      </c>
      <c r="G39" s="63" t="s">
        <v>88</v>
      </c>
      <c r="H39" s="62">
        <v>71.099999999999994</v>
      </c>
      <c r="I39" s="63" t="s">
        <v>89</v>
      </c>
      <c r="J39" s="36">
        <v>41</v>
      </c>
      <c r="M39" s="55"/>
      <c r="N39" s="55"/>
    </row>
    <row r="40" spans="2:14">
      <c r="B40" s="61"/>
      <c r="C40" s="64" t="s">
        <v>267</v>
      </c>
      <c r="D40" s="56">
        <v>11</v>
      </c>
      <c r="E40" s="63" t="s">
        <v>91</v>
      </c>
      <c r="F40" s="62">
        <v>4.2</v>
      </c>
      <c r="G40" s="63" t="s">
        <v>92</v>
      </c>
      <c r="H40" s="62">
        <v>84.8</v>
      </c>
      <c r="I40" s="63" t="s">
        <v>93</v>
      </c>
      <c r="J40" s="36">
        <v>46</v>
      </c>
      <c r="M40" s="55"/>
      <c r="N40" s="55"/>
    </row>
    <row r="41" spans="2:14">
      <c r="B41" s="142" t="s">
        <v>94</v>
      </c>
      <c r="C41" s="143"/>
      <c r="D41" s="143"/>
      <c r="E41" s="143"/>
      <c r="F41" s="143"/>
      <c r="G41" s="143"/>
      <c r="H41" s="143"/>
      <c r="I41" s="143"/>
      <c r="J41" s="144"/>
      <c r="M41" s="55"/>
      <c r="N41" s="55"/>
    </row>
    <row r="42" spans="2:14">
      <c r="B42" s="61"/>
      <c r="C42" s="64" t="s">
        <v>95</v>
      </c>
      <c r="D42" s="56">
        <v>22.9</v>
      </c>
      <c r="E42" s="63" t="s">
        <v>96</v>
      </c>
      <c r="F42" s="62">
        <v>11.8</v>
      </c>
      <c r="G42" s="63" t="s">
        <v>97</v>
      </c>
      <c r="H42" s="62">
        <v>65.3</v>
      </c>
      <c r="I42" s="63" t="s">
        <v>98</v>
      </c>
      <c r="J42" s="36">
        <v>36</v>
      </c>
      <c r="M42" s="55"/>
      <c r="N42" s="55"/>
    </row>
    <row r="43" spans="2:14">
      <c r="B43" s="61"/>
      <c r="C43" s="64" t="s">
        <v>99</v>
      </c>
      <c r="D43" s="56">
        <v>10.7</v>
      </c>
      <c r="E43" s="63" t="s">
        <v>100</v>
      </c>
      <c r="F43" s="62">
        <v>2.2999999999999998</v>
      </c>
      <c r="G43" s="63" t="s">
        <v>101</v>
      </c>
      <c r="H43" s="62">
        <v>87</v>
      </c>
      <c r="I43" s="63" t="s">
        <v>102</v>
      </c>
      <c r="J43" s="36">
        <v>49</v>
      </c>
      <c r="M43" s="55"/>
      <c r="N43" s="55"/>
    </row>
    <row r="44" spans="2:14">
      <c r="B44" s="61"/>
      <c r="C44" s="64" t="s">
        <v>268</v>
      </c>
      <c r="D44" s="77">
        <v>43.6</v>
      </c>
      <c r="E44" s="63" t="s">
        <v>104</v>
      </c>
      <c r="F44" s="62">
        <v>2.5</v>
      </c>
      <c r="G44" s="63" t="s">
        <v>105</v>
      </c>
      <c r="H44" s="62">
        <v>53.8</v>
      </c>
      <c r="I44" s="63" t="s">
        <v>106</v>
      </c>
      <c r="J44" s="36">
        <v>12</v>
      </c>
      <c r="M44" s="55"/>
      <c r="N44" s="55"/>
    </row>
    <row r="45" spans="2:14">
      <c r="B45" s="61"/>
      <c r="C45" s="64" t="s">
        <v>107</v>
      </c>
      <c r="D45" s="56">
        <v>41.4</v>
      </c>
      <c r="E45" s="63" t="s">
        <v>108</v>
      </c>
      <c r="F45" s="78">
        <v>21.3</v>
      </c>
      <c r="G45" s="63" t="s">
        <v>109</v>
      </c>
      <c r="H45" s="62">
        <v>37.4</v>
      </c>
      <c r="I45" s="63" t="s">
        <v>110</v>
      </c>
      <c r="J45" s="36">
        <v>4</v>
      </c>
      <c r="M45" s="55"/>
      <c r="N45" s="55"/>
    </row>
    <row r="46" spans="2:14" hidden="1">
      <c r="B46" s="61"/>
      <c r="C46" s="64" t="s">
        <v>266</v>
      </c>
      <c r="D46" s="56">
        <v>0</v>
      </c>
      <c r="E46" s="63" t="s">
        <v>135</v>
      </c>
      <c r="F46" s="56">
        <v>0</v>
      </c>
      <c r="G46" s="63" t="s">
        <v>135</v>
      </c>
      <c r="H46" s="62">
        <v>0</v>
      </c>
      <c r="I46" s="63" t="s">
        <v>135</v>
      </c>
      <c r="J46" s="36">
        <v>0</v>
      </c>
      <c r="M46" s="55"/>
      <c r="N46" s="55"/>
    </row>
    <row r="47" spans="2:14">
      <c r="B47" s="142" t="s">
        <v>111</v>
      </c>
      <c r="C47" s="143"/>
      <c r="D47" s="143"/>
      <c r="E47" s="143"/>
      <c r="F47" s="143"/>
      <c r="G47" s="143"/>
      <c r="H47" s="143"/>
      <c r="I47" s="143"/>
      <c r="J47" s="144"/>
      <c r="M47" s="55"/>
      <c r="N47" s="55"/>
    </row>
    <row r="48" spans="2:14">
      <c r="B48" s="61"/>
      <c r="C48" s="64" t="s">
        <v>269</v>
      </c>
      <c r="D48" s="77">
        <v>25.8</v>
      </c>
      <c r="E48" s="63" t="s">
        <v>117</v>
      </c>
      <c r="F48" s="62">
        <v>3.3</v>
      </c>
      <c r="G48" s="63" t="s">
        <v>118</v>
      </c>
      <c r="H48" s="62">
        <v>70.900000000000006</v>
      </c>
      <c r="I48" s="63" t="s">
        <v>119</v>
      </c>
      <c r="J48" s="36">
        <v>20</v>
      </c>
      <c r="M48" s="55"/>
      <c r="N48" s="55"/>
    </row>
    <row r="49" spans="2:14">
      <c r="B49" s="61"/>
      <c r="C49" s="64" t="s">
        <v>112</v>
      </c>
      <c r="D49" s="56">
        <v>18.399999999999999</v>
      </c>
      <c r="E49" s="63" t="s">
        <v>113</v>
      </c>
      <c r="F49" s="78">
        <v>6.4</v>
      </c>
      <c r="G49" s="63" t="s">
        <v>114</v>
      </c>
      <c r="H49" s="62">
        <v>75.2</v>
      </c>
      <c r="I49" s="63" t="s">
        <v>115</v>
      </c>
      <c r="J49" s="36">
        <v>81</v>
      </c>
      <c r="M49" s="55"/>
      <c r="N49" s="55"/>
    </row>
    <row r="50" spans="2:14">
      <c r="B50" s="142" t="s">
        <v>120</v>
      </c>
      <c r="C50" s="143"/>
      <c r="D50" s="143"/>
      <c r="E50" s="143"/>
      <c r="F50" s="143"/>
      <c r="G50" s="143"/>
      <c r="H50" s="143"/>
      <c r="I50" s="143"/>
      <c r="J50" s="144"/>
      <c r="M50" s="55"/>
      <c r="N50" s="55"/>
    </row>
    <row r="51" spans="2:14">
      <c r="B51" s="61"/>
      <c r="C51" s="64" t="s">
        <v>121</v>
      </c>
      <c r="D51" s="56">
        <v>18.2</v>
      </c>
      <c r="E51" s="63" t="s">
        <v>122</v>
      </c>
      <c r="F51" s="62">
        <v>1</v>
      </c>
      <c r="G51" s="63" t="s">
        <v>123</v>
      </c>
      <c r="H51" s="62">
        <v>80.8</v>
      </c>
      <c r="I51" s="63" t="s">
        <v>124</v>
      </c>
      <c r="J51" s="36">
        <v>48</v>
      </c>
      <c r="L51" s="82">
        <f>(J51+J52)/SUM(J51:J55)</f>
        <v>0.78217821782178221</v>
      </c>
      <c r="M51" s="55"/>
      <c r="N51" s="55"/>
    </row>
    <row r="52" spans="2:14">
      <c r="B52" s="61"/>
      <c r="C52" s="64" t="s">
        <v>125</v>
      </c>
      <c r="D52" s="56">
        <v>16</v>
      </c>
      <c r="E52" s="63" t="s">
        <v>126</v>
      </c>
      <c r="F52" s="62">
        <v>12.6</v>
      </c>
      <c r="G52" s="63" t="s">
        <v>127</v>
      </c>
      <c r="H52" s="62">
        <v>71.400000000000006</v>
      </c>
      <c r="I52" s="63" t="s">
        <v>128</v>
      </c>
      <c r="J52" s="36">
        <v>31</v>
      </c>
      <c r="M52" s="55"/>
      <c r="N52" s="55"/>
    </row>
    <row r="53" spans="2:14">
      <c r="B53" s="61"/>
      <c r="C53" s="64" t="s">
        <v>129</v>
      </c>
      <c r="D53" s="56">
        <v>25.3</v>
      </c>
      <c r="E53" s="63" t="s">
        <v>130</v>
      </c>
      <c r="F53" s="78">
        <v>15.1</v>
      </c>
      <c r="G53" s="63" t="s">
        <v>131</v>
      </c>
      <c r="H53" s="62">
        <v>59.6</v>
      </c>
      <c r="I53" s="63" t="s">
        <v>132</v>
      </c>
      <c r="J53" s="36">
        <v>11</v>
      </c>
      <c r="M53" s="55"/>
      <c r="N53" s="55"/>
    </row>
    <row r="54" spans="2:14">
      <c r="B54" s="61"/>
      <c r="C54" s="64" t="s">
        <v>133</v>
      </c>
      <c r="D54" s="77">
        <v>63.9</v>
      </c>
      <c r="E54" s="63" t="s">
        <v>270</v>
      </c>
      <c r="F54" s="62">
        <v>0</v>
      </c>
      <c r="G54" s="63" t="s">
        <v>135</v>
      </c>
      <c r="H54" s="62">
        <v>36.1</v>
      </c>
      <c r="I54" s="63" t="s">
        <v>136</v>
      </c>
      <c r="J54" s="36">
        <v>6</v>
      </c>
      <c r="M54" s="55"/>
      <c r="N54" s="55"/>
    </row>
    <row r="55" spans="2:14">
      <c r="B55" s="61"/>
      <c r="C55" s="64" t="s">
        <v>137</v>
      </c>
      <c r="D55" s="56">
        <v>0</v>
      </c>
      <c r="E55" s="63" t="s">
        <v>135</v>
      </c>
      <c r="F55" s="62">
        <v>0</v>
      </c>
      <c r="G55" s="63" t="s">
        <v>135</v>
      </c>
      <c r="H55" s="62">
        <v>100</v>
      </c>
      <c r="I55" s="63" t="s">
        <v>138</v>
      </c>
      <c r="J55" s="36">
        <v>5</v>
      </c>
      <c r="M55" s="55"/>
      <c r="N55" s="55"/>
    </row>
    <row r="56" spans="2:14">
      <c r="B56" s="142" t="s">
        <v>139</v>
      </c>
      <c r="C56" s="143"/>
      <c r="D56" s="143"/>
      <c r="E56" s="143"/>
      <c r="F56" s="143"/>
      <c r="G56" s="143"/>
      <c r="H56" s="143"/>
      <c r="I56" s="143"/>
      <c r="J56" s="144"/>
      <c r="M56" s="55"/>
      <c r="N56" s="55"/>
    </row>
    <row r="57" spans="2:14">
      <c r="B57" s="61"/>
      <c r="C57" s="64" t="s">
        <v>140</v>
      </c>
      <c r="D57" s="77">
        <v>24</v>
      </c>
      <c r="E57" s="63" t="s">
        <v>141</v>
      </c>
      <c r="F57" s="62">
        <v>3.1</v>
      </c>
      <c r="G57" s="63" t="s">
        <v>142</v>
      </c>
      <c r="H57" s="62">
        <v>72.900000000000006</v>
      </c>
      <c r="I57" s="63" t="s">
        <v>143</v>
      </c>
      <c r="J57" s="36">
        <v>42</v>
      </c>
      <c r="M57" s="55"/>
      <c r="N57" s="55"/>
    </row>
    <row r="58" spans="2:14">
      <c r="B58" s="61"/>
      <c r="C58" s="64" t="s">
        <v>144</v>
      </c>
      <c r="D58" s="56">
        <v>11.5</v>
      </c>
      <c r="E58" s="63" t="s">
        <v>145</v>
      </c>
      <c r="F58" s="78">
        <v>8.4</v>
      </c>
      <c r="G58" s="63" t="s">
        <v>146</v>
      </c>
      <c r="H58" s="62">
        <v>80.099999999999994</v>
      </c>
      <c r="I58" s="63" t="s">
        <v>147</v>
      </c>
      <c r="J58" s="36">
        <v>57</v>
      </c>
      <c r="M58" s="55"/>
      <c r="N58" s="55"/>
    </row>
    <row r="59" spans="2:14">
      <c r="B59" s="61"/>
      <c r="C59" s="64" t="s">
        <v>137</v>
      </c>
      <c r="D59" s="56">
        <v>88.8</v>
      </c>
      <c r="E59" s="63" t="s">
        <v>271</v>
      </c>
      <c r="F59" s="62">
        <v>0</v>
      </c>
      <c r="G59" s="63" t="s">
        <v>135</v>
      </c>
      <c r="H59" s="62">
        <v>11.2</v>
      </c>
      <c r="I59" s="63" t="s">
        <v>149</v>
      </c>
      <c r="J59" s="36">
        <v>2</v>
      </c>
      <c r="M59" s="55"/>
      <c r="N59" s="55"/>
    </row>
    <row r="60" spans="2:14">
      <c r="B60" s="142" t="s">
        <v>150</v>
      </c>
      <c r="C60" s="143"/>
      <c r="D60" s="143"/>
      <c r="E60" s="143"/>
      <c r="F60" s="143"/>
      <c r="G60" s="143"/>
      <c r="H60" s="143"/>
      <c r="I60" s="143"/>
      <c r="J60" s="144"/>
      <c r="M60" s="55"/>
      <c r="N60" s="55"/>
    </row>
    <row r="61" spans="2:14">
      <c r="B61" s="61"/>
      <c r="C61" s="64" t="s">
        <v>112</v>
      </c>
      <c r="D61" s="56">
        <v>6</v>
      </c>
      <c r="E61" s="63" t="s">
        <v>151</v>
      </c>
      <c r="F61" s="78">
        <v>9.5</v>
      </c>
      <c r="G61" s="63" t="s">
        <v>152</v>
      </c>
      <c r="H61" s="62">
        <v>84.5</v>
      </c>
      <c r="I61" s="63" t="s">
        <v>153</v>
      </c>
      <c r="J61" s="36">
        <v>45</v>
      </c>
      <c r="M61" s="55"/>
      <c r="N61" s="55"/>
    </row>
    <row r="62" spans="2:14">
      <c r="B62" s="61"/>
      <c r="C62" s="64" t="s">
        <v>154</v>
      </c>
      <c r="D62" s="77">
        <v>28.9</v>
      </c>
      <c r="E62" s="63" t="s">
        <v>155</v>
      </c>
      <c r="F62" s="62">
        <v>3.9</v>
      </c>
      <c r="G62" s="63" t="s">
        <v>156</v>
      </c>
      <c r="H62" s="62">
        <v>67.2</v>
      </c>
      <c r="I62" s="63" t="s">
        <v>157</v>
      </c>
      <c r="J62" s="36">
        <v>48</v>
      </c>
      <c r="M62" s="55"/>
      <c r="N62" s="55"/>
    </row>
    <row r="63" spans="2:14">
      <c r="B63" s="61"/>
      <c r="C63" s="64" t="s">
        <v>137</v>
      </c>
      <c r="D63" s="56">
        <v>30.8</v>
      </c>
      <c r="E63" s="63" t="s">
        <v>158</v>
      </c>
      <c r="F63" s="62">
        <v>0</v>
      </c>
      <c r="G63" s="63" t="s">
        <v>135</v>
      </c>
      <c r="H63" s="62">
        <v>69.2</v>
      </c>
      <c r="I63" s="63" t="s">
        <v>159</v>
      </c>
      <c r="J63" s="36">
        <v>8</v>
      </c>
      <c r="M63" s="55"/>
      <c r="N63" s="55"/>
    </row>
    <row r="64" spans="2:14">
      <c r="B64" s="142" t="s">
        <v>160</v>
      </c>
      <c r="C64" s="143"/>
      <c r="D64" s="143"/>
      <c r="E64" s="143"/>
      <c r="F64" s="143"/>
      <c r="G64" s="143"/>
      <c r="H64" s="143"/>
      <c r="I64" s="143"/>
      <c r="J64" s="144"/>
      <c r="M64" s="55"/>
      <c r="N64" s="55"/>
    </row>
    <row r="65" spans="2:14">
      <c r="B65" s="61"/>
      <c r="C65" s="64" t="s">
        <v>161</v>
      </c>
      <c r="D65" s="56">
        <v>20.100000000000001</v>
      </c>
      <c r="E65" s="63" t="s">
        <v>162</v>
      </c>
      <c r="F65" s="62">
        <v>3.6</v>
      </c>
      <c r="G65" s="63" t="s">
        <v>163</v>
      </c>
      <c r="H65" s="62">
        <v>76.3</v>
      </c>
      <c r="I65" s="63" t="s">
        <v>164</v>
      </c>
      <c r="J65" s="36">
        <v>79</v>
      </c>
      <c r="M65" s="55"/>
      <c r="N65" s="55"/>
    </row>
    <row r="66" spans="2:14">
      <c r="B66" s="61"/>
      <c r="C66" s="64" t="s">
        <v>165</v>
      </c>
      <c r="D66" s="56">
        <v>0</v>
      </c>
      <c r="E66" s="63" t="s">
        <v>135</v>
      </c>
      <c r="F66" s="62">
        <v>9.4</v>
      </c>
      <c r="G66" s="63" t="s">
        <v>166</v>
      </c>
      <c r="H66" s="62">
        <v>90.6</v>
      </c>
      <c r="I66" s="63" t="s">
        <v>272</v>
      </c>
      <c r="J66" s="36">
        <v>11</v>
      </c>
      <c r="M66" s="55"/>
      <c r="N66" s="55"/>
    </row>
    <row r="67" spans="2:14">
      <c r="B67" s="61"/>
      <c r="C67" s="64" t="s">
        <v>168</v>
      </c>
      <c r="D67" s="77">
        <v>41.6</v>
      </c>
      <c r="E67" s="63" t="s">
        <v>169</v>
      </c>
      <c r="F67" s="78">
        <v>21.1</v>
      </c>
      <c r="G67" s="63" t="s">
        <v>170</v>
      </c>
      <c r="H67" s="62">
        <v>37.299999999999997</v>
      </c>
      <c r="I67" s="63" t="s">
        <v>171</v>
      </c>
      <c r="J67" s="36">
        <v>9</v>
      </c>
      <c r="M67" s="55"/>
      <c r="N67" s="55"/>
    </row>
    <row r="68" spans="2:14">
      <c r="B68" s="61"/>
      <c r="C68" s="64" t="s">
        <v>137</v>
      </c>
      <c r="D68" s="56">
        <v>0</v>
      </c>
      <c r="E68" s="63" t="s">
        <v>135</v>
      </c>
      <c r="F68" s="62">
        <v>0</v>
      </c>
      <c r="G68" s="63" t="s">
        <v>135</v>
      </c>
      <c r="H68" s="62">
        <v>100</v>
      </c>
      <c r="I68" s="63" t="s">
        <v>138</v>
      </c>
      <c r="J68" s="36">
        <v>2</v>
      </c>
      <c r="M68" s="55"/>
      <c r="N68" s="55"/>
    </row>
    <row r="69" spans="2:14">
      <c r="B69" s="142" t="s">
        <v>172</v>
      </c>
      <c r="C69" s="143"/>
      <c r="D69" s="143"/>
      <c r="E69" s="143"/>
      <c r="F69" s="143"/>
      <c r="G69" s="143"/>
      <c r="H69" s="143"/>
      <c r="I69" s="143"/>
      <c r="J69" s="144"/>
      <c r="M69" s="55"/>
      <c r="N69" s="55"/>
    </row>
    <row r="70" spans="2:14">
      <c r="B70" s="61"/>
      <c r="C70" s="64" t="s">
        <v>273</v>
      </c>
      <c r="D70" s="77">
        <v>23.3</v>
      </c>
      <c r="E70" s="63" t="s">
        <v>174</v>
      </c>
      <c r="F70" s="62">
        <v>5.2</v>
      </c>
      <c r="G70" s="63" t="s">
        <v>175</v>
      </c>
      <c r="H70" s="62">
        <v>71.5</v>
      </c>
      <c r="I70" s="63" t="s">
        <v>176</v>
      </c>
      <c r="J70" s="36">
        <v>38</v>
      </c>
      <c r="M70" s="55"/>
      <c r="N70" s="55"/>
    </row>
    <row r="71" spans="2:14">
      <c r="B71" s="61"/>
      <c r="C71" s="64" t="s">
        <v>274</v>
      </c>
      <c r="D71" s="56">
        <v>17.600000000000001</v>
      </c>
      <c r="E71" s="63" t="s">
        <v>178</v>
      </c>
      <c r="F71" s="62">
        <v>1.9</v>
      </c>
      <c r="G71" s="63" t="s">
        <v>275</v>
      </c>
      <c r="H71" s="62">
        <v>80.5</v>
      </c>
      <c r="I71" s="63" t="s">
        <v>180</v>
      </c>
      <c r="J71" s="36">
        <v>30</v>
      </c>
      <c r="M71" s="55"/>
      <c r="N71" s="55"/>
    </row>
    <row r="72" spans="2:14">
      <c r="B72" s="61"/>
      <c r="C72" s="64" t="s">
        <v>276</v>
      </c>
      <c r="D72" s="56">
        <v>17.100000000000001</v>
      </c>
      <c r="E72" s="63" t="s">
        <v>182</v>
      </c>
      <c r="F72" s="78">
        <v>14</v>
      </c>
      <c r="G72" s="63" t="s">
        <v>183</v>
      </c>
      <c r="H72" s="62">
        <v>68.900000000000006</v>
      </c>
      <c r="I72" s="63" t="s">
        <v>184</v>
      </c>
      <c r="J72" s="36">
        <v>27</v>
      </c>
      <c r="M72" s="55"/>
      <c r="N72" s="55"/>
    </row>
    <row r="73" spans="2:14">
      <c r="B73" s="61"/>
      <c r="C73" s="64" t="s">
        <v>137</v>
      </c>
      <c r="D73" s="56">
        <v>22.6</v>
      </c>
      <c r="E73" s="63" t="s">
        <v>185</v>
      </c>
      <c r="F73" s="62">
        <v>0</v>
      </c>
      <c r="G73" s="63" t="s">
        <v>135</v>
      </c>
      <c r="H73" s="62">
        <v>77.400000000000006</v>
      </c>
      <c r="I73" s="63" t="s">
        <v>277</v>
      </c>
      <c r="J73" s="36">
        <v>6</v>
      </c>
      <c r="M73" s="55"/>
      <c r="N73" s="55"/>
    </row>
    <row r="74" spans="2:14">
      <c r="B74" s="142" t="s">
        <v>187</v>
      </c>
      <c r="C74" s="143"/>
      <c r="D74" s="143"/>
      <c r="E74" s="143"/>
      <c r="F74" s="143"/>
      <c r="G74" s="143"/>
      <c r="H74" s="143"/>
      <c r="I74" s="143"/>
      <c r="J74" s="144"/>
      <c r="M74" s="55"/>
      <c r="N74" s="55"/>
    </row>
    <row r="75" spans="2:14">
      <c r="B75" s="61"/>
      <c r="C75" s="64" t="s">
        <v>188</v>
      </c>
      <c r="D75" s="56">
        <v>0</v>
      </c>
      <c r="E75" s="63" t="s">
        <v>135</v>
      </c>
      <c r="F75" s="78">
        <v>19.899999999999999</v>
      </c>
      <c r="G75" s="63" t="s">
        <v>189</v>
      </c>
      <c r="H75" s="62">
        <v>80.099999999999994</v>
      </c>
      <c r="I75" s="63" t="s">
        <v>278</v>
      </c>
      <c r="J75" s="36">
        <v>3</v>
      </c>
      <c r="M75" s="55"/>
      <c r="N75" s="55"/>
    </row>
    <row r="76" spans="2:14">
      <c r="B76" s="61"/>
      <c r="C76" s="64" t="s">
        <v>191</v>
      </c>
      <c r="D76" s="77">
        <v>47.7</v>
      </c>
      <c r="E76" s="63" t="s">
        <v>192</v>
      </c>
      <c r="F76" s="62">
        <v>5.6</v>
      </c>
      <c r="G76" s="63" t="s">
        <v>193</v>
      </c>
      <c r="H76" s="62">
        <v>46.7</v>
      </c>
      <c r="I76" s="63" t="s">
        <v>194</v>
      </c>
      <c r="J76" s="36">
        <v>12</v>
      </c>
      <c r="M76" s="55"/>
      <c r="N76" s="55"/>
    </row>
    <row r="77" spans="2:14">
      <c r="B77" s="61"/>
      <c r="C77" s="64" t="s">
        <v>195</v>
      </c>
      <c r="D77" s="56">
        <v>37.5</v>
      </c>
      <c r="E77" s="63" t="s">
        <v>196</v>
      </c>
      <c r="F77" s="62">
        <v>3.5</v>
      </c>
      <c r="G77" s="63" t="s">
        <v>197</v>
      </c>
      <c r="H77" s="62">
        <v>59</v>
      </c>
      <c r="I77" s="63" t="s">
        <v>198</v>
      </c>
      <c r="J77" s="36">
        <v>25</v>
      </c>
      <c r="M77" s="55"/>
      <c r="N77" s="55"/>
    </row>
    <row r="78" spans="2:14">
      <c r="B78" s="61"/>
      <c r="C78" s="64" t="s">
        <v>199</v>
      </c>
      <c r="D78" s="56">
        <v>6.7</v>
      </c>
      <c r="E78" s="63" t="s">
        <v>200</v>
      </c>
      <c r="F78" s="62">
        <v>6.5</v>
      </c>
      <c r="G78" s="63" t="s">
        <v>201</v>
      </c>
      <c r="H78" s="62">
        <v>86.8</v>
      </c>
      <c r="I78" s="63" t="s">
        <v>202</v>
      </c>
      <c r="J78" s="36">
        <v>61</v>
      </c>
      <c r="M78" s="55"/>
      <c r="N78" s="55"/>
    </row>
    <row r="79" spans="2:14">
      <c r="B79" s="142" t="s">
        <v>279</v>
      </c>
      <c r="C79" s="143"/>
      <c r="D79" s="143"/>
      <c r="E79" s="143"/>
      <c r="F79" s="143"/>
      <c r="G79" s="143"/>
      <c r="H79" s="143"/>
      <c r="I79" s="143"/>
      <c r="J79" s="144"/>
      <c r="M79" s="55"/>
      <c r="N79" s="55"/>
    </row>
    <row r="80" spans="2:14">
      <c r="B80" s="61"/>
      <c r="C80" s="64" t="s">
        <v>154</v>
      </c>
      <c r="D80" s="77">
        <v>58</v>
      </c>
      <c r="E80" s="63" t="s">
        <v>280</v>
      </c>
      <c r="F80" s="78">
        <v>9.1999999999999993</v>
      </c>
      <c r="G80" s="63" t="s">
        <v>281</v>
      </c>
      <c r="H80" s="62">
        <v>32.799999999999997</v>
      </c>
      <c r="I80" s="63" t="s">
        <v>282</v>
      </c>
      <c r="J80" s="36">
        <v>24</v>
      </c>
      <c r="M80" s="55"/>
      <c r="N80" s="55"/>
    </row>
    <row r="81" spans="2:14">
      <c r="B81" s="61"/>
      <c r="C81" s="64" t="s">
        <v>112</v>
      </c>
      <c r="D81" s="56">
        <v>6.5</v>
      </c>
      <c r="E81" s="63" t="s">
        <v>283</v>
      </c>
      <c r="F81" s="62">
        <v>4.9000000000000004</v>
      </c>
      <c r="G81" s="63" t="s">
        <v>156</v>
      </c>
      <c r="H81" s="62">
        <v>88.6</v>
      </c>
      <c r="I81" s="63" t="s">
        <v>284</v>
      </c>
      <c r="J81" s="36">
        <v>77</v>
      </c>
      <c r="M81" s="55"/>
      <c r="N81" s="55"/>
    </row>
    <row r="82" spans="2:14">
      <c r="B82" s="142" t="s">
        <v>203</v>
      </c>
      <c r="C82" s="143"/>
      <c r="D82" s="143"/>
      <c r="E82" s="143"/>
      <c r="F82" s="143"/>
      <c r="G82" s="143"/>
      <c r="H82" s="143"/>
      <c r="I82" s="143"/>
      <c r="J82" s="144"/>
      <c r="M82" s="55"/>
      <c r="N82" s="55"/>
    </row>
    <row r="83" spans="2:14">
      <c r="B83" s="61"/>
      <c r="C83" s="64" t="s">
        <v>285</v>
      </c>
      <c r="D83" s="56">
        <v>15.6</v>
      </c>
      <c r="E83" s="63" t="s">
        <v>205</v>
      </c>
      <c r="F83" s="78">
        <v>7.7</v>
      </c>
      <c r="G83" s="63" t="s">
        <v>51</v>
      </c>
      <c r="H83" s="62">
        <v>76.7</v>
      </c>
      <c r="I83" s="63" t="s">
        <v>206</v>
      </c>
      <c r="J83" s="36">
        <v>31</v>
      </c>
      <c r="M83" s="55"/>
      <c r="N83" s="55"/>
    </row>
    <row r="84" spans="2:14" ht="15" thickBot="1">
      <c r="B84" s="66"/>
      <c r="C84" s="67" t="s">
        <v>207</v>
      </c>
      <c r="D84" s="79">
        <v>21.4</v>
      </c>
      <c r="E84" s="68" t="s">
        <v>208</v>
      </c>
      <c r="F84" s="69">
        <v>5.0999999999999996</v>
      </c>
      <c r="G84" s="68" t="s">
        <v>55</v>
      </c>
      <c r="H84" s="69">
        <v>73.5</v>
      </c>
      <c r="I84" s="68" t="s">
        <v>209</v>
      </c>
      <c r="J84" s="37">
        <v>70</v>
      </c>
      <c r="M84" s="55"/>
      <c r="N84" s="55"/>
    </row>
    <row r="85" spans="2:14" ht="5.0999999999999996" customHeight="1" thickBot="1">
      <c r="B85" s="55"/>
      <c r="C85" s="55"/>
      <c r="D85" s="55"/>
      <c r="E85" s="55"/>
      <c r="F85" s="55"/>
      <c r="G85" s="55"/>
      <c r="H85" s="55"/>
      <c r="I85" s="55"/>
      <c r="J85" s="55"/>
      <c r="M85" s="55"/>
      <c r="N85" s="55"/>
    </row>
    <row r="86" spans="2:14" ht="15" thickBot="1">
      <c r="B86" s="124" t="s">
        <v>210</v>
      </c>
      <c r="C86" s="65"/>
      <c r="D86" s="70">
        <v>19.600000000000001</v>
      </c>
      <c r="E86" s="71" t="s">
        <v>211</v>
      </c>
      <c r="F86" s="72">
        <v>5.9</v>
      </c>
      <c r="G86" s="71" t="s">
        <v>212</v>
      </c>
      <c r="H86" s="72">
        <v>74.5</v>
      </c>
      <c r="I86" s="71" t="s">
        <v>213</v>
      </c>
      <c r="J86" s="73">
        <v>101</v>
      </c>
      <c r="M86" s="55"/>
      <c r="N86" s="55"/>
    </row>
    <row r="87" spans="2:14" ht="60.95" customHeight="1">
      <c r="B87" s="145" t="s">
        <v>214</v>
      </c>
      <c r="C87" s="146"/>
      <c r="D87" s="146"/>
      <c r="E87" s="146"/>
      <c r="F87" s="146"/>
      <c r="G87" s="146"/>
      <c r="H87" s="146"/>
      <c r="I87" s="146"/>
      <c r="J87" s="146"/>
    </row>
    <row r="88" spans="2:14">
      <c r="B88" s="35" t="s">
        <v>215</v>
      </c>
    </row>
  </sheetData>
  <mergeCells count="30">
    <mergeCell ref="B41:J41"/>
    <mergeCell ref="B2:J2"/>
    <mergeCell ref="B6:J6"/>
    <mergeCell ref="B9:J9"/>
    <mergeCell ref="I4:I5"/>
    <mergeCell ref="J4:J5"/>
    <mergeCell ref="D3:E3"/>
    <mergeCell ref="F3:G3"/>
    <mergeCell ref="H3:I3"/>
    <mergeCell ref="B11:J11"/>
    <mergeCell ref="B14:J14"/>
    <mergeCell ref="B18:J18"/>
    <mergeCell ref="B30:J30"/>
    <mergeCell ref="B37:J37"/>
    <mergeCell ref="B87:J87"/>
    <mergeCell ref="B74:J74"/>
    <mergeCell ref="B79:J79"/>
    <mergeCell ref="B82:J82"/>
    <mergeCell ref="B4:C5"/>
    <mergeCell ref="D4:D5"/>
    <mergeCell ref="F4:F5"/>
    <mergeCell ref="H4:H5"/>
    <mergeCell ref="G4:G5"/>
    <mergeCell ref="E4:E5"/>
    <mergeCell ref="B47:J47"/>
    <mergeCell ref="B50:J50"/>
    <mergeCell ref="B56:J56"/>
    <mergeCell ref="B60:J60"/>
    <mergeCell ref="B64:J64"/>
    <mergeCell ref="B69:J6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7C55B-AEEF-41D5-A14D-D5C54AFBEAEF}">
  <dimension ref="A2:O85"/>
  <sheetViews>
    <sheetView showGridLines="0" workbookViewId="0">
      <selection activeCell="D39" sqref="D39"/>
    </sheetView>
  </sheetViews>
  <sheetFormatPr defaultRowHeight="14.45"/>
  <cols>
    <col min="1" max="1" width="3.28515625" customWidth="1"/>
    <col min="2" max="2" width="3.42578125" customWidth="1"/>
    <col min="3" max="3" width="15.85546875" customWidth="1"/>
    <col min="4" max="4" width="9.28515625" customWidth="1"/>
    <col min="5" max="5" width="12" customWidth="1"/>
    <col min="6" max="6" width="9.28515625" style="2" customWidth="1"/>
    <col min="7" max="7" width="12" style="2" customWidth="1"/>
    <col min="8" max="8" width="9.28515625" style="4" customWidth="1"/>
    <col min="9" max="9" width="12" style="2" customWidth="1"/>
    <col min="10" max="10" width="7.28515625" style="2" customWidth="1"/>
    <col min="11" max="11" width="2.28515625" customWidth="1"/>
  </cols>
  <sheetData>
    <row r="2" spans="2:14" ht="54.75" customHeight="1">
      <c r="B2" s="149" t="s">
        <v>286</v>
      </c>
      <c r="C2" s="149"/>
      <c r="D2" s="149"/>
      <c r="E2" s="149"/>
      <c r="F2" s="149"/>
      <c r="G2" s="149"/>
      <c r="H2" s="149"/>
      <c r="I2" s="149"/>
      <c r="J2" s="149"/>
    </row>
    <row r="3" spans="2:14" ht="17.100000000000001" customHeight="1" thickBot="1">
      <c r="B3" s="123"/>
      <c r="C3" s="123"/>
      <c r="D3" s="123"/>
      <c r="E3" s="123"/>
      <c r="F3" s="123"/>
      <c r="G3" s="123"/>
      <c r="H3" s="123"/>
      <c r="I3" s="123"/>
      <c r="J3" s="123"/>
    </row>
    <row r="4" spans="2:14" ht="15" thickBot="1">
      <c r="D4" s="166" t="s">
        <v>287</v>
      </c>
      <c r="E4" s="167"/>
      <c r="F4" s="166" t="s">
        <v>288</v>
      </c>
      <c r="G4" s="167"/>
      <c r="H4" s="164" t="s">
        <v>289</v>
      </c>
      <c r="I4" s="165"/>
    </row>
    <row r="5" spans="2:14" ht="14.45" customHeight="1">
      <c r="B5" s="154" t="s">
        <v>290</v>
      </c>
      <c r="C5" s="155"/>
      <c r="D5" s="158" t="s">
        <v>20</v>
      </c>
      <c r="E5" s="160" t="s">
        <v>21</v>
      </c>
      <c r="F5" s="158" t="s">
        <v>22</v>
      </c>
      <c r="G5" s="160" t="s">
        <v>21</v>
      </c>
      <c r="H5" s="158" t="s">
        <v>23</v>
      </c>
      <c r="I5" s="160" t="s">
        <v>21</v>
      </c>
      <c r="J5" s="162" t="s">
        <v>24</v>
      </c>
    </row>
    <row r="6" spans="2:14">
      <c r="B6" s="156"/>
      <c r="C6" s="157"/>
      <c r="D6" s="159"/>
      <c r="E6" s="161"/>
      <c r="F6" s="159"/>
      <c r="G6" s="161"/>
      <c r="H6" s="159"/>
      <c r="I6" s="161"/>
      <c r="J6" s="163"/>
    </row>
    <row r="7" spans="2:14">
      <c r="B7" s="142" t="s">
        <v>25</v>
      </c>
      <c r="C7" s="143"/>
      <c r="D7" s="143"/>
      <c r="E7" s="143"/>
      <c r="F7" s="143"/>
      <c r="G7" s="143"/>
      <c r="H7" s="143"/>
      <c r="I7" s="143"/>
      <c r="J7" s="144"/>
    </row>
    <row r="8" spans="2:14">
      <c r="B8" s="61"/>
      <c r="C8" s="64" t="s">
        <v>26</v>
      </c>
      <c r="D8" s="84">
        <v>11.9</v>
      </c>
      <c r="E8" s="63" t="s">
        <v>291</v>
      </c>
      <c r="F8" s="84">
        <v>9.4</v>
      </c>
      <c r="G8" s="63" t="s">
        <v>292</v>
      </c>
      <c r="H8" s="62">
        <v>78.7</v>
      </c>
      <c r="I8" s="63" t="s">
        <v>293</v>
      </c>
      <c r="J8" s="36">
        <v>389</v>
      </c>
      <c r="M8" s="55"/>
      <c r="N8" s="55"/>
    </row>
    <row r="9" spans="2:14">
      <c r="B9" s="61"/>
      <c r="C9" s="64" t="s">
        <v>30</v>
      </c>
      <c r="D9" s="62">
        <v>8.8000000000000007</v>
      </c>
      <c r="E9" s="63" t="s">
        <v>294</v>
      </c>
      <c r="F9" s="62">
        <v>5.9</v>
      </c>
      <c r="G9" s="63" t="s">
        <v>295</v>
      </c>
      <c r="H9" s="62">
        <v>85.2</v>
      </c>
      <c r="I9" s="63" t="s">
        <v>296</v>
      </c>
      <c r="J9" s="36">
        <v>932</v>
      </c>
      <c r="M9" s="55"/>
      <c r="N9" s="55"/>
    </row>
    <row r="10" spans="2:14">
      <c r="B10" s="142" t="s">
        <v>34</v>
      </c>
      <c r="C10" s="143"/>
      <c r="D10" s="143"/>
      <c r="E10" s="143"/>
      <c r="F10" s="143"/>
      <c r="G10" s="143"/>
      <c r="H10" s="143"/>
      <c r="I10" s="143"/>
      <c r="J10" s="144"/>
      <c r="M10" s="55"/>
      <c r="N10" s="55"/>
    </row>
    <row r="11" spans="2:14">
      <c r="B11" s="61"/>
      <c r="C11" s="64" t="s">
        <v>35</v>
      </c>
      <c r="D11" s="84">
        <v>19.600000000000001</v>
      </c>
      <c r="E11" s="63" t="s">
        <v>297</v>
      </c>
      <c r="F11" s="62">
        <v>5.9</v>
      </c>
      <c r="G11" s="63" t="s">
        <v>37</v>
      </c>
      <c r="H11" s="62">
        <v>74.5</v>
      </c>
      <c r="I11" s="63" t="s">
        <v>298</v>
      </c>
      <c r="J11" s="36">
        <v>101</v>
      </c>
      <c r="M11" s="55"/>
      <c r="N11" s="55"/>
    </row>
    <row r="12" spans="2:14">
      <c r="B12" s="61"/>
      <c r="C12" s="64" t="s">
        <v>299</v>
      </c>
      <c r="D12" s="56">
        <v>10.8</v>
      </c>
      <c r="E12" s="63" t="s">
        <v>300</v>
      </c>
      <c r="F12" s="62">
        <v>5.7</v>
      </c>
      <c r="G12" s="63" t="s">
        <v>301</v>
      </c>
      <c r="H12" s="62">
        <v>83.5</v>
      </c>
      <c r="I12" s="63" t="s">
        <v>302</v>
      </c>
      <c r="J12" s="36">
        <v>308</v>
      </c>
      <c r="M12" s="55"/>
      <c r="N12" s="55"/>
    </row>
    <row r="13" spans="2:14">
      <c r="B13" s="61"/>
      <c r="C13" s="64" t="s">
        <v>303</v>
      </c>
      <c r="D13" s="56">
        <v>10</v>
      </c>
      <c r="E13" s="63" t="s">
        <v>304</v>
      </c>
      <c r="F13" s="62">
        <v>7.5</v>
      </c>
      <c r="G13" s="63" t="s">
        <v>305</v>
      </c>
      <c r="H13" s="62">
        <v>82.5</v>
      </c>
      <c r="I13" s="63" t="s">
        <v>306</v>
      </c>
      <c r="J13" s="36">
        <v>593</v>
      </c>
      <c r="M13" s="55"/>
      <c r="N13" s="55"/>
    </row>
    <row r="14" spans="2:14">
      <c r="B14" s="61"/>
      <c r="C14" s="64" t="s">
        <v>307</v>
      </c>
      <c r="D14" s="56">
        <v>3.2</v>
      </c>
      <c r="E14" s="63" t="s">
        <v>308</v>
      </c>
      <c r="F14" s="84">
        <v>8.6</v>
      </c>
      <c r="G14" s="63" t="s">
        <v>309</v>
      </c>
      <c r="H14" s="62">
        <v>88.2</v>
      </c>
      <c r="I14" s="63" t="s">
        <v>310</v>
      </c>
      <c r="J14" s="36">
        <v>319</v>
      </c>
      <c r="M14" s="55"/>
      <c r="N14" s="55"/>
    </row>
    <row r="15" spans="2:14">
      <c r="B15" s="142" t="s">
        <v>39</v>
      </c>
      <c r="C15" s="143"/>
      <c r="D15" s="143"/>
      <c r="E15" s="143"/>
      <c r="F15" s="143"/>
      <c r="G15" s="143"/>
      <c r="H15" s="143"/>
      <c r="I15" s="143"/>
      <c r="J15" s="144"/>
      <c r="M15" s="55"/>
      <c r="N15" s="55"/>
    </row>
    <row r="16" spans="2:14">
      <c r="B16" s="61"/>
      <c r="C16" s="64" t="s">
        <v>40</v>
      </c>
      <c r="D16" s="56">
        <v>9.3000000000000007</v>
      </c>
      <c r="E16" s="63" t="s">
        <v>311</v>
      </c>
      <c r="F16" s="62">
        <v>6.8</v>
      </c>
      <c r="G16" s="63" t="s">
        <v>312</v>
      </c>
      <c r="H16" s="62">
        <v>83.9</v>
      </c>
      <c r="I16" s="63" t="s">
        <v>313</v>
      </c>
      <c r="J16" s="36">
        <v>671</v>
      </c>
      <c r="M16" s="55"/>
      <c r="N16" s="55"/>
    </row>
    <row r="17" spans="2:14">
      <c r="B17" s="61"/>
      <c r="C17" s="64" t="s">
        <v>44</v>
      </c>
      <c r="D17" s="56">
        <v>10.4</v>
      </c>
      <c r="E17" s="63" t="s">
        <v>314</v>
      </c>
      <c r="F17" s="56">
        <v>7.4</v>
      </c>
      <c r="G17" s="63" t="s">
        <v>315</v>
      </c>
      <c r="H17" s="62">
        <v>82.3</v>
      </c>
      <c r="I17" s="63" t="s">
        <v>316</v>
      </c>
      <c r="J17" s="36">
        <v>650</v>
      </c>
      <c r="M17" s="55"/>
      <c r="N17" s="55"/>
    </row>
    <row r="18" spans="2:14">
      <c r="B18" s="142" t="s">
        <v>48</v>
      </c>
      <c r="C18" s="143"/>
      <c r="D18" s="143"/>
      <c r="E18" s="143"/>
      <c r="F18" s="143"/>
      <c r="G18" s="143"/>
      <c r="H18" s="143"/>
      <c r="I18" s="143"/>
      <c r="J18" s="144"/>
      <c r="M18" s="55"/>
      <c r="N18" s="55"/>
    </row>
    <row r="19" spans="2:14" ht="44.45" customHeight="1">
      <c r="B19" s="61"/>
      <c r="C19" s="86" t="s">
        <v>49</v>
      </c>
      <c r="D19" s="84">
        <v>12.2</v>
      </c>
      <c r="E19" s="63" t="s">
        <v>317</v>
      </c>
      <c r="F19" s="84">
        <v>9.6</v>
      </c>
      <c r="G19" s="63" t="s">
        <v>318</v>
      </c>
      <c r="H19" s="62">
        <v>78.3</v>
      </c>
      <c r="I19" s="63" t="s">
        <v>319</v>
      </c>
      <c r="J19" s="36">
        <v>328</v>
      </c>
      <c r="M19" s="55"/>
      <c r="N19" s="55"/>
    </row>
    <row r="20" spans="2:14" ht="44.45" customHeight="1">
      <c r="B20" s="61"/>
      <c r="C20" s="86" t="s">
        <v>53</v>
      </c>
      <c r="D20" s="56">
        <v>10.6</v>
      </c>
      <c r="E20" s="63" t="s">
        <v>320</v>
      </c>
      <c r="F20" s="62">
        <v>4.5</v>
      </c>
      <c r="G20" s="63" t="s">
        <v>321</v>
      </c>
      <c r="H20" s="62">
        <v>85</v>
      </c>
      <c r="I20" s="63" t="s">
        <v>322</v>
      </c>
      <c r="J20" s="36">
        <v>271</v>
      </c>
      <c r="M20" s="55"/>
      <c r="N20" s="55"/>
    </row>
    <row r="21" spans="2:14" ht="44.45" customHeight="1">
      <c r="B21" s="61"/>
      <c r="C21" s="86" t="s">
        <v>57</v>
      </c>
      <c r="D21" s="56">
        <v>7.3</v>
      </c>
      <c r="E21" s="63" t="s">
        <v>323</v>
      </c>
      <c r="F21" s="62">
        <v>5.9</v>
      </c>
      <c r="G21" s="63" t="s">
        <v>324</v>
      </c>
      <c r="H21" s="62">
        <v>86.7</v>
      </c>
      <c r="I21" s="63" t="s">
        <v>325</v>
      </c>
      <c r="J21" s="36">
        <v>722</v>
      </c>
      <c r="M21" s="55"/>
      <c r="N21" s="55"/>
    </row>
    <row r="22" spans="2:14">
      <c r="B22" s="142" t="s">
        <v>227</v>
      </c>
      <c r="C22" s="143"/>
      <c r="D22" s="143"/>
      <c r="E22" s="143"/>
      <c r="F22" s="143"/>
      <c r="G22" s="143"/>
      <c r="H22" s="143"/>
      <c r="I22" s="143"/>
      <c r="J22" s="144"/>
      <c r="M22" s="55"/>
      <c r="N22" s="55"/>
    </row>
    <row r="23" spans="2:14">
      <c r="B23" s="61"/>
      <c r="C23" s="64" t="s">
        <v>228</v>
      </c>
      <c r="D23" s="56">
        <v>0</v>
      </c>
      <c r="E23" s="63" t="s">
        <v>135</v>
      </c>
      <c r="F23" s="62">
        <v>7.5</v>
      </c>
      <c r="G23" s="63" t="s">
        <v>326</v>
      </c>
      <c r="H23" s="62">
        <v>92.5</v>
      </c>
      <c r="I23" s="63" t="s">
        <v>327</v>
      </c>
      <c r="J23" s="36">
        <v>43</v>
      </c>
      <c r="M23" s="55"/>
      <c r="N23" s="55"/>
    </row>
    <row r="24" spans="2:14">
      <c r="B24" s="61"/>
      <c r="C24" s="64" t="s">
        <v>231</v>
      </c>
      <c r="D24" s="56">
        <v>22.3</v>
      </c>
      <c r="E24" s="63" t="s">
        <v>328</v>
      </c>
      <c r="F24" s="62">
        <v>7.2</v>
      </c>
      <c r="G24" s="63" t="s">
        <v>329</v>
      </c>
      <c r="H24" s="62">
        <v>70.5</v>
      </c>
      <c r="I24" s="63" t="s">
        <v>330</v>
      </c>
      <c r="J24" s="36">
        <v>45</v>
      </c>
      <c r="M24" s="55"/>
      <c r="N24" s="55"/>
    </row>
    <row r="25" spans="2:14">
      <c r="B25" s="61"/>
      <c r="C25" s="64" t="s">
        <v>235</v>
      </c>
      <c r="D25" s="56">
        <v>17.5</v>
      </c>
      <c r="E25" s="63" t="s">
        <v>331</v>
      </c>
      <c r="F25" s="62">
        <v>12.2</v>
      </c>
      <c r="G25" s="63" t="s">
        <v>332</v>
      </c>
      <c r="H25" s="62">
        <v>70.400000000000006</v>
      </c>
      <c r="I25" s="63" t="s">
        <v>333</v>
      </c>
      <c r="J25" s="36">
        <v>95</v>
      </c>
      <c r="M25" s="55"/>
      <c r="N25" s="55"/>
    </row>
    <row r="26" spans="2:14">
      <c r="B26" s="61"/>
      <c r="C26" s="64" t="s">
        <v>239</v>
      </c>
      <c r="D26" s="56">
        <v>8.4</v>
      </c>
      <c r="E26" s="63" t="s">
        <v>334</v>
      </c>
      <c r="F26" s="62">
        <v>9.1</v>
      </c>
      <c r="G26" s="63" t="s">
        <v>335</v>
      </c>
      <c r="H26" s="62">
        <v>82.5</v>
      </c>
      <c r="I26" s="63" t="s">
        <v>336</v>
      </c>
      <c r="J26" s="36">
        <v>145</v>
      </c>
      <c r="M26" s="55"/>
      <c r="N26" s="55"/>
    </row>
    <row r="27" spans="2:14">
      <c r="B27" s="61"/>
      <c r="C27" s="64" t="s">
        <v>243</v>
      </c>
      <c r="D27" s="56">
        <v>11</v>
      </c>
      <c r="E27" s="63" t="s">
        <v>337</v>
      </c>
      <c r="F27" s="62">
        <v>1.3</v>
      </c>
      <c r="G27" s="63" t="s">
        <v>338</v>
      </c>
      <c r="H27" s="62">
        <v>87.7</v>
      </c>
      <c r="I27" s="63" t="s">
        <v>339</v>
      </c>
      <c r="J27" s="36">
        <v>100</v>
      </c>
      <c r="M27" s="55"/>
      <c r="N27" s="55"/>
    </row>
    <row r="28" spans="2:14">
      <c r="B28" s="61"/>
      <c r="C28" s="64" t="s">
        <v>246</v>
      </c>
      <c r="D28" s="56">
        <v>4</v>
      </c>
      <c r="E28" s="63" t="s">
        <v>340</v>
      </c>
      <c r="F28" s="62">
        <v>9.5</v>
      </c>
      <c r="G28" s="63" t="s">
        <v>341</v>
      </c>
      <c r="H28" s="62">
        <v>86.5</v>
      </c>
      <c r="I28" s="63" t="s">
        <v>342</v>
      </c>
      <c r="J28" s="36">
        <v>75</v>
      </c>
      <c r="M28" s="55"/>
      <c r="N28" s="55"/>
    </row>
    <row r="29" spans="2:14">
      <c r="B29" s="61"/>
      <c r="C29" s="64" t="s">
        <v>249</v>
      </c>
      <c r="D29" s="56">
        <v>13.7</v>
      </c>
      <c r="E29" s="63" t="s">
        <v>343</v>
      </c>
      <c r="F29" s="62">
        <v>4</v>
      </c>
      <c r="G29" s="63" t="s">
        <v>344</v>
      </c>
      <c r="H29" s="62">
        <v>82.3</v>
      </c>
      <c r="I29" s="63" t="s">
        <v>345</v>
      </c>
      <c r="J29" s="36">
        <v>96</v>
      </c>
      <c r="M29" s="55"/>
      <c r="N29" s="55"/>
    </row>
    <row r="30" spans="2:14">
      <c r="B30" s="61"/>
      <c r="C30" s="64" t="s">
        <v>252</v>
      </c>
      <c r="D30" s="56">
        <v>9</v>
      </c>
      <c r="E30" s="63" t="s">
        <v>346</v>
      </c>
      <c r="F30" s="62">
        <v>6.7</v>
      </c>
      <c r="G30" s="63" t="s">
        <v>347</v>
      </c>
      <c r="H30" s="62">
        <v>84.3</v>
      </c>
      <c r="I30" s="63" t="s">
        <v>348</v>
      </c>
      <c r="J30" s="36">
        <v>104</v>
      </c>
      <c r="M30" s="55"/>
      <c r="N30" s="55"/>
    </row>
    <row r="31" spans="2:14">
      <c r="B31" s="61"/>
      <c r="C31" s="64" t="s">
        <v>255</v>
      </c>
      <c r="D31" s="56">
        <v>7.1</v>
      </c>
      <c r="E31" s="63" t="s">
        <v>349</v>
      </c>
      <c r="F31" s="62">
        <v>6</v>
      </c>
      <c r="G31" s="63" t="s">
        <v>350</v>
      </c>
      <c r="H31" s="62">
        <v>86.9</v>
      </c>
      <c r="I31" s="63" t="s">
        <v>351</v>
      </c>
      <c r="J31" s="36">
        <v>211</v>
      </c>
      <c r="M31" s="55"/>
      <c r="N31" s="55"/>
    </row>
    <row r="32" spans="2:14">
      <c r="B32" s="61"/>
      <c r="C32" s="64" t="s">
        <v>258</v>
      </c>
      <c r="D32" s="56">
        <v>7</v>
      </c>
      <c r="E32" s="63" t="s">
        <v>352</v>
      </c>
      <c r="F32" s="62">
        <v>7.2</v>
      </c>
      <c r="G32" s="63" t="s">
        <v>353</v>
      </c>
      <c r="H32" s="62">
        <v>85.8</v>
      </c>
      <c r="I32" s="63" t="s">
        <v>354</v>
      </c>
      <c r="J32" s="36">
        <v>226</v>
      </c>
      <c r="M32" s="55"/>
      <c r="N32" s="55"/>
    </row>
    <row r="33" spans="2:14">
      <c r="B33" s="61"/>
      <c r="C33" s="64" t="s">
        <v>261</v>
      </c>
      <c r="D33" s="56">
        <v>7.3</v>
      </c>
      <c r="E33" s="63" t="s">
        <v>355</v>
      </c>
      <c r="F33" s="62">
        <v>2.8</v>
      </c>
      <c r="G33" s="63" t="s">
        <v>356</v>
      </c>
      <c r="H33" s="62">
        <v>89.9</v>
      </c>
      <c r="I33" s="63" t="s">
        <v>357</v>
      </c>
      <c r="J33" s="36">
        <v>181</v>
      </c>
      <c r="M33" s="55"/>
      <c r="N33" s="55"/>
    </row>
    <row r="34" spans="2:14">
      <c r="B34" s="142" t="s">
        <v>61</v>
      </c>
      <c r="C34" s="143"/>
      <c r="D34" s="143"/>
      <c r="E34" s="143"/>
      <c r="F34" s="143"/>
      <c r="G34" s="143"/>
      <c r="H34" s="143"/>
      <c r="I34" s="143"/>
      <c r="J34" s="144"/>
      <c r="M34" s="55"/>
      <c r="N34" s="55"/>
    </row>
    <row r="35" spans="2:14">
      <c r="B35" s="61"/>
      <c r="C35" s="64" t="s">
        <v>62</v>
      </c>
      <c r="D35" s="84">
        <v>12.5</v>
      </c>
      <c r="E35" s="63" t="s">
        <v>358</v>
      </c>
      <c r="F35" s="62">
        <v>6.3</v>
      </c>
      <c r="G35" s="63" t="s">
        <v>359</v>
      </c>
      <c r="H35" s="62">
        <v>81.099999999999994</v>
      </c>
      <c r="I35" s="63" t="s">
        <v>360</v>
      </c>
      <c r="J35" s="36">
        <v>99</v>
      </c>
      <c r="M35" s="55"/>
      <c r="N35" s="55"/>
    </row>
    <row r="36" spans="2:14">
      <c r="B36" s="61"/>
      <c r="C36" s="64" t="s">
        <v>66</v>
      </c>
      <c r="D36" s="56">
        <v>12.3</v>
      </c>
      <c r="E36" s="63" t="s">
        <v>361</v>
      </c>
      <c r="F36" s="62">
        <v>5.0999999999999996</v>
      </c>
      <c r="G36" s="63" t="s">
        <v>362</v>
      </c>
      <c r="H36" s="62">
        <v>82.6</v>
      </c>
      <c r="I36" s="63" t="s">
        <v>363</v>
      </c>
      <c r="J36" s="36">
        <v>126</v>
      </c>
      <c r="M36" s="55"/>
      <c r="N36" s="55"/>
    </row>
    <row r="37" spans="2:14">
      <c r="B37" s="61"/>
      <c r="C37" s="64" t="s">
        <v>70</v>
      </c>
      <c r="D37" s="56">
        <v>11.1</v>
      </c>
      <c r="E37" s="63" t="s">
        <v>364</v>
      </c>
      <c r="F37" s="84">
        <v>8.8000000000000007</v>
      </c>
      <c r="G37" s="63" t="s">
        <v>365</v>
      </c>
      <c r="H37" s="62">
        <v>80.099999999999994</v>
      </c>
      <c r="I37" s="63" t="s">
        <v>366</v>
      </c>
      <c r="J37" s="36">
        <v>238</v>
      </c>
      <c r="M37" s="55"/>
      <c r="N37" s="55"/>
    </row>
    <row r="38" spans="2:14">
      <c r="B38" s="61"/>
      <c r="C38" s="64" t="s">
        <v>74</v>
      </c>
      <c r="D38" s="56">
        <v>11.2</v>
      </c>
      <c r="E38" s="63" t="s">
        <v>367</v>
      </c>
      <c r="F38" s="62">
        <v>7.9</v>
      </c>
      <c r="G38" s="63" t="s">
        <v>368</v>
      </c>
      <c r="H38" s="62">
        <v>80.900000000000006</v>
      </c>
      <c r="I38" s="63" t="s">
        <v>369</v>
      </c>
      <c r="J38" s="36">
        <v>385</v>
      </c>
      <c r="M38" s="55"/>
      <c r="N38" s="55"/>
    </row>
    <row r="39" spans="2:14">
      <c r="B39" s="61"/>
      <c r="C39" s="64" t="s">
        <v>78</v>
      </c>
      <c r="D39" s="56">
        <v>6.2</v>
      </c>
      <c r="E39" s="63" t="s">
        <v>370</v>
      </c>
      <c r="F39" s="62">
        <v>6.1</v>
      </c>
      <c r="G39" s="63" t="s">
        <v>371</v>
      </c>
      <c r="H39" s="62">
        <v>87.7</v>
      </c>
      <c r="I39" s="63" t="s">
        <v>372</v>
      </c>
      <c r="J39" s="36">
        <v>472</v>
      </c>
      <c r="M39" s="55"/>
      <c r="N39" s="55"/>
    </row>
    <row r="40" spans="2:14">
      <c r="B40" s="142" t="s">
        <v>82</v>
      </c>
      <c r="C40" s="143"/>
      <c r="D40" s="143"/>
      <c r="E40" s="143"/>
      <c r="F40" s="143"/>
      <c r="G40" s="143"/>
      <c r="H40" s="143"/>
      <c r="I40" s="143"/>
      <c r="J40" s="144"/>
      <c r="M40" s="55"/>
      <c r="N40" s="55"/>
    </row>
    <row r="41" spans="2:14">
      <c r="B41" s="61"/>
      <c r="C41" s="64" t="s">
        <v>83</v>
      </c>
      <c r="D41" s="84">
        <v>12.7</v>
      </c>
      <c r="E41" s="63" t="s">
        <v>373</v>
      </c>
      <c r="F41" s="62">
        <v>6</v>
      </c>
      <c r="G41" s="63" t="s">
        <v>374</v>
      </c>
      <c r="H41" s="62">
        <v>81.2</v>
      </c>
      <c r="I41" s="63" t="s">
        <v>375</v>
      </c>
      <c r="J41" s="36">
        <v>264</v>
      </c>
      <c r="M41" s="55"/>
      <c r="N41" s="55"/>
    </row>
    <row r="42" spans="2:14">
      <c r="B42" s="61"/>
      <c r="C42" s="64" t="s">
        <v>86</v>
      </c>
      <c r="D42" s="56">
        <v>8.9</v>
      </c>
      <c r="E42" s="63" t="s">
        <v>376</v>
      </c>
      <c r="F42" s="62">
        <v>6.7</v>
      </c>
      <c r="G42" s="63" t="s">
        <v>377</v>
      </c>
      <c r="H42" s="62">
        <v>84.4</v>
      </c>
      <c r="I42" s="63" t="s">
        <v>378</v>
      </c>
      <c r="J42" s="36">
        <v>674</v>
      </c>
      <c r="M42" s="55"/>
      <c r="N42" s="55"/>
    </row>
    <row r="43" spans="2:14">
      <c r="B43" s="61"/>
      <c r="C43" s="64" t="s">
        <v>90</v>
      </c>
      <c r="D43" s="56">
        <v>8.6999999999999993</v>
      </c>
      <c r="E43" s="63" t="s">
        <v>379</v>
      </c>
      <c r="F43" s="84">
        <v>8.6</v>
      </c>
      <c r="G43" s="63" t="s">
        <v>380</v>
      </c>
      <c r="H43" s="62">
        <v>82.8</v>
      </c>
      <c r="I43" s="63" t="s">
        <v>381</v>
      </c>
      <c r="J43" s="36">
        <v>379</v>
      </c>
      <c r="M43" s="55"/>
      <c r="N43" s="55"/>
    </row>
    <row r="44" spans="2:14">
      <c r="B44" s="142" t="s">
        <v>94</v>
      </c>
      <c r="C44" s="143"/>
      <c r="D44" s="143"/>
      <c r="E44" s="143"/>
      <c r="F44" s="143"/>
      <c r="G44" s="143"/>
      <c r="H44" s="143"/>
      <c r="I44" s="143"/>
      <c r="J44" s="144"/>
      <c r="M44" s="55"/>
      <c r="N44" s="55"/>
    </row>
    <row r="45" spans="2:14">
      <c r="B45" s="61"/>
      <c r="C45" s="64" t="s">
        <v>95</v>
      </c>
      <c r="D45" s="84">
        <v>15.6</v>
      </c>
      <c r="E45" s="63" t="s">
        <v>382</v>
      </c>
      <c r="F45" s="62">
        <v>6.1</v>
      </c>
      <c r="G45" s="63" t="s">
        <v>383</v>
      </c>
      <c r="H45" s="62">
        <v>78.3</v>
      </c>
      <c r="I45" s="63" t="s">
        <v>384</v>
      </c>
      <c r="J45" s="36">
        <v>123</v>
      </c>
      <c r="M45" s="55"/>
      <c r="N45" s="55"/>
    </row>
    <row r="46" spans="2:14">
      <c r="B46" s="61"/>
      <c r="C46" s="64" t="s">
        <v>99</v>
      </c>
      <c r="D46" s="56">
        <v>8.6</v>
      </c>
      <c r="E46" s="63" t="s">
        <v>385</v>
      </c>
      <c r="F46" s="62">
        <v>7.2</v>
      </c>
      <c r="G46" s="63" t="s">
        <v>386</v>
      </c>
      <c r="H46" s="62">
        <v>84.2</v>
      </c>
      <c r="I46" s="63" t="s">
        <v>387</v>
      </c>
      <c r="J46" s="36">
        <v>769</v>
      </c>
      <c r="M46" s="55"/>
      <c r="N46" s="55"/>
    </row>
    <row r="47" spans="2:14">
      <c r="B47" s="61"/>
      <c r="C47" s="64" t="s">
        <v>103</v>
      </c>
      <c r="D47" s="56">
        <v>14.2</v>
      </c>
      <c r="E47" s="63" t="s">
        <v>388</v>
      </c>
      <c r="F47" s="62">
        <v>5.8</v>
      </c>
      <c r="G47" s="63" t="s">
        <v>389</v>
      </c>
      <c r="H47" s="62">
        <v>80</v>
      </c>
      <c r="I47" s="63" t="s">
        <v>390</v>
      </c>
      <c r="J47" s="36">
        <v>243</v>
      </c>
      <c r="M47" s="55"/>
    </row>
    <row r="48" spans="2:14">
      <c r="B48" s="61"/>
      <c r="C48" s="64" t="s">
        <v>107</v>
      </c>
      <c r="D48" s="56">
        <v>4.5</v>
      </c>
      <c r="E48" s="63" t="s">
        <v>391</v>
      </c>
      <c r="F48" s="84">
        <v>9.6</v>
      </c>
      <c r="G48" s="63" t="s">
        <v>392</v>
      </c>
      <c r="H48" s="62">
        <v>85.9</v>
      </c>
      <c r="I48" s="63" t="s">
        <v>393</v>
      </c>
      <c r="J48" s="36">
        <v>181</v>
      </c>
      <c r="M48" s="55"/>
      <c r="N48" s="55"/>
    </row>
    <row r="49" spans="2:14">
      <c r="B49" s="142" t="s">
        <v>111</v>
      </c>
      <c r="C49" s="143"/>
      <c r="D49" s="143"/>
      <c r="E49" s="143"/>
      <c r="F49" s="143"/>
      <c r="G49" s="143"/>
      <c r="H49" s="143"/>
      <c r="I49" s="143"/>
      <c r="J49" s="144"/>
      <c r="M49" s="55"/>
      <c r="N49" s="55"/>
    </row>
    <row r="50" spans="2:14">
      <c r="B50" s="61"/>
      <c r="C50" s="64" t="s">
        <v>112</v>
      </c>
      <c r="D50" s="56">
        <v>8.9</v>
      </c>
      <c r="E50" s="63" t="s">
        <v>376</v>
      </c>
      <c r="F50" s="84">
        <v>7.8</v>
      </c>
      <c r="G50" s="63" t="s">
        <v>394</v>
      </c>
      <c r="H50" s="62">
        <v>83.2</v>
      </c>
      <c r="I50" s="63" t="s">
        <v>395</v>
      </c>
      <c r="J50" s="36">
        <v>1083</v>
      </c>
      <c r="M50" s="55"/>
      <c r="N50" s="55"/>
    </row>
    <row r="51" spans="2:14">
      <c r="B51" s="61"/>
      <c r="C51" s="64" t="s">
        <v>116</v>
      </c>
      <c r="D51" s="84">
        <v>14</v>
      </c>
      <c r="E51" s="63" t="s">
        <v>396</v>
      </c>
      <c r="F51" s="62">
        <v>3.7</v>
      </c>
      <c r="G51" s="63" t="s">
        <v>397</v>
      </c>
      <c r="H51" s="62">
        <v>82.3</v>
      </c>
      <c r="I51" s="63" t="s">
        <v>398</v>
      </c>
      <c r="J51" s="36">
        <v>238</v>
      </c>
      <c r="M51" s="55"/>
      <c r="N51" s="55"/>
    </row>
    <row r="52" spans="2:14">
      <c r="B52" s="142" t="s">
        <v>120</v>
      </c>
      <c r="C52" s="143"/>
      <c r="D52" s="143"/>
      <c r="E52" s="143"/>
      <c r="F52" s="143"/>
      <c r="G52" s="143"/>
      <c r="H52" s="143"/>
      <c r="I52" s="143"/>
      <c r="J52" s="144"/>
      <c r="M52" s="55"/>
      <c r="N52" s="55"/>
    </row>
    <row r="53" spans="2:14">
      <c r="B53" s="61"/>
      <c r="C53" s="64" t="s">
        <v>121</v>
      </c>
      <c r="D53" s="84">
        <v>12.8</v>
      </c>
      <c r="E53" s="63" t="s">
        <v>399</v>
      </c>
      <c r="F53" s="62">
        <v>5.4</v>
      </c>
      <c r="G53" s="63" t="s">
        <v>400</v>
      </c>
      <c r="H53" s="62">
        <v>81.7</v>
      </c>
      <c r="I53" s="63" t="s">
        <v>401</v>
      </c>
      <c r="J53" s="36">
        <v>306</v>
      </c>
      <c r="M53" s="55"/>
      <c r="N53" s="55"/>
    </row>
    <row r="54" spans="2:14">
      <c r="B54" s="61"/>
      <c r="C54" s="64" t="s">
        <v>125</v>
      </c>
      <c r="D54" s="56">
        <v>9</v>
      </c>
      <c r="E54" s="63" t="s">
        <v>402</v>
      </c>
      <c r="F54" s="56">
        <v>7.9</v>
      </c>
      <c r="G54" s="63" t="s">
        <v>403</v>
      </c>
      <c r="H54" s="62">
        <v>83.1</v>
      </c>
      <c r="I54" s="63" t="s">
        <v>404</v>
      </c>
      <c r="J54" s="36">
        <v>368</v>
      </c>
      <c r="M54" s="55"/>
      <c r="N54" s="55"/>
    </row>
    <row r="55" spans="2:14">
      <c r="B55" s="61"/>
      <c r="C55" s="64" t="s">
        <v>129</v>
      </c>
      <c r="D55" s="56">
        <v>8.8000000000000007</v>
      </c>
      <c r="E55" s="63" t="s">
        <v>405</v>
      </c>
      <c r="F55" s="62">
        <v>6.9</v>
      </c>
      <c r="G55" s="63" t="s">
        <v>406</v>
      </c>
      <c r="H55" s="62">
        <v>84.2</v>
      </c>
      <c r="I55" s="63" t="s">
        <v>407</v>
      </c>
      <c r="J55" s="36">
        <v>328</v>
      </c>
      <c r="M55" s="55"/>
      <c r="N55" s="55"/>
    </row>
    <row r="56" spans="2:14">
      <c r="B56" s="61"/>
      <c r="C56" s="64" t="s">
        <v>133</v>
      </c>
      <c r="D56" s="56">
        <v>8.4</v>
      </c>
      <c r="E56" s="63" t="s">
        <v>408</v>
      </c>
      <c r="F56" s="62">
        <v>7</v>
      </c>
      <c r="G56" s="63" t="s">
        <v>409</v>
      </c>
      <c r="H56" s="62">
        <v>84.5</v>
      </c>
      <c r="I56" s="63" t="s">
        <v>410</v>
      </c>
      <c r="J56" s="36">
        <v>224</v>
      </c>
      <c r="M56" s="55"/>
      <c r="N56" s="55"/>
    </row>
    <row r="57" spans="2:14">
      <c r="B57" s="61"/>
      <c r="C57" s="64" t="s">
        <v>137</v>
      </c>
      <c r="D57" s="56">
        <v>8.1</v>
      </c>
      <c r="E57" s="63" t="s">
        <v>411</v>
      </c>
      <c r="F57" s="83">
        <v>10.7</v>
      </c>
      <c r="G57" s="63" t="s">
        <v>412</v>
      </c>
      <c r="H57" s="62">
        <v>81.2</v>
      </c>
      <c r="I57" s="63" t="s">
        <v>413</v>
      </c>
      <c r="J57" s="36">
        <v>95</v>
      </c>
      <c r="M57" s="55"/>
      <c r="N57" s="55"/>
    </row>
    <row r="58" spans="2:14">
      <c r="B58" s="142" t="s">
        <v>139</v>
      </c>
      <c r="C58" s="143"/>
      <c r="D58" s="143"/>
      <c r="E58" s="143"/>
      <c r="F58" s="143"/>
      <c r="G58" s="143"/>
      <c r="H58" s="143"/>
      <c r="I58" s="143"/>
      <c r="J58" s="144"/>
      <c r="M58" s="55"/>
      <c r="N58" s="55"/>
    </row>
    <row r="59" spans="2:14">
      <c r="B59" s="61"/>
      <c r="C59" s="64" t="s">
        <v>140</v>
      </c>
      <c r="D59" s="56">
        <v>14.7</v>
      </c>
      <c r="E59" s="63" t="s">
        <v>414</v>
      </c>
      <c r="F59" s="56">
        <v>7.6</v>
      </c>
      <c r="G59" s="63" t="s">
        <v>415</v>
      </c>
      <c r="H59" s="62">
        <v>77.599999999999994</v>
      </c>
      <c r="I59" s="63" t="s">
        <v>416</v>
      </c>
      <c r="J59" s="36">
        <v>301</v>
      </c>
      <c r="M59" s="55"/>
      <c r="N59" s="55"/>
    </row>
    <row r="60" spans="2:14">
      <c r="B60" s="61"/>
      <c r="C60" s="64" t="s">
        <v>144</v>
      </c>
      <c r="D60" s="56">
        <v>7.3</v>
      </c>
      <c r="E60" s="63" t="s">
        <v>417</v>
      </c>
      <c r="F60" s="62">
        <v>6.6</v>
      </c>
      <c r="G60" s="63" t="s">
        <v>418</v>
      </c>
      <c r="H60" s="62">
        <v>86</v>
      </c>
      <c r="I60" s="63" t="s">
        <v>419</v>
      </c>
      <c r="J60" s="36">
        <v>992</v>
      </c>
      <c r="M60" s="55"/>
      <c r="N60" s="55"/>
    </row>
    <row r="61" spans="2:14">
      <c r="B61" s="61"/>
      <c r="C61" s="64" t="s">
        <v>137</v>
      </c>
      <c r="D61" s="84">
        <v>33.299999999999997</v>
      </c>
      <c r="E61" s="63" t="s">
        <v>420</v>
      </c>
      <c r="F61" s="83">
        <v>13.8</v>
      </c>
      <c r="G61" s="63" t="s">
        <v>421</v>
      </c>
      <c r="H61" s="62">
        <v>52.9</v>
      </c>
      <c r="I61" s="63" t="s">
        <v>422</v>
      </c>
      <c r="J61" s="36">
        <v>28</v>
      </c>
      <c r="M61" s="55"/>
      <c r="N61" s="55"/>
    </row>
    <row r="62" spans="2:14">
      <c r="B62" s="142" t="s">
        <v>150</v>
      </c>
      <c r="C62" s="143"/>
      <c r="D62" s="143"/>
      <c r="E62" s="143"/>
      <c r="F62" s="143"/>
      <c r="G62" s="143"/>
      <c r="H62" s="143"/>
      <c r="I62" s="143"/>
      <c r="J62" s="144"/>
      <c r="M62" s="55"/>
      <c r="N62" s="55"/>
    </row>
    <row r="63" spans="2:14">
      <c r="B63" s="61"/>
      <c r="C63" s="64" t="s">
        <v>112</v>
      </c>
      <c r="D63" s="56">
        <v>7.3</v>
      </c>
      <c r="E63" s="63" t="s">
        <v>423</v>
      </c>
      <c r="F63" s="56">
        <v>8.3000000000000007</v>
      </c>
      <c r="G63" s="63" t="s">
        <v>424</v>
      </c>
      <c r="H63" s="62">
        <v>84.5</v>
      </c>
      <c r="I63" s="63" t="s">
        <v>425</v>
      </c>
      <c r="J63" s="36">
        <v>661</v>
      </c>
      <c r="M63" s="55"/>
      <c r="N63" s="55"/>
    </row>
    <row r="64" spans="2:14">
      <c r="B64" s="61"/>
      <c r="C64" s="64" t="s">
        <v>154</v>
      </c>
      <c r="D64" s="56">
        <v>11.9</v>
      </c>
      <c r="E64" s="63" t="s">
        <v>426</v>
      </c>
      <c r="F64" s="62">
        <v>5.6</v>
      </c>
      <c r="G64" s="63" t="s">
        <v>427</v>
      </c>
      <c r="H64" s="62">
        <v>82.6</v>
      </c>
      <c r="I64" s="63" t="s">
        <v>428</v>
      </c>
      <c r="J64" s="36">
        <v>606</v>
      </c>
      <c r="M64" s="55"/>
      <c r="N64" s="55"/>
    </row>
    <row r="65" spans="2:14">
      <c r="B65" s="61"/>
      <c r="C65" s="64" t="s">
        <v>137</v>
      </c>
      <c r="D65" s="84">
        <v>14.9</v>
      </c>
      <c r="E65" s="63" t="s">
        <v>429</v>
      </c>
      <c r="F65" s="83">
        <v>10.6</v>
      </c>
      <c r="G65" s="63" t="s">
        <v>430</v>
      </c>
      <c r="H65" s="62">
        <v>74.5</v>
      </c>
      <c r="I65" s="63" t="s">
        <v>431</v>
      </c>
      <c r="J65" s="36">
        <v>54</v>
      </c>
      <c r="M65" s="55"/>
      <c r="N65" s="55"/>
    </row>
    <row r="66" spans="2:14">
      <c r="B66" s="142" t="s">
        <v>160</v>
      </c>
      <c r="C66" s="143"/>
      <c r="D66" s="143"/>
      <c r="E66" s="143"/>
      <c r="F66" s="143"/>
      <c r="G66" s="143"/>
      <c r="H66" s="143"/>
      <c r="I66" s="143"/>
      <c r="J66" s="144"/>
      <c r="M66" s="55"/>
      <c r="N66" s="55"/>
    </row>
    <row r="67" spans="2:14">
      <c r="B67" s="61"/>
      <c r="C67" s="64" t="s">
        <v>161</v>
      </c>
      <c r="D67" s="56">
        <v>8.5</v>
      </c>
      <c r="E67" s="63" t="s">
        <v>432</v>
      </c>
      <c r="F67" s="62">
        <v>6.5</v>
      </c>
      <c r="G67" s="63" t="s">
        <v>433</v>
      </c>
      <c r="H67" s="62">
        <v>84.9</v>
      </c>
      <c r="I67" s="63" t="s">
        <v>434</v>
      </c>
      <c r="J67" s="36">
        <v>1123</v>
      </c>
      <c r="M67" s="55"/>
      <c r="N67" s="55"/>
    </row>
    <row r="68" spans="2:14">
      <c r="B68" s="61"/>
      <c r="C68" s="64" t="s">
        <v>165</v>
      </c>
      <c r="D68" s="56">
        <v>11.9</v>
      </c>
      <c r="E68" s="63" t="s">
        <v>435</v>
      </c>
      <c r="F68" s="62">
        <v>9.4</v>
      </c>
      <c r="G68" s="63" t="s">
        <v>436</v>
      </c>
      <c r="H68" s="62">
        <v>78.7</v>
      </c>
      <c r="I68" s="63" t="s">
        <v>437</v>
      </c>
      <c r="J68" s="36">
        <v>127</v>
      </c>
      <c r="M68" s="55"/>
      <c r="N68" s="55"/>
    </row>
    <row r="69" spans="2:14">
      <c r="B69" s="61"/>
      <c r="C69" s="64" t="s">
        <v>168</v>
      </c>
      <c r="D69" s="56">
        <v>22.9</v>
      </c>
      <c r="E69" s="63" t="s">
        <v>438</v>
      </c>
      <c r="F69" s="84">
        <v>11.3</v>
      </c>
      <c r="G69" s="63" t="s">
        <v>439</v>
      </c>
      <c r="H69" s="62">
        <v>65.8</v>
      </c>
      <c r="I69" s="63" t="s">
        <v>440</v>
      </c>
      <c r="J69" s="36">
        <v>36</v>
      </c>
      <c r="M69" s="55"/>
      <c r="N69" s="55"/>
    </row>
    <row r="70" spans="2:14">
      <c r="B70" s="61"/>
      <c r="C70" s="64" t="s">
        <v>137</v>
      </c>
      <c r="D70" s="84">
        <v>23.3</v>
      </c>
      <c r="E70" s="63" t="s">
        <v>441</v>
      </c>
      <c r="F70" s="62">
        <v>9.6999999999999993</v>
      </c>
      <c r="G70" s="63" t="s">
        <v>442</v>
      </c>
      <c r="H70" s="62">
        <v>67</v>
      </c>
      <c r="I70" s="63" t="s">
        <v>443</v>
      </c>
      <c r="J70" s="36">
        <v>35</v>
      </c>
      <c r="M70" s="55"/>
      <c r="N70" s="55"/>
    </row>
    <row r="71" spans="2:14">
      <c r="B71" s="142" t="s">
        <v>172</v>
      </c>
      <c r="C71" s="143"/>
      <c r="D71" s="143"/>
      <c r="E71" s="143"/>
      <c r="F71" s="143"/>
      <c r="G71" s="143"/>
      <c r="H71" s="143"/>
      <c r="I71" s="143"/>
      <c r="J71" s="144"/>
      <c r="M71" s="55"/>
      <c r="N71" s="55"/>
    </row>
    <row r="72" spans="2:14">
      <c r="B72" s="61"/>
      <c r="C72" s="64" t="s">
        <v>273</v>
      </c>
      <c r="D72" s="56">
        <v>8.9</v>
      </c>
      <c r="E72" s="63" t="s">
        <v>444</v>
      </c>
      <c r="F72" s="62">
        <v>6.5</v>
      </c>
      <c r="G72" s="63" t="s">
        <v>445</v>
      </c>
      <c r="H72" s="62">
        <v>84.6</v>
      </c>
      <c r="I72" s="63" t="s">
        <v>446</v>
      </c>
      <c r="J72" s="36">
        <v>434</v>
      </c>
      <c r="M72" s="55"/>
      <c r="N72" s="55"/>
    </row>
    <row r="73" spans="2:14">
      <c r="B73" s="61"/>
      <c r="C73" s="64" t="s">
        <v>274</v>
      </c>
      <c r="D73" s="56">
        <v>10.3</v>
      </c>
      <c r="E73" s="63" t="s">
        <v>447</v>
      </c>
      <c r="F73" s="62">
        <v>6.2</v>
      </c>
      <c r="G73" s="63" t="s">
        <v>448</v>
      </c>
      <c r="H73" s="62">
        <v>83.4</v>
      </c>
      <c r="I73" s="63" t="s">
        <v>449</v>
      </c>
      <c r="J73" s="36">
        <v>416</v>
      </c>
      <c r="M73" s="55"/>
      <c r="N73" s="55"/>
    </row>
    <row r="74" spans="2:14">
      <c r="B74" s="61"/>
      <c r="C74" s="64" t="s">
        <v>276</v>
      </c>
      <c r="D74" s="56">
        <v>10.1</v>
      </c>
      <c r="E74" s="63" t="s">
        <v>450</v>
      </c>
      <c r="F74" s="56">
        <v>7.6</v>
      </c>
      <c r="G74" s="63" t="s">
        <v>451</v>
      </c>
      <c r="H74" s="62">
        <v>82.3</v>
      </c>
      <c r="I74" s="63" t="s">
        <v>452</v>
      </c>
      <c r="J74" s="36">
        <v>414</v>
      </c>
      <c r="M74" s="55"/>
      <c r="N74" s="55"/>
    </row>
    <row r="75" spans="2:14">
      <c r="B75" s="61"/>
      <c r="C75" s="64" t="s">
        <v>137</v>
      </c>
      <c r="D75" s="84">
        <v>11.5</v>
      </c>
      <c r="E75" s="63" t="s">
        <v>453</v>
      </c>
      <c r="F75" s="83">
        <v>12.6</v>
      </c>
      <c r="G75" s="63" t="s">
        <v>183</v>
      </c>
      <c r="H75" s="62">
        <v>76</v>
      </c>
      <c r="I75" s="63" t="s">
        <v>454</v>
      </c>
      <c r="J75" s="36">
        <v>57</v>
      </c>
      <c r="M75" s="55"/>
      <c r="N75" s="55"/>
    </row>
    <row r="76" spans="2:14">
      <c r="B76" s="142" t="s">
        <v>187</v>
      </c>
      <c r="C76" s="143"/>
      <c r="D76" s="143"/>
      <c r="E76" s="143"/>
      <c r="F76" s="143"/>
      <c r="G76" s="143"/>
      <c r="H76" s="143"/>
      <c r="I76" s="143"/>
      <c r="J76" s="144"/>
      <c r="M76" s="55"/>
      <c r="N76" s="55"/>
    </row>
    <row r="77" spans="2:14">
      <c r="B77" s="61"/>
      <c r="C77" s="64" t="s">
        <v>188</v>
      </c>
      <c r="D77" s="84">
        <v>24.3</v>
      </c>
      <c r="E77" s="63" t="s">
        <v>455</v>
      </c>
      <c r="F77" s="84">
        <v>8.1</v>
      </c>
      <c r="G77" s="63" t="s">
        <v>456</v>
      </c>
      <c r="H77" s="62">
        <v>67.599999999999994</v>
      </c>
      <c r="I77" s="63" t="s">
        <v>457</v>
      </c>
      <c r="J77" s="36">
        <v>66</v>
      </c>
      <c r="M77" s="55"/>
      <c r="N77" s="55"/>
    </row>
    <row r="78" spans="2:14">
      <c r="B78" s="61"/>
      <c r="C78" s="64" t="s">
        <v>191</v>
      </c>
      <c r="D78" s="56">
        <v>18.2</v>
      </c>
      <c r="E78" s="63" t="s">
        <v>458</v>
      </c>
      <c r="F78" s="62">
        <v>7.3</v>
      </c>
      <c r="G78" s="63" t="s">
        <v>459</v>
      </c>
      <c r="H78" s="62">
        <v>74.400000000000006</v>
      </c>
      <c r="I78" s="63" t="s">
        <v>460</v>
      </c>
      <c r="J78" s="36">
        <v>205</v>
      </c>
      <c r="M78" s="55"/>
      <c r="N78" s="55"/>
    </row>
    <row r="79" spans="2:14">
      <c r="B79" s="61"/>
      <c r="C79" s="64" t="s">
        <v>195</v>
      </c>
      <c r="D79" s="56">
        <v>13.3</v>
      </c>
      <c r="E79" s="63" t="s">
        <v>461</v>
      </c>
      <c r="F79" s="62">
        <v>7.9</v>
      </c>
      <c r="G79" s="63" t="s">
        <v>462</v>
      </c>
      <c r="H79" s="62">
        <v>78.8</v>
      </c>
      <c r="I79" s="63" t="s">
        <v>463</v>
      </c>
      <c r="J79" s="36">
        <v>290</v>
      </c>
      <c r="M79" s="55"/>
      <c r="N79" s="55"/>
    </row>
    <row r="80" spans="2:14">
      <c r="B80" s="61"/>
      <c r="C80" s="64" t="s">
        <v>199</v>
      </c>
      <c r="D80" s="56">
        <v>5</v>
      </c>
      <c r="E80" s="63" t="s">
        <v>464</v>
      </c>
      <c r="F80" s="62">
        <v>6.6</v>
      </c>
      <c r="G80" s="63" t="s">
        <v>465</v>
      </c>
      <c r="H80" s="62">
        <v>88.4</v>
      </c>
      <c r="I80" s="63" t="s">
        <v>466</v>
      </c>
      <c r="J80" s="36">
        <v>756</v>
      </c>
      <c r="M80" s="55"/>
      <c r="N80" s="55"/>
    </row>
    <row r="81" spans="1:15" ht="7.5" customHeight="1" thickBot="1">
      <c r="A81" s="55"/>
      <c r="B81" s="55"/>
      <c r="C81" s="55"/>
      <c r="D81" s="55"/>
      <c r="E81" s="55"/>
      <c r="F81" s="55"/>
      <c r="G81" s="55"/>
      <c r="H81" s="55"/>
      <c r="I81" s="55"/>
      <c r="J81" s="55"/>
      <c r="K81" s="55"/>
      <c r="L81" s="55"/>
      <c r="M81" s="55"/>
      <c r="N81" s="55"/>
    </row>
    <row r="82" spans="1:15" ht="15" thickBot="1">
      <c r="B82" s="147" t="s">
        <v>210</v>
      </c>
      <c r="C82" s="148"/>
      <c r="D82" s="70">
        <v>9.9</v>
      </c>
      <c r="E82" s="71" t="s">
        <v>467</v>
      </c>
      <c r="F82" s="72">
        <v>7.1</v>
      </c>
      <c r="G82" s="71" t="s">
        <v>468</v>
      </c>
      <c r="H82" s="72">
        <v>83.1</v>
      </c>
      <c r="I82" s="71" t="s">
        <v>469</v>
      </c>
      <c r="J82" s="73">
        <v>1321</v>
      </c>
      <c r="M82" s="55"/>
      <c r="N82" s="55"/>
      <c r="O82" s="55"/>
    </row>
    <row r="83" spans="1:15" ht="60.6" customHeight="1">
      <c r="B83" s="145" t="s">
        <v>470</v>
      </c>
      <c r="C83" s="146"/>
      <c r="D83" s="146"/>
      <c r="E83" s="146"/>
      <c r="F83" s="146"/>
      <c r="G83" s="146"/>
      <c r="H83" s="146"/>
      <c r="I83" s="146"/>
      <c r="J83" s="146"/>
      <c r="M83" s="55"/>
      <c r="N83" s="55"/>
    </row>
    <row r="84" spans="1:15">
      <c r="J84" s="3"/>
    </row>
    <row r="85" spans="1:15">
      <c r="B85" s="35" t="s">
        <v>215</v>
      </c>
      <c r="J85" s="3"/>
    </row>
  </sheetData>
  <mergeCells count="29">
    <mergeCell ref="B34:J34"/>
    <mergeCell ref="B7:J7"/>
    <mergeCell ref="B10:J10"/>
    <mergeCell ref="B15:J15"/>
    <mergeCell ref="B18:J18"/>
    <mergeCell ref="B22:J22"/>
    <mergeCell ref="B83:J83"/>
    <mergeCell ref="B40:J40"/>
    <mergeCell ref="B44:J44"/>
    <mergeCell ref="B49:J49"/>
    <mergeCell ref="B52:J52"/>
    <mergeCell ref="B58:J58"/>
    <mergeCell ref="B62:J62"/>
    <mergeCell ref="B82:C82"/>
    <mergeCell ref="B66:J66"/>
    <mergeCell ref="B71:J71"/>
    <mergeCell ref="B76:J76"/>
    <mergeCell ref="B2:J2"/>
    <mergeCell ref="B5:C6"/>
    <mergeCell ref="D5:D6"/>
    <mergeCell ref="E5:E6"/>
    <mergeCell ref="F5:F6"/>
    <mergeCell ref="G5:G6"/>
    <mergeCell ref="H5:H6"/>
    <mergeCell ref="I5:I6"/>
    <mergeCell ref="J5:J6"/>
    <mergeCell ref="H4:I4"/>
    <mergeCell ref="F4:G4"/>
    <mergeCell ref="D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90"/>
  <sheetViews>
    <sheetView showGridLines="0" topLeftCell="A7" workbookViewId="0">
      <selection activeCell="B17" sqref="B17:J17"/>
    </sheetView>
  </sheetViews>
  <sheetFormatPr defaultRowHeight="14.45"/>
  <cols>
    <col min="1" max="1" width="3.28515625" customWidth="1"/>
    <col min="2" max="2" width="3.42578125" customWidth="1"/>
    <col min="3" max="3" width="18" customWidth="1"/>
    <col min="4" max="4" width="9.28515625" customWidth="1"/>
    <col min="5" max="5" width="12" customWidth="1"/>
    <col min="6" max="6" width="9.28515625" style="2" customWidth="1"/>
    <col min="7" max="7" width="12" style="2" customWidth="1"/>
    <col min="8" max="8" width="9.28515625" style="4" customWidth="1"/>
    <col min="9" max="9" width="12" style="2" customWidth="1"/>
    <col min="10" max="10" width="7.28515625" style="2" customWidth="1"/>
    <col min="11" max="11" width="2.28515625" customWidth="1"/>
  </cols>
  <sheetData>
    <row r="2" spans="2:14" ht="54.75" customHeight="1">
      <c r="B2" s="149" t="s">
        <v>286</v>
      </c>
      <c r="C2" s="149"/>
      <c r="D2" s="149"/>
      <c r="E2" s="149"/>
      <c r="F2" s="149"/>
      <c r="G2" s="149"/>
      <c r="H2" s="149"/>
      <c r="I2" s="149"/>
      <c r="J2" s="149"/>
    </row>
    <row r="3" spans="2:14" ht="15" thickBot="1"/>
    <row r="4" spans="2:14">
      <c r="B4" s="154" t="s">
        <v>471</v>
      </c>
      <c r="C4" s="155"/>
      <c r="D4" s="168" t="s">
        <v>472</v>
      </c>
      <c r="E4" s="169" t="s">
        <v>473</v>
      </c>
      <c r="F4" s="168" t="s">
        <v>474</v>
      </c>
      <c r="G4" s="169" t="s">
        <v>473</v>
      </c>
      <c r="H4" s="168" t="s">
        <v>475</v>
      </c>
      <c r="I4" s="169" t="s">
        <v>473</v>
      </c>
      <c r="J4" s="162" t="s">
        <v>24</v>
      </c>
    </row>
    <row r="5" spans="2:14">
      <c r="B5" s="156"/>
      <c r="C5" s="157"/>
      <c r="D5" s="159"/>
      <c r="E5" s="161"/>
      <c r="F5" s="159"/>
      <c r="G5" s="161"/>
      <c r="H5" s="159"/>
      <c r="I5" s="161"/>
      <c r="J5" s="163"/>
    </row>
    <row r="6" spans="2:14">
      <c r="B6" s="142" t="s">
        <v>25</v>
      </c>
      <c r="C6" s="143"/>
      <c r="D6" s="143"/>
      <c r="E6" s="143"/>
      <c r="F6" s="143"/>
      <c r="G6" s="143"/>
      <c r="H6" s="143"/>
      <c r="I6" s="143"/>
      <c r="J6" s="144"/>
    </row>
    <row r="7" spans="2:14">
      <c r="B7" s="61"/>
      <c r="C7" s="64" t="s">
        <v>26</v>
      </c>
      <c r="D7" s="84">
        <v>11.9</v>
      </c>
      <c r="E7" s="63" t="s">
        <v>291</v>
      </c>
      <c r="F7" s="84">
        <v>9.4</v>
      </c>
      <c r="G7" s="63" t="s">
        <v>292</v>
      </c>
      <c r="H7" s="62">
        <v>78.7</v>
      </c>
      <c r="I7" s="63" t="s">
        <v>293</v>
      </c>
      <c r="J7" s="36">
        <v>389</v>
      </c>
      <c r="M7" s="55"/>
      <c r="N7" s="55"/>
    </row>
    <row r="8" spans="2:14">
      <c r="B8" s="61"/>
      <c r="C8" s="64" t="s">
        <v>30</v>
      </c>
      <c r="D8" s="62">
        <v>8.8000000000000007</v>
      </c>
      <c r="E8" s="63" t="s">
        <v>294</v>
      </c>
      <c r="F8" s="62">
        <v>5.9</v>
      </c>
      <c r="G8" s="63" t="s">
        <v>295</v>
      </c>
      <c r="H8" s="62">
        <v>85.2</v>
      </c>
      <c r="I8" s="63" t="s">
        <v>296</v>
      </c>
      <c r="J8" s="36">
        <v>932</v>
      </c>
      <c r="M8" s="55"/>
      <c r="N8" s="55"/>
    </row>
    <row r="9" spans="2:14">
      <c r="B9" s="142" t="s">
        <v>34</v>
      </c>
      <c r="C9" s="143"/>
      <c r="D9" s="143"/>
      <c r="E9" s="143"/>
      <c r="F9" s="143"/>
      <c r="G9" s="143"/>
      <c r="H9" s="143"/>
      <c r="I9" s="143"/>
      <c r="J9" s="144"/>
      <c r="M9" s="55"/>
      <c r="N9" s="55"/>
    </row>
    <row r="10" spans="2:14">
      <c r="B10" s="61"/>
      <c r="C10" s="64" t="s">
        <v>35</v>
      </c>
      <c r="D10" s="84">
        <v>19.600000000000001</v>
      </c>
      <c r="E10" s="63" t="s">
        <v>297</v>
      </c>
      <c r="F10" s="62">
        <v>5.9</v>
      </c>
      <c r="G10" s="63" t="s">
        <v>37</v>
      </c>
      <c r="H10" s="62">
        <v>74.5</v>
      </c>
      <c r="I10" s="63" t="s">
        <v>298</v>
      </c>
      <c r="J10" s="36">
        <v>101</v>
      </c>
      <c r="M10" s="55"/>
      <c r="N10" s="55"/>
    </row>
    <row r="11" spans="2:14">
      <c r="B11" s="61"/>
      <c r="C11" s="64" t="s">
        <v>299</v>
      </c>
      <c r="D11" s="56">
        <v>10.8</v>
      </c>
      <c r="E11" s="63" t="s">
        <v>300</v>
      </c>
      <c r="F11" s="62">
        <v>5.7</v>
      </c>
      <c r="G11" s="63" t="s">
        <v>301</v>
      </c>
      <c r="H11" s="62">
        <v>83.5</v>
      </c>
      <c r="I11" s="63" t="s">
        <v>302</v>
      </c>
      <c r="J11" s="36">
        <v>308</v>
      </c>
      <c r="M11" s="55"/>
      <c r="N11" s="55"/>
    </row>
    <row r="12" spans="2:14">
      <c r="B12" s="61"/>
      <c r="C12" s="64" t="s">
        <v>303</v>
      </c>
      <c r="D12" s="56">
        <v>10</v>
      </c>
      <c r="E12" s="63" t="s">
        <v>304</v>
      </c>
      <c r="F12" s="62">
        <v>7.5</v>
      </c>
      <c r="G12" s="63" t="s">
        <v>305</v>
      </c>
      <c r="H12" s="62">
        <v>82.5</v>
      </c>
      <c r="I12" s="63" t="s">
        <v>306</v>
      </c>
      <c r="J12" s="36">
        <v>593</v>
      </c>
      <c r="M12" s="55"/>
      <c r="N12" s="55"/>
    </row>
    <row r="13" spans="2:14">
      <c r="B13" s="61"/>
      <c r="C13" s="64" t="s">
        <v>307</v>
      </c>
      <c r="D13" s="56">
        <v>3.2</v>
      </c>
      <c r="E13" s="63" t="s">
        <v>308</v>
      </c>
      <c r="F13" s="84">
        <v>8.6</v>
      </c>
      <c r="G13" s="63" t="s">
        <v>309</v>
      </c>
      <c r="H13" s="62">
        <v>88.2</v>
      </c>
      <c r="I13" s="63" t="s">
        <v>310</v>
      </c>
      <c r="J13" s="36">
        <v>319</v>
      </c>
      <c r="M13" s="55"/>
      <c r="N13" s="55"/>
    </row>
    <row r="14" spans="2:14">
      <c r="B14" s="142" t="s">
        <v>39</v>
      </c>
      <c r="C14" s="143"/>
      <c r="D14" s="143"/>
      <c r="E14" s="143"/>
      <c r="F14" s="143"/>
      <c r="G14" s="143"/>
      <c r="H14" s="143"/>
      <c r="I14" s="143"/>
      <c r="J14" s="144"/>
      <c r="M14" s="55"/>
      <c r="N14" s="55"/>
    </row>
    <row r="15" spans="2:14">
      <c r="B15" s="61"/>
      <c r="C15" s="64" t="s">
        <v>40</v>
      </c>
      <c r="D15" s="56">
        <v>9.3000000000000007</v>
      </c>
      <c r="E15" s="63" t="s">
        <v>311</v>
      </c>
      <c r="F15" s="62">
        <v>6.8</v>
      </c>
      <c r="G15" s="63" t="s">
        <v>312</v>
      </c>
      <c r="H15" s="62">
        <v>83.9</v>
      </c>
      <c r="I15" s="63" t="s">
        <v>313</v>
      </c>
      <c r="J15" s="36">
        <v>671</v>
      </c>
      <c r="M15" s="55"/>
      <c r="N15" s="55"/>
    </row>
    <row r="16" spans="2:14">
      <c r="B16" s="61"/>
      <c r="C16" s="64" t="s">
        <v>44</v>
      </c>
      <c r="D16" s="56">
        <v>10.4</v>
      </c>
      <c r="E16" s="63" t="s">
        <v>314</v>
      </c>
      <c r="F16" s="56">
        <v>7.4</v>
      </c>
      <c r="G16" s="63" t="s">
        <v>315</v>
      </c>
      <c r="H16" s="62">
        <v>82.3</v>
      </c>
      <c r="I16" s="63" t="s">
        <v>316</v>
      </c>
      <c r="J16" s="36">
        <v>650</v>
      </c>
      <c r="M16" s="55"/>
      <c r="N16" s="55"/>
    </row>
    <row r="17" spans="2:14">
      <c r="B17" s="142" t="s">
        <v>48</v>
      </c>
      <c r="C17" s="143"/>
      <c r="D17" s="143"/>
      <c r="E17" s="143"/>
      <c r="F17" s="143"/>
      <c r="G17" s="143"/>
      <c r="H17" s="143"/>
      <c r="I17" s="143"/>
      <c r="J17" s="144"/>
      <c r="M17" s="55"/>
      <c r="N17" s="55"/>
    </row>
    <row r="18" spans="2:14" ht="44.45" customHeight="1">
      <c r="B18" s="61"/>
      <c r="C18" s="86" t="s">
        <v>49</v>
      </c>
      <c r="D18" s="84">
        <v>12.2</v>
      </c>
      <c r="E18" s="63" t="s">
        <v>317</v>
      </c>
      <c r="F18" s="84">
        <v>9.6</v>
      </c>
      <c r="G18" s="63" t="s">
        <v>318</v>
      </c>
      <c r="H18" s="62">
        <v>78.3</v>
      </c>
      <c r="I18" s="63" t="s">
        <v>319</v>
      </c>
      <c r="J18" s="36">
        <v>328</v>
      </c>
      <c r="M18" s="55"/>
      <c r="N18" s="55"/>
    </row>
    <row r="19" spans="2:14" ht="44.45" customHeight="1">
      <c r="B19" s="61"/>
      <c r="C19" s="86" t="s">
        <v>53</v>
      </c>
      <c r="D19" s="56">
        <v>10.6</v>
      </c>
      <c r="E19" s="63" t="s">
        <v>320</v>
      </c>
      <c r="F19" s="62">
        <v>4.5</v>
      </c>
      <c r="G19" s="63" t="s">
        <v>321</v>
      </c>
      <c r="H19" s="62">
        <v>85</v>
      </c>
      <c r="I19" s="63" t="s">
        <v>322</v>
      </c>
      <c r="J19" s="36">
        <v>271</v>
      </c>
      <c r="M19" s="55"/>
      <c r="N19" s="55"/>
    </row>
    <row r="20" spans="2:14" ht="44.45" customHeight="1">
      <c r="B20" s="61"/>
      <c r="C20" s="86" t="s">
        <v>57</v>
      </c>
      <c r="D20" s="56">
        <v>7.3</v>
      </c>
      <c r="E20" s="63" t="s">
        <v>323</v>
      </c>
      <c r="F20" s="62">
        <v>5.9</v>
      </c>
      <c r="G20" s="63" t="s">
        <v>324</v>
      </c>
      <c r="H20" s="62">
        <v>86.7</v>
      </c>
      <c r="I20" s="63" t="s">
        <v>325</v>
      </c>
      <c r="J20" s="36">
        <v>722</v>
      </c>
      <c r="M20" s="55"/>
      <c r="N20" s="55"/>
    </row>
    <row r="21" spans="2:14">
      <c r="B21" s="142" t="s">
        <v>227</v>
      </c>
      <c r="C21" s="143"/>
      <c r="D21" s="143"/>
      <c r="E21" s="143"/>
      <c r="F21" s="143"/>
      <c r="G21" s="143"/>
      <c r="H21" s="143"/>
      <c r="I21" s="143"/>
      <c r="J21" s="144"/>
      <c r="M21" s="55"/>
      <c r="N21" s="55"/>
    </row>
    <row r="22" spans="2:14">
      <c r="B22" s="61"/>
      <c r="C22" s="64" t="s">
        <v>228</v>
      </c>
      <c r="D22" s="56">
        <v>0</v>
      </c>
      <c r="E22" s="63" t="s">
        <v>135</v>
      </c>
      <c r="F22" s="62">
        <v>7.5</v>
      </c>
      <c r="G22" s="63" t="s">
        <v>326</v>
      </c>
      <c r="H22" s="62">
        <v>92.5</v>
      </c>
      <c r="I22" s="63" t="s">
        <v>327</v>
      </c>
      <c r="J22" s="36">
        <v>43</v>
      </c>
      <c r="M22" s="55"/>
      <c r="N22" s="55"/>
    </row>
    <row r="23" spans="2:14">
      <c r="B23" s="61"/>
      <c r="C23" s="64" t="s">
        <v>231</v>
      </c>
      <c r="D23" s="56">
        <v>22.3</v>
      </c>
      <c r="E23" s="63" t="s">
        <v>328</v>
      </c>
      <c r="F23" s="62">
        <v>7.2</v>
      </c>
      <c r="G23" s="63" t="s">
        <v>329</v>
      </c>
      <c r="H23" s="62">
        <v>70.5</v>
      </c>
      <c r="I23" s="63" t="s">
        <v>330</v>
      </c>
      <c r="J23" s="36">
        <v>45</v>
      </c>
      <c r="M23" s="55"/>
      <c r="N23" s="55"/>
    </row>
    <row r="24" spans="2:14">
      <c r="B24" s="61"/>
      <c r="C24" s="64" t="s">
        <v>235</v>
      </c>
      <c r="D24" s="56">
        <v>17.5</v>
      </c>
      <c r="E24" s="63" t="s">
        <v>331</v>
      </c>
      <c r="F24" s="62">
        <v>12.2</v>
      </c>
      <c r="G24" s="63" t="s">
        <v>332</v>
      </c>
      <c r="H24" s="62">
        <v>70.400000000000006</v>
      </c>
      <c r="I24" s="63" t="s">
        <v>333</v>
      </c>
      <c r="J24" s="36">
        <v>95</v>
      </c>
      <c r="M24" s="55"/>
      <c r="N24" s="55"/>
    </row>
    <row r="25" spans="2:14">
      <c r="B25" s="61"/>
      <c r="C25" s="64" t="s">
        <v>239</v>
      </c>
      <c r="D25" s="56">
        <v>8.4</v>
      </c>
      <c r="E25" s="63" t="s">
        <v>334</v>
      </c>
      <c r="F25" s="62">
        <v>9.1</v>
      </c>
      <c r="G25" s="63" t="s">
        <v>335</v>
      </c>
      <c r="H25" s="62">
        <v>82.5</v>
      </c>
      <c r="I25" s="63" t="s">
        <v>336</v>
      </c>
      <c r="J25" s="36">
        <v>145</v>
      </c>
      <c r="M25" s="55"/>
      <c r="N25" s="55"/>
    </row>
    <row r="26" spans="2:14">
      <c r="B26" s="61"/>
      <c r="C26" s="64" t="s">
        <v>243</v>
      </c>
      <c r="D26" s="56">
        <v>11</v>
      </c>
      <c r="E26" s="63" t="s">
        <v>337</v>
      </c>
      <c r="F26" s="62">
        <v>1.3</v>
      </c>
      <c r="G26" s="63" t="s">
        <v>338</v>
      </c>
      <c r="H26" s="62">
        <v>87.7</v>
      </c>
      <c r="I26" s="63" t="s">
        <v>339</v>
      </c>
      <c r="J26" s="36">
        <v>100</v>
      </c>
      <c r="M26" s="55"/>
      <c r="N26" s="55"/>
    </row>
    <row r="27" spans="2:14">
      <c r="B27" s="61"/>
      <c r="C27" s="64" t="s">
        <v>246</v>
      </c>
      <c r="D27" s="56">
        <v>4</v>
      </c>
      <c r="E27" s="63" t="s">
        <v>340</v>
      </c>
      <c r="F27" s="62">
        <v>9.5</v>
      </c>
      <c r="G27" s="63" t="s">
        <v>341</v>
      </c>
      <c r="H27" s="62">
        <v>86.5</v>
      </c>
      <c r="I27" s="63" t="s">
        <v>342</v>
      </c>
      <c r="J27" s="36">
        <v>75</v>
      </c>
      <c r="M27" s="55"/>
      <c r="N27" s="55"/>
    </row>
    <row r="28" spans="2:14">
      <c r="B28" s="61"/>
      <c r="C28" s="64" t="s">
        <v>249</v>
      </c>
      <c r="D28" s="56">
        <v>13.7</v>
      </c>
      <c r="E28" s="63" t="s">
        <v>343</v>
      </c>
      <c r="F28" s="62">
        <v>4</v>
      </c>
      <c r="G28" s="63" t="s">
        <v>344</v>
      </c>
      <c r="H28" s="62">
        <v>82.3</v>
      </c>
      <c r="I28" s="63" t="s">
        <v>345</v>
      </c>
      <c r="J28" s="36">
        <v>96</v>
      </c>
      <c r="M28" s="55"/>
      <c r="N28" s="55"/>
    </row>
    <row r="29" spans="2:14">
      <c r="B29" s="61"/>
      <c r="C29" s="64" t="s">
        <v>252</v>
      </c>
      <c r="D29" s="56">
        <v>9</v>
      </c>
      <c r="E29" s="63" t="s">
        <v>346</v>
      </c>
      <c r="F29" s="62">
        <v>6.7</v>
      </c>
      <c r="G29" s="63" t="s">
        <v>347</v>
      </c>
      <c r="H29" s="62">
        <v>84.3</v>
      </c>
      <c r="I29" s="63" t="s">
        <v>348</v>
      </c>
      <c r="J29" s="36">
        <v>104</v>
      </c>
      <c r="M29" s="55"/>
      <c r="N29" s="55"/>
    </row>
    <row r="30" spans="2:14">
      <c r="B30" s="61"/>
      <c r="C30" s="64" t="s">
        <v>255</v>
      </c>
      <c r="D30" s="56">
        <v>7.1</v>
      </c>
      <c r="E30" s="63" t="s">
        <v>349</v>
      </c>
      <c r="F30" s="62">
        <v>6</v>
      </c>
      <c r="G30" s="63" t="s">
        <v>350</v>
      </c>
      <c r="H30" s="62">
        <v>86.9</v>
      </c>
      <c r="I30" s="63" t="s">
        <v>351</v>
      </c>
      <c r="J30" s="36">
        <v>211</v>
      </c>
      <c r="M30" s="55"/>
      <c r="N30" s="55"/>
    </row>
    <row r="31" spans="2:14">
      <c r="B31" s="61"/>
      <c r="C31" s="64" t="s">
        <v>258</v>
      </c>
      <c r="D31" s="56">
        <v>7</v>
      </c>
      <c r="E31" s="63" t="s">
        <v>352</v>
      </c>
      <c r="F31" s="62">
        <v>7.2</v>
      </c>
      <c r="G31" s="63" t="s">
        <v>353</v>
      </c>
      <c r="H31" s="62">
        <v>85.8</v>
      </c>
      <c r="I31" s="63" t="s">
        <v>354</v>
      </c>
      <c r="J31" s="36">
        <v>226</v>
      </c>
      <c r="M31" s="55"/>
      <c r="N31" s="55"/>
    </row>
    <row r="32" spans="2:14">
      <c r="B32" s="61"/>
      <c r="C32" s="64" t="s">
        <v>261</v>
      </c>
      <c r="D32" s="56">
        <v>7.3</v>
      </c>
      <c r="E32" s="63" t="s">
        <v>355</v>
      </c>
      <c r="F32" s="62">
        <v>2.8</v>
      </c>
      <c r="G32" s="63" t="s">
        <v>356</v>
      </c>
      <c r="H32" s="62">
        <v>89.9</v>
      </c>
      <c r="I32" s="63" t="s">
        <v>357</v>
      </c>
      <c r="J32" s="36">
        <v>181</v>
      </c>
      <c r="M32" s="55"/>
      <c r="N32" s="55"/>
    </row>
    <row r="33" spans="2:14">
      <c r="B33" s="142" t="s">
        <v>61</v>
      </c>
      <c r="C33" s="143"/>
      <c r="D33" s="143"/>
      <c r="E33" s="143"/>
      <c r="F33" s="143"/>
      <c r="G33" s="143"/>
      <c r="H33" s="143"/>
      <c r="I33" s="143"/>
      <c r="J33" s="144"/>
      <c r="M33" s="55"/>
      <c r="N33" s="55"/>
    </row>
    <row r="34" spans="2:14">
      <c r="B34" s="61"/>
      <c r="C34" s="64" t="s">
        <v>62</v>
      </c>
      <c r="D34" s="84">
        <v>12.5</v>
      </c>
      <c r="E34" s="63" t="s">
        <v>358</v>
      </c>
      <c r="F34" s="62">
        <v>6.3</v>
      </c>
      <c r="G34" s="63" t="s">
        <v>359</v>
      </c>
      <c r="H34" s="62">
        <v>81.099999999999994</v>
      </c>
      <c r="I34" s="63" t="s">
        <v>360</v>
      </c>
      <c r="J34" s="36">
        <v>99</v>
      </c>
      <c r="M34" s="55"/>
      <c r="N34" s="55"/>
    </row>
    <row r="35" spans="2:14">
      <c r="B35" s="61"/>
      <c r="C35" s="64" t="s">
        <v>66</v>
      </c>
      <c r="D35" s="56">
        <v>12.3</v>
      </c>
      <c r="E35" s="63" t="s">
        <v>361</v>
      </c>
      <c r="F35" s="62">
        <v>5.0999999999999996</v>
      </c>
      <c r="G35" s="63" t="s">
        <v>362</v>
      </c>
      <c r="H35" s="62">
        <v>82.6</v>
      </c>
      <c r="I35" s="63" t="s">
        <v>363</v>
      </c>
      <c r="J35" s="36">
        <v>126</v>
      </c>
      <c r="M35" s="55"/>
      <c r="N35" s="55"/>
    </row>
    <row r="36" spans="2:14">
      <c r="B36" s="61"/>
      <c r="C36" s="64" t="s">
        <v>70</v>
      </c>
      <c r="D36" s="56">
        <v>11.1</v>
      </c>
      <c r="E36" s="63" t="s">
        <v>364</v>
      </c>
      <c r="F36" s="84">
        <v>8.8000000000000007</v>
      </c>
      <c r="G36" s="63" t="s">
        <v>365</v>
      </c>
      <c r="H36" s="62">
        <v>80.099999999999994</v>
      </c>
      <c r="I36" s="63" t="s">
        <v>366</v>
      </c>
      <c r="J36" s="36">
        <v>238</v>
      </c>
      <c r="M36" s="55"/>
      <c r="N36" s="55"/>
    </row>
    <row r="37" spans="2:14">
      <c r="B37" s="61"/>
      <c r="C37" s="64" t="s">
        <v>74</v>
      </c>
      <c r="D37" s="56">
        <v>11.2</v>
      </c>
      <c r="E37" s="63" t="s">
        <v>367</v>
      </c>
      <c r="F37" s="62">
        <v>7.9</v>
      </c>
      <c r="G37" s="63" t="s">
        <v>368</v>
      </c>
      <c r="H37" s="62">
        <v>80.900000000000006</v>
      </c>
      <c r="I37" s="63" t="s">
        <v>369</v>
      </c>
      <c r="J37" s="36">
        <v>385</v>
      </c>
      <c r="M37" s="55"/>
      <c r="N37" s="55"/>
    </row>
    <row r="38" spans="2:14">
      <c r="B38" s="61"/>
      <c r="C38" s="64" t="s">
        <v>78</v>
      </c>
      <c r="D38" s="56">
        <v>6.2</v>
      </c>
      <c r="E38" s="63" t="s">
        <v>370</v>
      </c>
      <c r="F38" s="62">
        <v>6.1</v>
      </c>
      <c r="G38" s="63" t="s">
        <v>371</v>
      </c>
      <c r="H38" s="62">
        <v>87.7</v>
      </c>
      <c r="I38" s="63" t="s">
        <v>372</v>
      </c>
      <c r="J38" s="36">
        <v>472</v>
      </c>
      <c r="M38" s="55"/>
      <c r="N38" s="55"/>
    </row>
    <row r="39" spans="2:14">
      <c r="B39" s="61"/>
      <c r="C39" s="64" t="s">
        <v>266</v>
      </c>
      <c r="D39" s="56">
        <v>0</v>
      </c>
      <c r="E39" s="63" t="s">
        <v>135</v>
      </c>
      <c r="F39" s="62">
        <v>0</v>
      </c>
      <c r="G39" s="63" t="s">
        <v>135</v>
      </c>
      <c r="H39" s="62">
        <v>100</v>
      </c>
      <c r="I39" s="63" t="s">
        <v>138</v>
      </c>
      <c r="J39" s="36">
        <v>1</v>
      </c>
      <c r="M39" s="55"/>
      <c r="N39" s="55"/>
    </row>
    <row r="40" spans="2:14">
      <c r="B40" s="142" t="s">
        <v>82</v>
      </c>
      <c r="C40" s="143"/>
      <c r="D40" s="143"/>
      <c r="E40" s="143"/>
      <c r="F40" s="143"/>
      <c r="G40" s="143"/>
      <c r="H40" s="143"/>
      <c r="I40" s="143"/>
      <c r="J40" s="144"/>
      <c r="M40" s="55"/>
      <c r="N40" s="55"/>
    </row>
    <row r="41" spans="2:14">
      <c r="B41" s="61"/>
      <c r="C41" s="64" t="s">
        <v>83</v>
      </c>
      <c r="D41" s="84">
        <v>12.7</v>
      </c>
      <c r="E41" s="63" t="s">
        <v>373</v>
      </c>
      <c r="F41" s="62">
        <v>6</v>
      </c>
      <c r="G41" s="63" t="s">
        <v>374</v>
      </c>
      <c r="H41" s="62">
        <v>81.2</v>
      </c>
      <c r="I41" s="63" t="s">
        <v>375</v>
      </c>
      <c r="J41" s="36">
        <v>264</v>
      </c>
      <c r="M41" s="55"/>
      <c r="N41" s="55"/>
    </row>
    <row r="42" spans="2:14">
      <c r="B42" s="61"/>
      <c r="C42" s="64" t="s">
        <v>86</v>
      </c>
      <c r="D42" s="56">
        <v>8.9</v>
      </c>
      <c r="E42" s="63" t="s">
        <v>376</v>
      </c>
      <c r="F42" s="62">
        <v>6.7</v>
      </c>
      <c r="G42" s="63" t="s">
        <v>377</v>
      </c>
      <c r="H42" s="62">
        <v>84.4</v>
      </c>
      <c r="I42" s="63" t="s">
        <v>378</v>
      </c>
      <c r="J42" s="36">
        <v>674</v>
      </c>
      <c r="M42" s="55"/>
      <c r="N42" s="55"/>
    </row>
    <row r="43" spans="2:14">
      <c r="B43" s="61"/>
      <c r="C43" s="64" t="s">
        <v>267</v>
      </c>
      <c r="D43" s="56">
        <v>8.6999999999999993</v>
      </c>
      <c r="E43" s="63" t="s">
        <v>379</v>
      </c>
      <c r="F43" s="84">
        <v>8.6</v>
      </c>
      <c r="G43" s="63" t="s">
        <v>380</v>
      </c>
      <c r="H43" s="62">
        <v>82.8</v>
      </c>
      <c r="I43" s="63" t="s">
        <v>381</v>
      </c>
      <c r="J43" s="36">
        <v>379</v>
      </c>
      <c r="M43" s="55"/>
      <c r="N43" s="55"/>
    </row>
    <row r="44" spans="2:14">
      <c r="B44" s="61"/>
      <c r="C44" s="64" t="s">
        <v>266</v>
      </c>
      <c r="D44" s="56">
        <v>45.9</v>
      </c>
      <c r="E44" s="63" t="s">
        <v>476</v>
      </c>
      <c r="F44" s="62">
        <v>0</v>
      </c>
      <c r="G44" s="63" t="s">
        <v>135</v>
      </c>
      <c r="H44" s="62">
        <v>54.1</v>
      </c>
      <c r="I44" s="63" t="s">
        <v>477</v>
      </c>
      <c r="J44" s="36">
        <v>4</v>
      </c>
      <c r="M44" s="55"/>
      <c r="N44" s="55"/>
    </row>
    <row r="45" spans="2:14">
      <c r="B45" s="142" t="s">
        <v>94</v>
      </c>
      <c r="C45" s="143"/>
      <c r="D45" s="143"/>
      <c r="E45" s="143"/>
      <c r="F45" s="143"/>
      <c r="G45" s="143"/>
      <c r="H45" s="143"/>
      <c r="I45" s="143"/>
      <c r="J45" s="144"/>
      <c r="M45" s="55"/>
      <c r="N45" s="55"/>
    </row>
    <row r="46" spans="2:14">
      <c r="B46" s="61"/>
      <c r="C46" s="64" t="s">
        <v>95</v>
      </c>
      <c r="D46" s="84">
        <v>15.6</v>
      </c>
      <c r="E46" s="63" t="s">
        <v>382</v>
      </c>
      <c r="F46" s="62">
        <v>6.1</v>
      </c>
      <c r="G46" s="63" t="s">
        <v>383</v>
      </c>
      <c r="H46" s="62">
        <v>78.3</v>
      </c>
      <c r="I46" s="63" t="s">
        <v>384</v>
      </c>
      <c r="J46" s="36">
        <v>123</v>
      </c>
      <c r="M46" s="55"/>
      <c r="N46" s="55"/>
    </row>
    <row r="47" spans="2:14">
      <c r="B47" s="61"/>
      <c r="C47" s="64" t="s">
        <v>99</v>
      </c>
      <c r="D47" s="56">
        <v>8.6</v>
      </c>
      <c r="E47" s="63" t="s">
        <v>385</v>
      </c>
      <c r="F47" s="62">
        <v>7.2</v>
      </c>
      <c r="G47" s="63" t="s">
        <v>386</v>
      </c>
      <c r="H47" s="62">
        <v>84.2</v>
      </c>
      <c r="I47" s="63" t="s">
        <v>387</v>
      </c>
      <c r="J47" s="36">
        <v>769</v>
      </c>
      <c r="M47" s="55"/>
      <c r="N47" s="55"/>
    </row>
    <row r="48" spans="2:14">
      <c r="B48" s="61"/>
      <c r="C48" s="64" t="s">
        <v>268</v>
      </c>
      <c r="D48" s="56">
        <v>14.2</v>
      </c>
      <c r="E48" s="63" t="s">
        <v>388</v>
      </c>
      <c r="F48" s="62">
        <v>5.8</v>
      </c>
      <c r="G48" s="63" t="s">
        <v>389</v>
      </c>
      <c r="H48" s="62">
        <v>80</v>
      </c>
      <c r="I48" s="63" t="s">
        <v>390</v>
      </c>
      <c r="J48" s="36">
        <v>243</v>
      </c>
      <c r="M48" s="55"/>
      <c r="N48" s="55"/>
    </row>
    <row r="49" spans="2:14">
      <c r="B49" s="61"/>
      <c r="C49" s="64" t="s">
        <v>107</v>
      </c>
      <c r="D49" s="56">
        <v>4.5</v>
      </c>
      <c r="E49" s="63" t="s">
        <v>391</v>
      </c>
      <c r="F49" s="84">
        <v>9.6</v>
      </c>
      <c r="G49" s="63" t="s">
        <v>392</v>
      </c>
      <c r="H49" s="62">
        <v>85.9</v>
      </c>
      <c r="I49" s="63" t="s">
        <v>393</v>
      </c>
      <c r="J49" s="36">
        <v>181</v>
      </c>
      <c r="M49" s="55"/>
      <c r="N49" s="55"/>
    </row>
    <row r="50" spans="2:14">
      <c r="B50" s="61"/>
      <c r="C50" s="64" t="s">
        <v>266</v>
      </c>
      <c r="D50" s="56">
        <v>0</v>
      </c>
      <c r="E50" s="63" t="s">
        <v>135</v>
      </c>
      <c r="F50" s="62">
        <v>0</v>
      </c>
      <c r="G50" s="63" t="s">
        <v>135</v>
      </c>
      <c r="H50" s="62">
        <v>100</v>
      </c>
      <c r="I50" s="63" t="s">
        <v>138</v>
      </c>
      <c r="J50" s="36">
        <v>5</v>
      </c>
      <c r="M50" s="55"/>
      <c r="N50" s="55"/>
    </row>
    <row r="51" spans="2:14">
      <c r="B51" s="142" t="s">
        <v>111</v>
      </c>
      <c r="C51" s="143"/>
      <c r="D51" s="143"/>
      <c r="E51" s="143"/>
      <c r="F51" s="143"/>
      <c r="G51" s="143"/>
      <c r="H51" s="143"/>
      <c r="I51" s="143"/>
      <c r="J51" s="144"/>
      <c r="M51" s="55"/>
      <c r="N51" s="55"/>
    </row>
    <row r="52" spans="2:14">
      <c r="B52" s="61"/>
      <c r="C52" s="64" t="s">
        <v>269</v>
      </c>
      <c r="D52" s="84">
        <v>14</v>
      </c>
      <c r="E52" s="63" t="s">
        <v>396</v>
      </c>
      <c r="F52" s="62">
        <v>3.7</v>
      </c>
      <c r="G52" s="63" t="s">
        <v>397</v>
      </c>
      <c r="H52" s="62">
        <v>82.3</v>
      </c>
      <c r="I52" s="63" t="s">
        <v>398</v>
      </c>
      <c r="J52" s="36">
        <v>238</v>
      </c>
      <c r="M52" s="55"/>
      <c r="N52" s="55"/>
    </row>
    <row r="53" spans="2:14">
      <c r="B53" s="61"/>
      <c r="C53" s="64" t="s">
        <v>112</v>
      </c>
      <c r="D53" s="56">
        <v>8.9</v>
      </c>
      <c r="E53" s="63" t="s">
        <v>376</v>
      </c>
      <c r="F53" s="84">
        <v>7.8</v>
      </c>
      <c r="G53" s="63" t="s">
        <v>394</v>
      </c>
      <c r="H53" s="62">
        <v>83.2</v>
      </c>
      <c r="I53" s="63" t="s">
        <v>395</v>
      </c>
      <c r="J53" s="36">
        <v>1083</v>
      </c>
      <c r="M53" s="55"/>
      <c r="N53" s="55"/>
    </row>
    <row r="54" spans="2:14">
      <c r="B54" s="142" t="s">
        <v>120</v>
      </c>
      <c r="C54" s="143"/>
      <c r="D54" s="143"/>
      <c r="E54" s="143"/>
      <c r="F54" s="143"/>
      <c r="G54" s="143"/>
      <c r="H54" s="143"/>
      <c r="I54" s="143"/>
      <c r="J54" s="144"/>
      <c r="M54" s="55"/>
      <c r="N54" s="55"/>
    </row>
    <row r="55" spans="2:14">
      <c r="B55" s="61"/>
      <c r="C55" s="64" t="s">
        <v>121</v>
      </c>
      <c r="D55" s="84">
        <v>12.8</v>
      </c>
      <c r="E55" s="63" t="s">
        <v>399</v>
      </c>
      <c r="F55" s="62">
        <v>5.4</v>
      </c>
      <c r="G55" s="63" t="s">
        <v>400</v>
      </c>
      <c r="H55" s="62">
        <v>81.7</v>
      </c>
      <c r="I55" s="63" t="s">
        <v>401</v>
      </c>
      <c r="J55" s="36">
        <v>306</v>
      </c>
      <c r="M55" s="55"/>
      <c r="N55" s="55"/>
    </row>
    <row r="56" spans="2:14">
      <c r="B56" s="61"/>
      <c r="C56" s="64" t="s">
        <v>125</v>
      </c>
      <c r="D56" s="56">
        <v>9</v>
      </c>
      <c r="E56" s="63" t="s">
        <v>402</v>
      </c>
      <c r="F56" s="84">
        <v>7.9</v>
      </c>
      <c r="G56" s="63" t="s">
        <v>403</v>
      </c>
      <c r="H56" s="62">
        <v>83.1</v>
      </c>
      <c r="I56" s="63" t="s">
        <v>404</v>
      </c>
      <c r="J56" s="36">
        <v>368</v>
      </c>
      <c r="M56" s="55"/>
      <c r="N56" s="55"/>
    </row>
    <row r="57" spans="2:14">
      <c r="B57" s="61"/>
      <c r="C57" s="64" t="s">
        <v>129</v>
      </c>
      <c r="D57" s="56">
        <v>8.8000000000000007</v>
      </c>
      <c r="E57" s="63" t="s">
        <v>405</v>
      </c>
      <c r="F57" s="62">
        <v>6.9</v>
      </c>
      <c r="G57" s="63" t="s">
        <v>406</v>
      </c>
      <c r="H57" s="62">
        <v>84.2</v>
      </c>
      <c r="I57" s="63" t="s">
        <v>407</v>
      </c>
      <c r="J57" s="36">
        <v>328</v>
      </c>
      <c r="M57" s="55"/>
      <c r="N57" s="55"/>
    </row>
    <row r="58" spans="2:14">
      <c r="B58" s="61"/>
      <c r="C58" s="64" t="s">
        <v>133</v>
      </c>
      <c r="D58" s="56">
        <v>8.4</v>
      </c>
      <c r="E58" s="63" t="s">
        <v>408</v>
      </c>
      <c r="F58" s="62">
        <v>7</v>
      </c>
      <c r="G58" s="63" t="s">
        <v>409</v>
      </c>
      <c r="H58" s="62">
        <v>84.5</v>
      </c>
      <c r="I58" s="63" t="s">
        <v>410</v>
      </c>
      <c r="J58" s="36">
        <v>224</v>
      </c>
      <c r="M58" s="55"/>
      <c r="N58" s="55"/>
    </row>
    <row r="59" spans="2:14">
      <c r="B59" s="61"/>
      <c r="C59" s="64" t="s">
        <v>137</v>
      </c>
      <c r="D59" s="56">
        <v>8.1</v>
      </c>
      <c r="E59" s="63" t="s">
        <v>411</v>
      </c>
      <c r="F59" s="83">
        <v>10.7</v>
      </c>
      <c r="G59" s="63" t="s">
        <v>412</v>
      </c>
      <c r="H59" s="62">
        <v>81.2</v>
      </c>
      <c r="I59" s="63" t="s">
        <v>413</v>
      </c>
      <c r="J59" s="36">
        <v>95</v>
      </c>
      <c r="M59" s="55"/>
      <c r="N59" s="55"/>
    </row>
    <row r="60" spans="2:14">
      <c r="B60" s="142" t="s">
        <v>139</v>
      </c>
      <c r="C60" s="143"/>
      <c r="D60" s="143"/>
      <c r="E60" s="143"/>
      <c r="F60" s="143"/>
      <c r="G60" s="143"/>
      <c r="H60" s="143"/>
      <c r="I60" s="143"/>
      <c r="J60" s="144"/>
      <c r="M60" s="55"/>
      <c r="N60" s="55"/>
    </row>
    <row r="61" spans="2:14">
      <c r="B61" s="61"/>
      <c r="C61" s="64" t="s">
        <v>140</v>
      </c>
      <c r="D61" s="56">
        <v>14.7</v>
      </c>
      <c r="E61" s="63" t="s">
        <v>414</v>
      </c>
      <c r="F61" s="56">
        <v>7.6</v>
      </c>
      <c r="G61" s="63" t="s">
        <v>415</v>
      </c>
      <c r="H61" s="62">
        <v>77.599999999999994</v>
      </c>
      <c r="I61" s="63" t="s">
        <v>416</v>
      </c>
      <c r="J61" s="36">
        <v>301</v>
      </c>
      <c r="M61" s="55"/>
      <c r="N61" s="55"/>
    </row>
    <row r="62" spans="2:14">
      <c r="B62" s="61"/>
      <c r="C62" s="64" t="s">
        <v>144</v>
      </c>
      <c r="D62" s="56">
        <v>7.3</v>
      </c>
      <c r="E62" s="63" t="s">
        <v>417</v>
      </c>
      <c r="F62" s="62">
        <v>6.6</v>
      </c>
      <c r="G62" s="63" t="s">
        <v>418</v>
      </c>
      <c r="H62" s="62">
        <v>86</v>
      </c>
      <c r="I62" s="63" t="s">
        <v>419</v>
      </c>
      <c r="J62" s="36">
        <v>992</v>
      </c>
      <c r="M62" s="55"/>
      <c r="N62" s="55"/>
    </row>
    <row r="63" spans="2:14">
      <c r="B63" s="61"/>
      <c r="C63" s="64" t="s">
        <v>137</v>
      </c>
      <c r="D63" s="84">
        <v>33.299999999999997</v>
      </c>
      <c r="E63" s="63" t="s">
        <v>420</v>
      </c>
      <c r="F63" s="83">
        <v>13.8</v>
      </c>
      <c r="G63" s="63" t="s">
        <v>421</v>
      </c>
      <c r="H63" s="62">
        <v>52.9</v>
      </c>
      <c r="I63" s="63" t="s">
        <v>422</v>
      </c>
      <c r="J63" s="36">
        <v>28</v>
      </c>
      <c r="M63" s="55"/>
      <c r="N63" s="55"/>
    </row>
    <row r="64" spans="2:14">
      <c r="B64" s="142" t="s">
        <v>150</v>
      </c>
      <c r="C64" s="143"/>
      <c r="D64" s="143"/>
      <c r="E64" s="143"/>
      <c r="F64" s="143"/>
      <c r="G64" s="143"/>
      <c r="H64" s="143"/>
      <c r="I64" s="143"/>
      <c r="J64" s="144"/>
      <c r="M64" s="55"/>
      <c r="N64" s="55"/>
    </row>
    <row r="65" spans="2:14">
      <c r="B65" s="61"/>
      <c r="C65" s="64" t="s">
        <v>112</v>
      </c>
      <c r="D65" s="56">
        <v>7.3</v>
      </c>
      <c r="E65" s="63" t="s">
        <v>423</v>
      </c>
      <c r="F65" s="84">
        <v>8.3000000000000007</v>
      </c>
      <c r="G65" s="63" t="s">
        <v>424</v>
      </c>
      <c r="H65" s="62">
        <v>84.5</v>
      </c>
      <c r="I65" s="63" t="s">
        <v>425</v>
      </c>
      <c r="J65" s="36">
        <v>661</v>
      </c>
      <c r="M65" s="55"/>
      <c r="N65" s="55"/>
    </row>
    <row r="66" spans="2:14">
      <c r="B66" s="61"/>
      <c r="C66" s="64" t="s">
        <v>154</v>
      </c>
      <c r="D66" s="56">
        <v>11.9</v>
      </c>
      <c r="E66" s="63" t="s">
        <v>426</v>
      </c>
      <c r="F66" s="62">
        <v>5.6</v>
      </c>
      <c r="G66" s="63" t="s">
        <v>427</v>
      </c>
      <c r="H66" s="62">
        <v>82.6</v>
      </c>
      <c r="I66" s="63" t="s">
        <v>428</v>
      </c>
      <c r="J66" s="36">
        <v>606</v>
      </c>
      <c r="M66" s="55"/>
      <c r="N66" s="55"/>
    </row>
    <row r="67" spans="2:14">
      <c r="B67" s="61"/>
      <c r="C67" s="64" t="s">
        <v>137</v>
      </c>
      <c r="D67" s="84">
        <v>14.9</v>
      </c>
      <c r="E67" s="63" t="s">
        <v>429</v>
      </c>
      <c r="F67" s="83">
        <v>10.6</v>
      </c>
      <c r="G67" s="63" t="s">
        <v>430</v>
      </c>
      <c r="H67" s="62">
        <v>74.5</v>
      </c>
      <c r="I67" s="63" t="s">
        <v>431</v>
      </c>
      <c r="J67" s="36">
        <v>54</v>
      </c>
      <c r="M67" s="55"/>
      <c r="N67" s="55"/>
    </row>
    <row r="68" spans="2:14">
      <c r="B68" s="142" t="s">
        <v>160</v>
      </c>
      <c r="C68" s="143"/>
      <c r="D68" s="143"/>
      <c r="E68" s="143"/>
      <c r="F68" s="143"/>
      <c r="G68" s="143"/>
      <c r="H68" s="143"/>
      <c r="I68" s="143"/>
      <c r="J68" s="144"/>
      <c r="M68" s="55"/>
      <c r="N68" s="55"/>
    </row>
    <row r="69" spans="2:14">
      <c r="B69" s="61"/>
      <c r="C69" s="64" t="s">
        <v>161</v>
      </c>
      <c r="D69" s="56">
        <v>8.5</v>
      </c>
      <c r="E69" s="63" t="s">
        <v>432</v>
      </c>
      <c r="F69" s="62">
        <v>6.5</v>
      </c>
      <c r="G69" s="63" t="s">
        <v>433</v>
      </c>
      <c r="H69" s="62">
        <v>84.9</v>
      </c>
      <c r="I69" s="63" t="s">
        <v>434</v>
      </c>
      <c r="J69" s="36">
        <v>1123</v>
      </c>
      <c r="M69" s="55"/>
      <c r="N69" s="55"/>
    </row>
    <row r="70" spans="2:14">
      <c r="B70" s="61"/>
      <c r="C70" s="64" t="s">
        <v>165</v>
      </c>
      <c r="D70" s="56">
        <v>11.9</v>
      </c>
      <c r="E70" s="63" t="s">
        <v>435</v>
      </c>
      <c r="F70" s="62">
        <v>9.4</v>
      </c>
      <c r="G70" s="63" t="s">
        <v>436</v>
      </c>
      <c r="H70" s="62">
        <v>78.7</v>
      </c>
      <c r="I70" s="63" t="s">
        <v>437</v>
      </c>
      <c r="J70" s="36">
        <v>127</v>
      </c>
      <c r="M70" s="55"/>
      <c r="N70" s="55"/>
    </row>
    <row r="71" spans="2:14">
      <c r="B71" s="61"/>
      <c r="C71" s="64" t="s">
        <v>168</v>
      </c>
      <c r="D71" s="87">
        <v>22.9</v>
      </c>
      <c r="E71" s="63" t="s">
        <v>438</v>
      </c>
      <c r="F71" s="87">
        <v>11.3</v>
      </c>
      <c r="G71" s="63" t="s">
        <v>439</v>
      </c>
      <c r="H71" s="62">
        <v>65.8</v>
      </c>
      <c r="I71" s="63" t="s">
        <v>440</v>
      </c>
      <c r="J71" s="36">
        <v>36</v>
      </c>
      <c r="M71" s="55"/>
      <c r="N71" s="55"/>
    </row>
    <row r="72" spans="2:14">
      <c r="B72" s="61"/>
      <c r="C72" s="64" t="s">
        <v>137</v>
      </c>
      <c r="D72" s="56">
        <v>23.3</v>
      </c>
      <c r="E72" s="63" t="s">
        <v>441</v>
      </c>
      <c r="F72" s="62">
        <v>9.6999999999999993</v>
      </c>
      <c r="G72" s="63" t="s">
        <v>442</v>
      </c>
      <c r="H72" s="62">
        <v>67</v>
      </c>
      <c r="I72" s="63" t="s">
        <v>443</v>
      </c>
      <c r="J72" s="36">
        <v>35</v>
      </c>
      <c r="M72" s="55"/>
      <c r="N72" s="55"/>
    </row>
    <row r="73" spans="2:14">
      <c r="B73" s="142" t="s">
        <v>172</v>
      </c>
      <c r="C73" s="143"/>
      <c r="D73" s="143"/>
      <c r="E73" s="143"/>
      <c r="F73" s="143"/>
      <c r="G73" s="143"/>
      <c r="H73" s="143"/>
      <c r="I73" s="143"/>
      <c r="J73" s="144"/>
      <c r="M73" s="55"/>
      <c r="N73" s="55"/>
    </row>
    <row r="74" spans="2:14">
      <c r="B74" s="61"/>
      <c r="C74" s="64" t="s">
        <v>273</v>
      </c>
      <c r="D74" s="56">
        <v>8.9</v>
      </c>
      <c r="E74" s="63" t="s">
        <v>444</v>
      </c>
      <c r="F74" s="62">
        <v>6.5</v>
      </c>
      <c r="G74" s="63" t="s">
        <v>445</v>
      </c>
      <c r="H74" s="62">
        <v>84.6</v>
      </c>
      <c r="I74" s="63" t="s">
        <v>446</v>
      </c>
      <c r="J74" s="36">
        <v>434</v>
      </c>
      <c r="M74" s="55"/>
      <c r="N74" s="55"/>
    </row>
    <row r="75" spans="2:14">
      <c r="B75" s="61"/>
      <c r="C75" s="64" t="s">
        <v>274</v>
      </c>
      <c r="D75" s="56">
        <v>10.3</v>
      </c>
      <c r="E75" s="63" t="s">
        <v>447</v>
      </c>
      <c r="F75" s="62">
        <v>6.2</v>
      </c>
      <c r="G75" s="63" t="s">
        <v>448</v>
      </c>
      <c r="H75" s="62">
        <v>83.4</v>
      </c>
      <c r="I75" s="63" t="s">
        <v>449</v>
      </c>
      <c r="J75" s="36">
        <v>416</v>
      </c>
      <c r="M75" s="55"/>
      <c r="N75" s="55"/>
    </row>
    <row r="76" spans="2:14">
      <c r="B76" s="61"/>
      <c r="C76" s="64" t="s">
        <v>276</v>
      </c>
      <c r="D76" s="56">
        <v>10.1</v>
      </c>
      <c r="E76" s="63" t="s">
        <v>450</v>
      </c>
      <c r="F76" s="56">
        <v>7.6</v>
      </c>
      <c r="G76" s="63" t="s">
        <v>451</v>
      </c>
      <c r="H76" s="62">
        <v>82.3</v>
      </c>
      <c r="I76" s="63" t="s">
        <v>452</v>
      </c>
      <c r="J76" s="36">
        <v>414</v>
      </c>
      <c r="M76" s="55"/>
      <c r="N76" s="55"/>
    </row>
    <row r="77" spans="2:14">
      <c r="B77" s="61"/>
      <c r="C77" s="64" t="s">
        <v>137</v>
      </c>
      <c r="D77" s="56">
        <v>11.5</v>
      </c>
      <c r="E77" s="63" t="s">
        <v>453</v>
      </c>
      <c r="F77" s="62">
        <v>12.6</v>
      </c>
      <c r="G77" s="63" t="s">
        <v>183</v>
      </c>
      <c r="H77" s="62">
        <v>76</v>
      </c>
      <c r="I77" s="63" t="s">
        <v>454</v>
      </c>
      <c r="J77" s="36">
        <v>57</v>
      </c>
      <c r="M77" s="55"/>
      <c r="N77" s="55"/>
    </row>
    <row r="78" spans="2:14">
      <c r="B78" s="142" t="s">
        <v>187</v>
      </c>
      <c r="C78" s="143"/>
      <c r="D78" s="143"/>
      <c r="E78" s="143"/>
      <c r="F78" s="143"/>
      <c r="G78" s="143"/>
      <c r="H78" s="143"/>
      <c r="I78" s="143"/>
      <c r="J78" s="144"/>
      <c r="M78" s="55"/>
      <c r="N78" s="55"/>
    </row>
    <row r="79" spans="2:14">
      <c r="B79" s="61"/>
      <c r="C79" s="64" t="s">
        <v>188</v>
      </c>
      <c r="D79" s="87">
        <v>24.3</v>
      </c>
      <c r="E79" s="63" t="s">
        <v>455</v>
      </c>
      <c r="F79" s="87">
        <v>8.1</v>
      </c>
      <c r="G79" s="63" t="s">
        <v>456</v>
      </c>
      <c r="H79" s="62">
        <v>67.599999999999994</v>
      </c>
      <c r="I79" s="63" t="s">
        <v>457</v>
      </c>
      <c r="J79" s="36">
        <v>66</v>
      </c>
      <c r="M79" s="55"/>
      <c r="N79" s="55"/>
    </row>
    <row r="80" spans="2:14">
      <c r="B80" s="61"/>
      <c r="C80" s="64" t="s">
        <v>191</v>
      </c>
      <c r="D80" s="56">
        <v>18.2</v>
      </c>
      <c r="E80" s="63" t="s">
        <v>458</v>
      </c>
      <c r="F80" s="62">
        <v>7.3</v>
      </c>
      <c r="G80" s="63" t="s">
        <v>459</v>
      </c>
      <c r="H80" s="62">
        <v>74.400000000000006</v>
      </c>
      <c r="I80" s="63" t="s">
        <v>460</v>
      </c>
      <c r="J80" s="36">
        <v>205</v>
      </c>
      <c r="M80" s="55"/>
      <c r="N80" s="55"/>
    </row>
    <row r="81" spans="1:14">
      <c r="B81" s="61"/>
      <c r="C81" s="64" t="s">
        <v>195</v>
      </c>
      <c r="D81" s="56">
        <v>13.3</v>
      </c>
      <c r="E81" s="63" t="s">
        <v>461</v>
      </c>
      <c r="F81" s="62">
        <v>7.9</v>
      </c>
      <c r="G81" s="63" t="s">
        <v>462</v>
      </c>
      <c r="H81" s="62">
        <v>78.8</v>
      </c>
      <c r="I81" s="63" t="s">
        <v>463</v>
      </c>
      <c r="J81" s="36">
        <v>290</v>
      </c>
      <c r="M81" s="55"/>
      <c r="N81" s="55"/>
    </row>
    <row r="82" spans="1:14">
      <c r="B82" s="61"/>
      <c r="C82" s="64" t="s">
        <v>199</v>
      </c>
      <c r="D82" s="56">
        <v>5</v>
      </c>
      <c r="E82" s="63" t="s">
        <v>464</v>
      </c>
      <c r="F82" s="62">
        <v>6.6</v>
      </c>
      <c r="G82" s="63" t="s">
        <v>465</v>
      </c>
      <c r="H82" s="62">
        <v>88.4</v>
      </c>
      <c r="I82" s="63" t="s">
        <v>466</v>
      </c>
      <c r="J82" s="36">
        <v>756</v>
      </c>
      <c r="M82" s="55"/>
      <c r="N82" s="55"/>
    </row>
    <row r="83" spans="1:14">
      <c r="B83" s="61"/>
      <c r="C83" s="64" t="s">
        <v>266</v>
      </c>
      <c r="D83" s="56">
        <v>0</v>
      </c>
      <c r="E83" s="63" t="s">
        <v>135</v>
      </c>
      <c r="F83" s="62">
        <v>0</v>
      </c>
      <c r="G83" s="63" t="s">
        <v>135</v>
      </c>
      <c r="H83" s="62">
        <v>100</v>
      </c>
      <c r="I83" s="63" t="s">
        <v>138</v>
      </c>
      <c r="J83" s="36">
        <v>4</v>
      </c>
      <c r="M83" s="55"/>
      <c r="N83" s="55"/>
    </row>
    <row r="84" spans="1:14">
      <c r="B84" s="142" t="s">
        <v>279</v>
      </c>
      <c r="C84" s="143"/>
      <c r="D84" s="143"/>
      <c r="E84" s="143"/>
      <c r="F84" s="143"/>
      <c r="G84" s="143"/>
      <c r="H84" s="143"/>
      <c r="I84" s="143"/>
      <c r="J84" s="144"/>
      <c r="M84" s="55"/>
      <c r="N84" s="55"/>
    </row>
    <row r="85" spans="1:14">
      <c r="B85" s="61"/>
      <c r="C85" s="64" t="s">
        <v>154</v>
      </c>
      <c r="D85" s="87">
        <v>57.6</v>
      </c>
      <c r="E85" s="63" t="s">
        <v>478</v>
      </c>
      <c r="F85" s="62">
        <v>6.4</v>
      </c>
      <c r="G85" s="63" t="s">
        <v>67</v>
      </c>
      <c r="H85" s="62">
        <v>36</v>
      </c>
      <c r="I85" s="63" t="s">
        <v>479</v>
      </c>
      <c r="J85" s="36">
        <v>123</v>
      </c>
      <c r="M85" s="55"/>
      <c r="N85" s="55"/>
    </row>
    <row r="86" spans="1:14">
      <c r="B86" s="61"/>
      <c r="C86" s="64" t="s">
        <v>112</v>
      </c>
      <c r="D86" s="56">
        <v>3.8</v>
      </c>
      <c r="E86" s="63" t="s">
        <v>480</v>
      </c>
      <c r="F86" s="87">
        <v>7.2</v>
      </c>
      <c r="G86" s="63" t="s">
        <v>481</v>
      </c>
      <c r="H86" s="62">
        <v>89.1</v>
      </c>
      <c r="I86" s="63" t="s">
        <v>482</v>
      </c>
      <c r="J86" s="36">
        <v>1198</v>
      </c>
      <c r="M86" s="55"/>
      <c r="N86" s="55"/>
    </row>
    <row r="87" spans="1:14" ht="7.5" customHeight="1" thickBot="1">
      <c r="A87" s="55"/>
      <c r="B87" s="55"/>
      <c r="C87" s="55"/>
      <c r="D87" s="55"/>
      <c r="E87" s="55"/>
      <c r="F87" s="55"/>
      <c r="G87" s="55"/>
      <c r="H87" s="55"/>
      <c r="I87" s="55"/>
      <c r="J87" s="55"/>
      <c r="K87" s="55"/>
      <c r="L87" s="55"/>
      <c r="M87" s="55"/>
      <c r="N87" s="55"/>
    </row>
    <row r="88" spans="1:14" ht="15" thickBot="1">
      <c r="B88" s="124" t="s">
        <v>210</v>
      </c>
      <c r="C88" s="65"/>
      <c r="D88" s="70">
        <v>9.9</v>
      </c>
      <c r="E88" s="71" t="s">
        <v>467</v>
      </c>
      <c r="F88" s="72">
        <v>7.1</v>
      </c>
      <c r="G88" s="71" t="s">
        <v>468</v>
      </c>
      <c r="H88" s="72">
        <v>83.1</v>
      </c>
      <c r="I88" s="71" t="s">
        <v>469</v>
      </c>
      <c r="J88" s="73">
        <v>1321</v>
      </c>
      <c r="M88" s="55"/>
      <c r="N88" s="55"/>
    </row>
    <row r="89" spans="1:14">
      <c r="B89" t="s">
        <v>483</v>
      </c>
      <c r="J89" s="3"/>
    </row>
    <row r="90" spans="1:14">
      <c r="B90" s="35" t="s">
        <v>215</v>
      </c>
      <c r="J90" s="3"/>
    </row>
  </sheetData>
  <mergeCells count="25">
    <mergeCell ref="B6:J6"/>
    <mergeCell ref="B9:J9"/>
    <mergeCell ref="B14:J14"/>
    <mergeCell ref="B17:J17"/>
    <mergeCell ref="B2:J2"/>
    <mergeCell ref="B4:C5"/>
    <mergeCell ref="D4:D5"/>
    <mergeCell ref="E4:E5"/>
    <mergeCell ref="F4:F5"/>
    <mergeCell ref="G4:G5"/>
    <mergeCell ref="H4:H5"/>
    <mergeCell ref="I4:I5"/>
    <mergeCell ref="J4:J5"/>
    <mergeCell ref="B21:J21"/>
    <mergeCell ref="B33:J33"/>
    <mergeCell ref="B40:J40"/>
    <mergeCell ref="B45:J45"/>
    <mergeCell ref="B51:J51"/>
    <mergeCell ref="B78:J78"/>
    <mergeCell ref="B84:J84"/>
    <mergeCell ref="B54:J54"/>
    <mergeCell ref="B60:J60"/>
    <mergeCell ref="B64:J64"/>
    <mergeCell ref="B68:J68"/>
    <mergeCell ref="B73:J7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03"/>
  <sheetViews>
    <sheetView topLeftCell="A10" workbookViewId="0">
      <selection activeCell="G102" sqref="D102:G102"/>
    </sheetView>
  </sheetViews>
  <sheetFormatPr defaultRowHeight="14.45"/>
  <cols>
    <col min="1" max="1" width="12.7109375" customWidth="1"/>
    <col min="2" max="2" width="9.7109375" style="4" customWidth="1"/>
    <col min="3" max="3" width="10.140625" style="2" bestFit="1" customWidth="1"/>
    <col min="4" max="4" width="8.85546875" style="2"/>
    <col min="5" max="5" width="9.7109375" style="4" customWidth="1"/>
    <col min="6" max="6" width="10.140625" style="2" bestFit="1" customWidth="1"/>
    <col min="7" max="7" width="8.85546875" style="2"/>
    <col min="8" max="8" width="9.7109375" style="4" customWidth="1"/>
    <col min="9" max="9" width="12.85546875" style="2" bestFit="1" customWidth="1"/>
    <col min="10" max="10" width="8.85546875" style="2"/>
    <col min="11" max="11" width="8.85546875" style="4"/>
    <col min="12" max="12" width="8.85546875" style="2"/>
    <col min="13" max="13" width="3.7109375" style="2" customWidth="1"/>
    <col min="14" max="14" width="8.85546875" style="2"/>
  </cols>
  <sheetData>
    <row r="1" spans="1:14">
      <c r="A1" s="35" t="s">
        <v>484</v>
      </c>
    </row>
    <row r="2" spans="1:14">
      <c r="B2" s="4" t="s">
        <v>485</v>
      </c>
    </row>
    <row r="3" spans="1:14">
      <c r="C3" s="2" t="s">
        <v>486</v>
      </c>
      <c r="F3" s="2" t="s">
        <v>487</v>
      </c>
      <c r="I3" s="2" t="s">
        <v>488</v>
      </c>
      <c r="K3" s="4" t="s">
        <v>210</v>
      </c>
      <c r="N3" s="2" t="s">
        <v>489</v>
      </c>
    </row>
    <row r="4" spans="1:14">
      <c r="B4" s="4" t="s">
        <v>490</v>
      </c>
      <c r="C4" s="2" t="s">
        <v>473</v>
      </c>
      <c r="D4" s="2" t="s">
        <v>491</v>
      </c>
      <c r="E4" s="4" t="s">
        <v>490</v>
      </c>
      <c r="F4" s="2" t="s">
        <v>473</v>
      </c>
      <c r="G4" s="2" t="s">
        <v>491</v>
      </c>
      <c r="H4" s="4" t="s">
        <v>490</v>
      </c>
      <c r="I4" s="2" t="s">
        <v>473</v>
      </c>
      <c r="J4" s="2" t="s">
        <v>491</v>
      </c>
      <c r="K4" s="4" t="s">
        <v>490</v>
      </c>
      <c r="L4" s="2" t="s">
        <v>491</v>
      </c>
      <c r="N4" s="2" t="s">
        <v>492</v>
      </c>
    </row>
    <row r="5" spans="1:14">
      <c r="A5" t="s">
        <v>25</v>
      </c>
    </row>
    <row r="6" spans="1:14">
      <c r="A6" t="s">
        <v>493</v>
      </c>
      <c r="B6" s="4">
        <v>11.9</v>
      </c>
      <c r="C6" s="2" t="s">
        <v>494</v>
      </c>
      <c r="D6" s="2">
        <v>41</v>
      </c>
      <c r="E6" s="4">
        <v>9.4</v>
      </c>
      <c r="F6" s="2" t="s">
        <v>495</v>
      </c>
      <c r="G6" s="2">
        <v>29</v>
      </c>
      <c r="H6" s="4">
        <v>78.7</v>
      </c>
      <c r="I6" s="2" t="s">
        <v>496</v>
      </c>
      <c r="J6" s="2">
        <v>319</v>
      </c>
      <c r="K6" s="4">
        <v>100</v>
      </c>
      <c r="L6" s="2">
        <v>389</v>
      </c>
      <c r="N6" s="2">
        <v>95.69</v>
      </c>
    </row>
    <row r="7" spans="1:14">
      <c r="A7" t="s">
        <v>497</v>
      </c>
      <c r="B7" s="4">
        <v>8.8000000000000007</v>
      </c>
      <c r="C7" s="2" t="s">
        <v>498</v>
      </c>
      <c r="D7" s="2">
        <v>69</v>
      </c>
      <c r="E7" s="4">
        <v>5.9</v>
      </c>
      <c r="F7" s="2" t="s">
        <v>499</v>
      </c>
      <c r="G7" s="2">
        <v>55</v>
      </c>
      <c r="H7" s="4">
        <v>85.2</v>
      </c>
      <c r="I7" s="2" t="s">
        <v>500</v>
      </c>
      <c r="J7" s="2">
        <v>808</v>
      </c>
      <c r="K7" s="4">
        <v>100</v>
      </c>
      <c r="L7" s="2">
        <v>932</v>
      </c>
      <c r="N7" s="2">
        <v>3.88</v>
      </c>
    </row>
    <row r="9" spans="1:14">
      <c r="A9" t="s">
        <v>34</v>
      </c>
    </row>
    <row r="10" spans="1:14">
      <c r="A10" t="s">
        <v>501</v>
      </c>
      <c r="B10" s="4">
        <v>19.600000000000001</v>
      </c>
      <c r="C10" s="2" t="s">
        <v>502</v>
      </c>
      <c r="D10" s="2">
        <v>20</v>
      </c>
      <c r="E10" s="4">
        <v>5.9</v>
      </c>
      <c r="F10" s="2" t="s">
        <v>503</v>
      </c>
      <c r="G10" s="2">
        <v>7</v>
      </c>
      <c r="H10" s="4">
        <v>74.5</v>
      </c>
      <c r="I10" s="2" t="s">
        <v>504</v>
      </c>
      <c r="J10" s="2">
        <v>74</v>
      </c>
      <c r="K10" s="4">
        <v>100</v>
      </c>
      <c r="L10" s="2">
        <v>101</v>
      </c>
      <c r="N10" s="2">
        <v>306.64999999999998</v>
      </c>
    </row>
    <row r="11" spans="1:14">
      <c r="A11" t="s">
        <v>505</v>
      </c>
      <c r="B11" s="4">
        <v>10.8</v>
      </c>
      <c r="C11" s="2" t="s">
        <v>506</v>
      </c>
      <c r="D11" s="2">
        <v>27</v>
      </c>
      <c r="E11" s="4">
        <v>5.7</v>
      </c>
      <c r="F11" s="2" t="s">
        <v>507</v>
      </c>
      <c r="G11" s="2">
        <v>17</v>
      </c>
      <c r="H11" s="4">
        <v>83.5</v>
      </c>
      <c r="I11" s="2" t="s">
        <v>508</v>
      </c>
      <c r="J11" s="2">
        <v>264</v>
      </c>
      <c r="K11" s="4">
        <v>100</v>
      </c>
      <c r="L11" s="2">
        <v>308</v>
      </c>
      <c r="N11" s="2">
        <v>2.74</v>
      </c>
    </row>
    <row r="12" spans="1:14">
      <c r="A12" t="s">
        <v>509</v>
      </c>
      <c r="B12" s="4">
        <v>10</v>
      </c>
      <c r="C12" s="2" t="s">
        <v>510</v>
      </c>
      <c r="D12" s="2">
        <v>53</v>
      </c>
      <c r="E12" s="4">
        <v>7.5</v>
      </c>
      <c r="F12" s="2" t="s">
        <v>511</v>
      </c>
      <c r="G12" s="2">
        <v>38</v>
      </c>
      <c r="H12" s="4">
        <v>82.5</v>
      </c>
      <c r="I12" s="2" t="s">
        <v>512</v>
      </c>
      <c r="J12" s="2">
        <v>502</v>
      </c>
      <c r="K12" s="4">
        <v>100</v>
      </c>
      <c r="L12" s="2">
        <v>593</v>
      </c>
      <c r="N12" s="2" t="s">
        <v>513</v>
      </c>
    </row>
    <row r="13" spans="1:14">
      <c r="A13" t="s">
        <v>514</v>
      </c>
      <c r="B13" s="4">
        <v>3.2</v>
      </c>
      <c r="C13" s="2" t="s">
        <v>515</v>
      </c>
      <c r="D13" s="2">
        <v>10</v>
      </c>
      <c r="E13" s="4">
        <v>8.6</v>
      </c>
      <c r="F13" s="2" t="s">
        <v>516</v>
      </c>
      <c r="G13" s="2">
        <v>22</v>
      </c>
      <c r="H13" s="4">
        <v>88.2</v>
      </c>
      <c r="I13" s="2" t="s">
        <v>517</v>
      </c>
      <c r="J13" s="2">
        <v>287</v>
      </c>
      <c r="K13" s="4">
        <v>100</v>
      </c>
      <c r="L13" s="2">
        <v>319</v>
      </c>
    </row>
    <row r="15" spans="1:14">
      <c r="A15" t="s">
        <v>39</v>
      </c>
    </row>
    <row r="16" spans="1:14">
      <c r="A16" t="s">
        <v>518</v>
      </c>
      <c r="B16" s="4">
        <v>9.3000000000000007</v>
      </c>
      <c r="C16" s="2" t="s">
        <v>519</v>
      </c>
      <c r="D16" s="2">
        <v>54</v>
      </c>
      <c r="E16" s="4">
        <v>6.8</v>
      </c>
      <c r="F16" s="2" t="s">
        <v>520</v>
      </c>
      <c r="G16" s="2">
        <v>37</v>
      </c>
      <c r="H16" s="4">
        <v>83.9</v>
      </c>
      <c r="I16" s="2" t="s">
        <v>521</v>
      </c>
      <c r="J16" s="2">
        <v>580</v>
      </c>
      <c r="K16" s="4">
        <v>100</v>
      </c>
      <c r="L16" s="2">
        <v>671</v>
      </c>
      <c r="N16" s="2">
        <v>6.56</v>
      </c>
    </row>
    <row r="17" spans="1:14">
      <c r="A17" t="s">
        <v>522</v>
      </c>
      <c r="B17" s="4">
        <v>10.4</v>
      </c>
      <c r="C17" s="2" t="s">
        <v>523</v>
      </c>
      <c r="D17" s="2">
        <v>56</v>
      </c>
      <c r="E17" s="4">
        <v>7.4</v>
      </c>
      <c r="F17" s="2" t="s">
        <v>524</v>
      </c>
      <c r="G17" s="2">
        <v>47</v>
      </c>
      <c r="H17" s="4">
        <v>82.3</v>
      </c>
      <c r="I17" s="2" t="s">
        <v>525</v>
      </c>
      <c r="J17" s="2">
        <v>547</v>
      </c>
      <c r="K17" s="4">
        <v>100</v>
      </c>
      <c r="L17" s="2">
        <v>650</v>
      </c>
      <c r="N17" s="2">
        <v>0.15</v>
      </c>
    </row>
    <row r="19" spans="1:14">
      <c r="A19" t="s">
        <v>222</v>
      </c>
    </row>
    <row r="20" spans="1:14">
      <c r="A20" t="s">
        <v>526</v>
      </c>
      <c r="B20" s="4">
        <v>12.2</v>
      </c>
      <c r="C20" s="2" t="s">
        <v>527</v>
      </c>
      <c r="D20" s="2">
        <v>34</v>
      </c>
      <c r="E20" s="4">
        <v>9.6</v>
      </c>
      <c r="F20" s="2" t="s">
        <v>528</v>
      </c>
      <c r="G20" s="2">
        <v>29</v>
      </c>
      <c r="H20" s="4">
        <v>78.3</v>
      </c>
      <c r="I20" s="2" t="s">
        <v>529</v>
      </c>
      <c r="J20" s="2">
        <v>265</v>
      </c>
      <c r="K20" s="4">
        <v>100</v>
      </c>
      <c r="L20" s="2">
        <v>328</v>
      </c>
      <c r="N20" s="2">
        <v>172.74</v>
      </c>
    </row>
    <row r="21" spans="1:14">
      <c r="A21" t="s">
        <v>530</v>
      </c>
      <c r="B21" s="4">
        <v>10.6</v>
      </c>
      <c r="C21" s="2" t="s">
        <v>531</v>
      </c>
      <c r="D21" s="2">
        <v>27</v>
      </c>
      <c r="E21" s="4">
        <v>4.5</v>
      </c>
      <c r="F21" s="2" t="s">
        <v>532</v>
      </c>
      <c r="G21" s="2">
        <v>13</v>
      </c>
      <c r="H21" s="4">
        <v>85</v>
      </c>
      <c r="I21" s="2" t="s">
        <v>533</v>
      </c>
      <c r="J21" s="2">
        <v>231</v>
      </c>
      <c r="K21" s="4">
        <v>100</v>
      </c>
      <c r="L21" s="2">
        <v>271</v>
      </c>
      <c r="N21" s="2">
        <v>3.45</v>
      </c>
    </row>
    <row r="22" spans="1:14">
      <c r="A22" t="s">
        <v>534</v>
      </c>
      <c r="B22" s="4">
        <v>7.3</v>
      </c>
      <c r="C22" s="2" t="s">
        <v>535</v>
      </c>
      <c r="D22" s="2">
        <v>49</v>
      </c>
      <c r="E22" s="4">
        <v>5.9</v>
      </c>
      <c r="F22" s="2" t="s">
        <v>536</v>
      </c>
      <c r="G22" s="2">
        <v>42</v>
      </c>
      <c r="H22" s="4">
        <v>86.7</v>
      </c>
      <c r="I22" s="2" t="s">
        <v>537</v>
      </c>
      <c r="J22" s="2">
        <v>631</v>
      </c>
      <c r="K22" s="4">
        <v>100</v>
      </c>
      <c r="L22" s="2">
        <v>722</v>
      </c>
      <c r="N22" s="2" t="s">
        <v>513</v>
      </c>
    </row>
    <row r="24" spans="1:14">
      <c r="A24" t="s">
        <v>227</v>
      </c>
    </row>
    <row r="25" spans="1:14">
      <c r="A25" t="s">
        <v>538</v>
      </c>
      <c r="B25" s="4">
        <v>0</v>
      </c>
      <c r="D25" s="2">
        <v>0</v>
      </c>
      <c r="E25" s="4">
        <v>7.5</v>
      </c>
      <c r="F25" s="2" t="s">
        <v>539</v>
      </c>
      <c r="G25" s="2">
        <v>4</v>
      </c>
      <c r="H25" s="4">
        <v>92.5</v>
      </c>
      <c r="I25" s="2" t="s">
        <v>540</v>
      </c>
      <c r="J25" s="2">
        <v>39</v>
      </c>
      <c r="K25" s="4">
        <v>100</v>
      </c>
      <c r="L25" s="2">
        <v>43</v>
      </c>
      <c r="N25" s="2">
        <v>523.07000000000005</v>
      </c>
    </row>
    <row r="26" spans="1:14">
      <c r="A26" t="s">
        <v>541</v>
      </c>
      <c r="B26" s="4">
        <v>22.3</v>
      </c>
      <c r="C26" s="2" t="s">
        <v>542</v>
      </c>
      <c r="D26" s="2">
        <v>6</v>
      </c>
      <c r="E26" s="4">
        <v>7.2</v>
      </c>
      <c r="F26" s="2" t="s">
        <v>543</v>
      </c>
      <c r="G26" s="2">
        <v>5</v>
      </c>
      <c r="H26" s="4">
        <v>70.5</v>
      </c>
      <c r="I26" s="2" t="s">
        <v>544</v>
      </c>
      <c r="J26" s="2">
        <v>34</v>
      </c>
      <c r="K26" s="4">
        <v>100</v>
      </c>
      <c r="L26" s="2">
        <v>45</v>
      </c>
      <c r="N26" s="2">
        <v>2.16</v>
      </c>
    </row>
    <row r="27" spans="1:14">
      <c r="A27" t="s">
        <v>545</v>
      </c>
      <c r="B27" s="4">
        <v>17.5</v>
      </c>
      <c r="C27" s="2" t="s">
        <v>546</v>
      </c>
      <c r="D27" s="2">
        <v>15</v>
      </c>
      <c r="E27" s="4">
        <v>12.2</v>
      </c>
      <c r="F27" s="2" t="s">
        <v>547</v>
      </c>
      <c r="G27" s="2">
        <v>11</v>
      </c>
      <c r="H27" s="4">
        <v>70.400000000000006</v>
      </c>
      <c r="I27" s="2" t="s">
        <v>548</v>
      </c>
      <c r="J27" s="2">
        <v>69</v>
      </c>
      <c r="K27" s="4">
        <v>100</v>
      </c>
      <c r="L27" s="2">
        <v>95</v>
      </c>
      <c r="N27" s="2" t="s">
        <v>549</v>
      </c>
    </row>
    <row r="28" spans="1:14">
      <c r="A28" t="s">
        <v>550</v>
      </c>
      <c r="B28" s="4">
        <v>8.4</v>
      </c>
      <c r="C28" s="2" t="s">
        <v>551</v>
      </c>
      <c r="D28" s="2">
        <v>13</v>
      </c>
      <c r="E28" s="4">
        <v>9.1</v>
      </c>
      <c r="F28" s="2" t="s">
        <v>552</v>
      </c>
      <c r="G28" s="2">
        <v>9</v>
      </c>
      <c r="H28" s="4">
        <v>82.5</v>
      </c>
      <c r="I28" s="2" t="s">
        <v>553</v>
      </c>
      <c r="J28" s="2">
        <v>123</v>
      </c>
      <c r="K28" s="4">
        <v>100</v>
      </c>
      <c r="L28" s="2">
        <v>145</v>
      </c>
    </row>
    <row r="29" spans="1:14">
      <c r="A29" t="s">
        <v>554</v>
      </c>
      <c r="B29" s="4">
        <v>11</v>
      </c>
      <c r="C29" s="2" t="s">
        <v>555</v>
      </c>
      <c r="D29" s="2">
        <v>10</v>
      </c>
      <c r="E29" s="4">
        <v>1.3</v>
      </c>
      <c r="F29" s="2" t="s">
        <v>556</v>
      </c>
      <c r="G29" s="2">
        <v>2</v>
      </c>
      <c r="H29" s="4">
        <v>87.7</v>
      </c>
      <c r="I29" s="2" t="s">
        <v>557</v>
      </c>
      <c r="J29" s="2">
        <v>88</v>
      </c>
      <c r="K29" s="4">
        <v>100</v>
      </c>
      <c r="L29" s="2">
        <v>100</v>
      </c>
    </row>
    <row r="30" spans="1:14">
      <c r="A30" t="s">
        <v>558</v>
      </c>
      <c r="B30" s="4">
        <v>4</v>
      </c>
      <c r="C30" s="2" t="s">
        <v>559</v>
      </c>
      <c r="D30" s="2">
        <v>3</v>
      </c>
      <c r="E30" s="4">
        <v>9.5</v>
      </c>
      <c r="F30" s="2" t="s">
        <v>560</v>
      </c>
      <c r="G30" s="2">
        <v>7</v>
      </c>
      <c r="H30" s="4">
        <v>86.5</v>
      </c>
      <c r="I30" s="2" t="s">
        <v>561</v>
      </c>
      <c r="J30" s="2">
        <v>65</v>
      </c>
      <c r="K30" s="4">
        <v>100</v>
      </c>
      <c r="L30" s="2">
        <v>75</v>
      </c>
    </row>
    <row r="31" spans="1:14">
      <c r="A31" t="s">
        <v>562</v>
      </c>
      <c r="B31" s="4">
        <v>13.7</v>
      </c>
      <c r="C31" s="2" t="s">
        <v>563</v>
      </c>
      <c r="D31" s="2">
        <v>14</v>
      </c>
      <c r="E31" s="4">
        <v>4</v>
      </c>
      <c r="F31" s="2" t="s">
        <v>564</v>
      </c>
      <c r="G31" s="2">
        <v>4</v>
      </c>
      <c r="H31" s="4">
        <v>82.3</v>
      </c>
      <c r="I31" s="2" t="s">
        <v>565</v>
      </c>
      <c r="J31" s="2">
        <v>78</v>
      </c>
      <c r="K31" s="4">
        <v>100</v>
      </c>
      <c r="L31" s="2">
        <v>96</v>
      </c>
    </row>
    <row r="32" spans="1:14">
      <c r="A32" t="s">
        <v>566</v>
      </c>
      <c r="B32" s="4">
        <v>9</v>
      </c>
      <c r="C32" s="2" t="s">
        <v>567</v>
      </c>
      <c r="D32" s="2">
        <v>9</v>
      </c>
      <c r="E32" s="4">
        <v>6.7</v>
      </c>
      <c r="F32" s="2" t="s">
        <v>568</v>
      </c>
      <c r="G32" s="2">
        <v>7</v>
      </c>
      <c r="H32" s="4">
        <v>84.3</v>
      </c>
      <c r="I32" s="2" t="s">
        <v>569</v>
      </c>
      <c r="J32" s="2">
        <v>88</v>
      </c>
      <c r="K32" s="4">
        <v>100</v>
      </c>
      <c r="L32" s="2">
        <v>104</v>
      </c>
    </row>
    <row r="33" spans="1:14">
      <c r="A33" t="s">
        <v>570</v>
      </c>
      <c r="B33" s="4">
        <v>7.1</v>
      </c>
      <c r="C33" s="2" t="s">
        <v>571</v>
      </c>
      <c r="D33" s="2">
        <v>14</v>
      </c>
      <c r="E33" s="4">
        <v>6</v>
      </c>
      <c r="F33" s="2" t="s">
        <v>572</v>
      </c>
      <c r="G33" s="2">
        <v>14</v>
      </c>
      <c r="H33" s="4">
        <v>86.9</v>
      </c>
      <c r="I33" s="2" t="s">
        <v>573</v>
      </c>
      <c r="J33" s="2">
        <v>183</v>
      </c>
      <c r="K33" s="4">
        <v>100</v>
      </c>
      <c r="L33" s="2">
        <v>211</v>
      </c>
    </row>
    <row r="34" spans="1:14">
      <c r="A34" t="s">
        <v>574</v>
      </c>
      <c r="B34" s="4">
        <v>7</v>
      </c>
      <c r="C34" s="2" t="s">
        <v>575</v>
      </c>
      <c r="D34" s="2">
        <v>14</v>
      </c>
      <c r="E34" s="4">
        <v>7.2</v>
      </c>
      <c r="F34" s="2" t="s">
        <v>576</v>
      </c>
      <c r="G34" s="2">
        <v>16</v>
      </c>
      <c r="H34" s="4">
        <v>85.8</v>
      </c>
      <c r="I34" s="2" t="s">
        <v>577</v>
      </c>
      <c r="J34" s="2">
        <v>196</v>
      </c>
      <c r="K34" s="4">
        <v>100</v>
      </c>
      <c r="L34" s="2">
        <v>226</v>
      </c>
    </row>
    <row r="35" spans="1:14">
      <c r="A35" t="s">
        <v>578</v>
      </c>
      <c r="B35" s="4">
        <v>7.3</v>
      </c>
      <c r="C35" s="2" t="s">
        <v>579</v>
      </c>
      <c r="D35" s="2">
        <v>12</v>
      </c>
      <c r="E35" s="4">
        <v>2.8</v>
      </c>
      <c r="F35" s="2" t="s">
        <v>580</v>
      </c>
      <c r="G35" s="2">
        <v>5</v>
      </c>
      <c r="H35" s="4">
        <v>89.9</v>
      </c>
      <c r="I35" s="2" t="s">
        <v>581</v>
      </c>
      <c r="J35" s="2">
        <v>164</v>
      </c>
      <c r="K35" s="4">
        <v>100</v>
      </c>
      <c r="L35" s="2">
        <v>181</v>
      </c>
    </row>
    <row r="37" spans="1:14">
      <c r="A37" t="s">
        <v>61</v>
      </c>
    </row>
    <row r="38" spans="1:14">
      <c r="A38" t="s">
        <v>582</v>
      </c>
      <c r="B38" s="4">
        <v>12.5</v>
      </c>
      <c r="C38" s="2" t="s">
        <v>583</v>
      </c>
      <c r="D38" s="2">
        <v>11</v>
      </c>
      <c r="E38" s="4">
        <v>6.3</v>
      </c>
      <c r="F38" s="2" t="s">
        <v>584</v>
      </c>
      <c r="G38" s="2">
        <v>7</v>
      </c>
      <c r="H38" s="4">
        <v>81.099999999999994</v>
      </c>
      <c r="I38" s="2" t="s">
        <v>585</v>
      </c>
      <c r="J38" s="2">
        <v>81</v>
      </c>
      <c r="K38" s="4">
        <v>100</v>
      </c>
      <c r="L38" s="2">
        <v>99</v>
      </c>
      <c r="N38" s="2">
        <v>134.33000000000001</v>
      </c>
    </row>
    <row r="39" spans="1:14">
      <c r="A39" t="s">
        <v>586</v>
      </c>
      <c r="B39" s="4">
        <v>12.3</v>
      </c>
      <c r="C39" s="2" t="s">
        <v>587</v>
      </c>
      <c r="D39" s="2">
        <v>13</v>
      </c>
      <c r="E39" s="4">
        <v>5.0999999999999996</v>
      </c>
      <c r="F39" s="2" t="s">
        <v>588</v>
      </c>
      <c r="G39" s="2">
        <v>9</v>
      </c>
      <c r="H39" s="4">
        <v>82.6</v>
      </c>
      <c r="I39" s="2" t="s">
        <v>589</v>
      </c>
      <c r="J39" s="2">
        <v>104</v>
      </c>
      <c r="K39" s="4">
        <v>100</v>
      </c>
      <c r="L39" s="2">
        <v>126</v>
      </c>
      <c r="N39" s="2">
        <v>0.82</v>
      </c>
    </row>
    <row r="40" spans="1:14">
      <c r="A40" t="s">
        <v>590</v>
      </c>
      <c r="B40" s="4">
        <v>11.1</v>
      </c>
      <c r="C40" s="2" t="s">
        <v>591</v>
      </c>
      <c r="D40" s="2">
        <v>23</v>
      </c>
      <c r="E40" s="4">
        <v>8.8000000000000007</v>
      </c>
      <c r="F40" s="2" t="s">
        <v>592</v>
      </c>
      <c r="G40" s="2">
        <v>17</v>
      </c>
      <c r="H40" s="4">
        <v>80.099999999999994</v>
      </c>
      <c r="I40" s="2" t="s">
        <v>593</v>
      </c>
      <c r="J40" s="2">
        <v>198</v>
      </c>
      <c r="K40" s="4">
        <v>100</v>
      </c>
      <c r="L40" s="2">
        <v>238</v>
      </c>
      <c r="N40" s="2" t="s">
        <v>594</v>
      </c>
    </row>
    <row r="41" spans="1:14">
      <c r="A41" t="s">
        <v>595</v>
      </c>
      <c r="B41" s="4">
        <v>11.2</v>
      </c>
      <c r="C41" s="2" t="s">
        <v>596</v>
      </c>
      <c r="D41" s="2">
        <v>32</v>
      </c>
      <c r="E41" s="4">
        <v>7.9</v>
      </c>
      <c r="F41" s="2" t="s">
        <v>597</v>
      </c>
      <c r="G41" s="2">
        <v>27</v>
      </c>
      <c r="H41" s="4">
        <v>80.900000000000006</v>
      </c>
      <c r="I41" s="2" t="s">
        <v>598</v>
      </c>
      <c r="J41" s="2">
        <v>326</v>
      </c>
      <c r="K41" s="4">
        <v>100</v>
      </c>
      <c r="L41" s="2">
        <v>385</v>
      </c>
    </row>
    <row r="42" spans="1:14">
      <c r="A42" t="s">
        <v>599</v>
      </c>
      <c r="B42" s="4">
        <v>6.2</v>
      </c>
      <c r="C42" s="2" t="s">
        <v>600</v>
      </c>
      <c r="D42" s="2">
        <v>31</v>
      </c>
      <c r="E42" s="4">
        <v>6.1</v>
      </c>
      <c r="F42" s="2" t="s">
        <v>601</v>
      </c>
      <c r="G42" s="2">
        <v>24</v>
      </c>
      <c r="H42" s="4">
        <v>87.7</v>
      </c>
      <c r="I42" s="2" t="s">
        <v>602</v>
      </c>
      <c r="J42" s="2">
        <v>417</v>
      </c>
      <c r="K42" s="4">
        <v>100</v>
      </c>
      <c r="L42" s="2">
        <v>472</v>
      </c>
    </row>
    <row r="43" spans="1:14">
      <c r="A43" t="s">
        <v>603</v>
      </c>
      <c r="B43" s="4">
        <v>0</v>
      </c>
      <c r="D43" s="2">
        <v>0</v>
      </c>
      <c r="E43" s="4">
        <v>0</v>
      </c>
      <c r="G43" s="2">
        <v>0</v>
      </c>
      <c r="H43" s="4">
        <v>100</v>
      </c>
      <c r="J43" s="2">
        <v>1</v>
      </c>
      <c r="K43" s="4">
        <v>100</v>
      </c>
      <c r="L43" s="2">
        <v>1</v>
      </c>
    </row>
    <row r="45" spans="1:14">
      <c r="A45" t="s">
        <v>604</v>
      </c>
    </row>
    <row r="46" spans="1:14">
      <c r="A46" t="s">
        <v>605</v>
      </c>
      <c r="B46" s="4">
        <v>12.7</v>
      </c>
      <c r="C46" s="2" t="s">
        <v>606</v>
      </c>
      <c r="D46" s="2">
        <v>25</v>
      </c>
      <c r="E46" s="4">
        <v>6</v>
      </c>
      <c r="F46" s="2" t="s">
        <v>607</v>
      </c>
      <c r="G46" s="2">
        <v>13</v>
      </c>
      <c r="H46" s="4">
        <v>81.2</v>
      </c>
      <c r="I46" s="2" t="s">
        <v>608</v>
      </c>
      <c r="J46" s="2">
        <v>226</v>
      </c>
      <c r="K46" s="4">
        <v>100</v>
      </c>
      <c r="L46" s="2">
        <v>264</v>
      </c>
      <c r="N46" s="2">
        <v>143.06</v>
      </c>
    </row>
    <row r="47" spans="1:14">
      <c r="A47" t="s">
        <v>609</v>
      </c>
      <c r="B47" s="4">
        <v>8.9</v>
      </c>
      <c r="C47" s="2" t="s">
        <v>610</v>
      </c>
      <c r="D47" s="2">
        <v>51</v>
      </c>
      <c r="E47" s="4">
        <v>6.7</v>
      </c>
      <c r="F47" s="2" t="s">
        <v>611</v>
      </c>
      <c r="G47" s="2">
        <v>43</v>
      </c>
      <c r="H47" s="4">
        <v>84.4</v>
      </c>
      <c r="I47" s="2" t="s">
        <v>612</v>
      </c>
      <c r="J47" s="2">
        <v>580</v>
      </c>
      <c r="K47" s="4">
        <v>100</v>
      </c>
      <c r="L47" s="2">
        <v>674</v>
      </c>
      <c r="N47" s="2">
        <v>1.1499999999999999</v>
      </c>
    </row>
    <row r="48" spans="1:14">
      <c r="A48" t="s">
        <v>613</v>
      </c>
      <c r="B48" s="4">
        <v>8.6999999999999993</v>
      </c>
      <c r="C48" s="2" t="s">
        <v>614</v>
      </c>
      <c r="D48" s="2">
        <v>33</v>
      </c>
      <c r="E48" s="4">
        <v>8.6</v>
      </c>
      <c r="F48" s="2" t="s">
        <v>615</v>
      </c>
      <c r="G48" s="2">
        <v>28</v>
      </c>
      <c r="H48" s="4">
        <v>82.8</v>
      </c>
      <c r="I48" s="2" t="s">
        <v>616</v>
      </c>
      <c r="J48" s="2">
        <v>318</v>
      </c>
      <c r="K48" s="4">
        <v>100</v>
      </c>
      <c r="L48" s="2">
        <v>379</v>
      </c>
      <c r="N48" s="2" t="s">
        <v>594</v>
      </c>
    </row>
    <row r="49" spans="1:14">
      <c r="A49" t="s">
        <v>603</v>
      </c>
      <c r="B49" s="4">
        <v>45.9</v>
      </c>
      <c r="C49" s="2" t="s">
        <v>617</v>
      </c>
      <c r="D49" s="2">
        <v>1</v>
      </c>
      <c r="E49" s="4">
        <v>0</v>
      </c>
      <c r="G49" s="2">
        <v>0</v>
      </c>
      <c r="H49" s="4">
        <v>54.1</v>
      </c>
      <c r="I49" s="2" t="s">
        <v>618</v>
      </c>
      <c r="J49" s="2">
        <v>3</v>
      </c>
      <c r="K49" s="4">
        <v>100</v>
      </c>
      <c r="L49" s="2">
        <v>4</v>
      </c>
    </row>
    <row r="51" spans="1:14">
      <c r="A51" t="s">
        <v>94</v>
      </c>
    </row>
    <row r="52" spans="1:14">
      <c r="A52" t="s">
        <v>619</v>
      </c>
      <c r="B52" s="4">
        <v>15.6</v>
      </c>
      <c r="C52" s="2" t="s">
        <v>620</v>
      </c>
      <c r="D52" s="2">
        <v>17</v>
      </c>
      <c r="E52" s="4">
        <v>6.1</v>
      </c>
      <c r="F52" s="2" t="s">
        <v>621</v>
      </c>
      <c r="G52" s="2">
        <v>7</v>
      </c>
      <c r="H52" s="4">
        <v>78.3</v>
      </c>
      <c r="I52" s="2" t="s">
        <v>622</v>
      </c>
      <c r="J52" s="2">
        <v>99</v>
      </c>
      <c r="K52" s="4">
        <v>100</v>
      </c>
      <c r="L52" s="2">
        <v>123</v>
      </c>
      <c r="N52" s="2">
        <v>181.19</v>
      </c>
    </row>
    <row r="53" spans="1:14">
      <c r="A53" t="s">
        <v>623</v>
      </c>
      <c r="B53" s="4">
        <v>8.6</v>
      </c>
      <c r="C53" s="2" t="s">
        <v>624</v>
      </c>
      <c r="D53" s="2">
        <v>60</v>
      </c>
      <c r="E53" s="4">
        <v>7.2</v>
      </c>
      <c r="F53" s="2" t="s">
        <v>625</v>
      </c>
      <c r="G53" s="2">
        <v>48</v>
      </c>
      <c r="H53" s="4">
        <v>84.2</v>
      </c>
      <c r="I53" s="2" t="s">
        <v>626</v>
      </c>
      <c r="J53" s="2">
        <v>661</v>
      </c>
      <c r="K53" s="4">
        <v>100</v>
      </c>
      <c r="L53" s="2">
        <v>769</v>
      </c>
      <c r="N53" s="2">
        <v>1.45</v>
      </c>
    </row>
    <row r="54" spans="1:14">
      <c r="A54" t="s">
        <v>627</v>
      </c>
      <c r="B54" s="4">
        <v>14.2</v>
      </c>
      <c r="C54" s="2" t="s">
        <v>628</v>
      </c>
      <c r="D54" s="2">
        <v>26</v>
      </c>
      <c r="E54" s="4">
        <v>5.8</v>
      </c>
      <c r="F54" s="2" t="s">
        <v>629</v>
      </c>
      <c r="G54" s="2">
        <v>10</v>
      </c>
      <c r="H54" s="4">
        <v>80</v>
      </c>
      <c r="I54" s="2" t="s">
        <v>630</v>
      </c>
      <c r="J54" s="2">
        <v>207</v>
      </c>
      <c r="K54" s="4">
        <v>100</v>
      </c>
      <c r="L54" s="2">
        <v>243</v>
      </c>
      <c r="N54" s="2" t="s">
        <v>594</v>
      </c>
    </row>
    <row r="55" spans="1:14">
      <c r="A55" t="s">
        <v>631</v>
      </c>
      <c r="B55" s="4">
        <v>4.5</v>
      </c>
      <c r="C55" s="2" t="s">
        <v>632</v>
      </c>
      <c r="D55" s="2">
        <v>7</v>
      </c>
      <c r="E55" s="4">
        <v>9.6</v>
      </c>
      <c r="F55" s="2" t="s">
        <v>633</v>
      </c>
      <c r="G55" s="2">
        <v>19</v>
      </c>
      <c r="H55" s="4">
        <v>85.9</v>
      </c>
      <c r="I55" s="2" t="s">
        <v>634</v>
      </c>
      <c r="J55" s="2">
        <v>155</v>
      </c>
      <c r="K55" s="4">
        <v>100</v>
      </c>
      <c r="L55" s="2">
        <v>181</v>
      </c>
    </row>
    <row r="56" spans="1:14">
      <c r="A56" t="s">
        <v>603</v>
      </c>
      <c r="B56" s="4">
        <v>0</v>
      </c>
      <c r="D56" s="2">
        <v>0</v>
      </c>
      <c r="E56" s="4">
        <v>0</v>
      </c>
      <c r="G56" s="2">
        <v>0</v>
      </c>
      <c r="H56" s="4">
        <v>100</v>
      </c>
      <c r="J56" s="2">
        <v>5</v>
      </c>
      <c r="K56" s="4">
        <v>100</v>
      </c>
      <c r="L56" s="2">
        <v>5</v>
      </c>
    </row>
    <row r="58" spans="1:14">
      <c r="A58" t="s">
        <v>635</v>
      </c>
    </row>
    <row r="59" spans="1:14">
      <c r="A59" t="s">
        <v>636</v>
      </c>
      <c r="B59" s="4">
        <v>14</v>
      </c>
      <c r="C59" s="2" t="s">
        <v>637</v>
      </c>
      <c r="D59" s="2">
        <v>27</v>
      </c>
      <c r="E59" s="4">
        <v>3.7</v>
      </c>
      <c r="F59" s="2" t="s">
        <v>638</v>
      </c>
      <c r="G59" s="2">
        <v>9</v>
      </c>
      <c r="H59" s="4">
        <v>82.3</v>
      </c>
      <c r="I59" s="2" t="s">
        <v>639</v>
      </c>
      <c r="J59" s="2">
        <v>202</v>
      </c>
      <c r="K59" s="4">
        <v>100</v>
      </c>
      <c r="L59" s="2">
        <v>238</v>
      </c>
      <c r="N59" s="2">
        <v>98.3</v>
      </c>
    </row>
    <row r="60" spans="1:14">
      <c r="A60" t="s">
        <v>207</v>
      </c>
      <c r="B60" s="4">
        <v>8.9</v>
      </c>
      <c r="C60" s="2" t="s">
        <v>610</v>
      </c>
      <c r="D60" s="2">
        <v>83</v>
      </c>
      <c r="E60" s="4">
        <v>7.8</v>
      </c>
      <c r="F60" s="2" t="s">
        <v>640</v>
      </c>
      <c r="G60" s="2">
        <v>75</v>
      </c>
      <c r="H60" s="4">
        <v>83.2</v>
      </c>
      <c r="I60" s="2" t="s">
        <v>641</v>
      </c>
      <c r="J60" s="2">
        <v>925</v>
      </c>
      <c r="K60" s="4">
        <v>100</v>
      </c>
      <c r="L60" s="3">
        <v>1083</v>
      </c>
      <c r="M60" s="3"/>
      <c r="N60" s="2">
        <v>3.84</v>
      </c>
    </row>
    <row r="61" spans="1:14">
      <c r="L61" s="3"/>
      <c r="M61" s="3"/>
    </row>
    <row r="62" spans="1:14">
      <c r="A62" t="s">
        <v>642</v>
      </c>
    </row>
    <row r="63" spans="1:14">
      <c r="A63" t="s">
        <v>643</v>
      </c>
      <c r="B63" s="4">
        <v>12.8</v>
      </c>
      <c r="C63" s="2" t="s">
        <v>644</v>
      </c>
      <c r="D63" s="2">
        <v>35</v>
      </c>
      <c r="E63" s="4">
        <v>5.4</v>
      </c>
      <c r="F63" s="2" t="s">
        <v>645</v>
      </c>
      <c r="G63" s="2">
        <v>14</v>
      </c>
      <c r="H63" s="4">
        <v>81.7</v>
      </c>
      <c r="I63" s="2" t="s">
        <v>646</v>
      </c>
      <c r="J63" s="2">
        <v>257</v>
      </c>
      <c r="K63" s="4">
        <v>100</v>
      </c>
      <c r="L63" s="2">
        <v>306</v>
      </c>
      <c r="N63" s="2">
        <v>84.5</v>
      </c>
    </row>
    <row r="64" spans="1:14">
      <c r="A64" s="59" t="s">
        <v>125</v>
      </c>
      <c r="B64" s="4">
        <v>9</v>
      </c>
      <c r="C64" s="2" t="s">
        <v>647</v>
      </c>
      <c r="D64" s="2">
        <v>28</v>
      </c>
      <c r="E64" s="4">
        <v>7.9</v>
      </c>
      <c r="F64" s="2" t="s">
        <v>648</v>
      </c>
      <c r="G64" s="2">
        <v>28</v>
      </c>
      <c r="H64" s="4">
        <v>83.1</v>
      </c>
      <c r="I64" s="2" t="s">
        <v>649</v>
      </c>
      <c r="J64" s="2">
        <v>312</v>
      </c>
      <c r="K64" s="4">
        <v>100</v>
      </c>
      <c r="L64" s="2">
        <v>368</v>
      </c>
      <c r="N64" s="2">
        <v>0.52</v>
      </c>
    </row>
    <row r="65" spans="1:14">
      <c r="A65" s="59" t="s">
        <v>129</v>
      </c>
      <c r="B65" s="4">
        <v>8.8000000000000007</v>
      </c>
      <c r="C65" s="2" t="s">
        <v>650</v>
      </c>
      <c r="D65" s="2">
        <v>24</v>
      </c>
      <c r="E65" s="4">
        <v>6.9</v>
      </c>
      <c r="F65" s="2" t="s">
        <v>651</v>
      </c>
      <c r="G65" s="2">
        <v>24</v>
      </c>
      <c r="H65" s="4">
        <v>84.2</v>
      </c>
      <c r="I65" s="2" t="s">
        <v>652</v>
      </c>
      <c r="J65" s="2">
        <v>280</v>
      </c>
      <c r="K65" s="4">
        <v>100</v>
      </c>
      <c r="L65" s="2">
        <v>328</v>
      </c>
      <c r="N65" s="2" t="s">
        <v>594</v>
      </c>
    </row>
    <row r="66" spans="1:14">
      <c r="A66" t="s">
        <v>653</v>
      </c>
      <c r="B66" s="4">
        <v>8.4</v>
      </c>
      <c r="C66" s="2" t="s">
        <v>654</v>
      </c>
      <c r="D66" s="2">
        <v>15</v>
      </c>
      <c r="E66" s="4">
        <v>7</v>
      </c>
      <c r="F66" s="2" t="s">
        <v>655</v>
      </c>
      <c r="G66" s="2">
        <v>10</v>
      </c>
      <c r="H66" s="4">
        <v>84.5</v>
      </c>
      <c r="I66" s="2" t="s">
        <v>656</v>
      </c>
      <c r="J66" s="2">
        <v>199</v>
      </c>
      <c r="K66" s="4">
        <v>100</v>
      </c>
      <c r="L66" s="2">
        <v>224</v>
      </c>
    </row>
    <row r="67" spans="1:14">
      <c r="A67" t="s">
        <v>657</v>
      </c>
      <c r="B67" s="4">
        <v>8.1</v>
      </c>
      <c r="C67" s="2" t="s">
        <v>658</v>
      </c>
      <c r="D67" s="2">
        <v>8</v>
      </c>
      <c r="E67" s="4">
        <v>10.7</v>
      </c>
      <c r="F67" s="2" t="s">
        <v>659</v>
      </c>
      <c r="G67" s="2">
        <v>8</v>
      </c>
      <c r="H67" s="4">
        <v>81.2</v>
      </c>
      <c r="I67" s="2" t="s">
        <v>660</v>
      </c>
      <c r="J67" s="2">
        <v>79</v>
      </c>
      <c r="K67" s="4">
        <v>100</v>
      </c>
      <c r="L67" s="2">
        <v>95</v>
      </c>
    </row>
    <row r="69" spans="1:14">
      <c r="A69" t="s">
        <v>139</v>
      </c>
    </row>
    <row r="70" spans="1:14">
      <c r="A70" t="s">
        <v>661</v>
      </c>
      <c r="B70" s="4">
        <v>14.7</v>
      </c>
      <c r="C70" s="2" t="s">
        <v>662</v>
      </c>
      <c r="D70" s="2">
        <v>40</v>
      </c>
      <c r="E70" s="4">
        <v>7.6</v>
      </c>
      <c r="F70" s="2" t="s">
        <v>663</v>
      </c>
      <c r="G70" s="2">
        <v>24</v>
      </c>
      <c r="H70" s="4">
        <v>77.599999999999994</v>
      </c>
      <c r="I70" s="2" t="s">
        <v>664</v>
      </c>
      <c r="J70" s="2">
        <v>237</v>
      </c>
      <c r="K70" s="4">
        <v>100</v>
      </c>
      <c r="L70" s="2">
        <v>301</v>
      </c>
      <c r="N70" s="2">
        <v>472.2</v>
      </c>
    </row>
    <row r="71" spans="1:14">
      <c r="A71" t="s">
        <v>665</v>
      </c>
      <c r="B71" s="4">
        <v>7.3</v>
      </c>
      <c r="C71" s="2" t="s">
        <v>666</v>
      </c>
      <c r="D71" s="2">
        <v>64</v>
      </c>
      <c r="E71" s="4">
        <v>6.6</v>
      </c>
      <c r="F71" s="2" t="s">
        <v>667</v>
      </c>
      <c r="G71" s="2">
        <v>57</v>
      </c>
      <c r="H71" s="4">
        <v>86</v>
      </c>
      <c r="I71" s="2" t="s">
        <v>668</v>
      </c>
      <c r="J71" s="2">
        <v>871</v>
      </c>
      <c r="K71" s="4">
        <v>100</v>
      </c>
      <c r="L71" s="2">
        <v>992</v>
      </c>
      <c r="N71" s="2">
        <v>4.72</v>
      </c>
    </row>
    <row r="72" spans="1:14">
      <c r="A72" t="s">
        <v>657</v>
      </c>
      <c r="B72" s="4">
        <v>33.299999999999997</v>
      </c>
      <c r="C72" s="2" t="s">
        <v>669</v>
      </c>
      <c r="D72" s="2">
        <v>6</v>
      </c>
      <c r="E72" s="4">
        <v>13.8</v>
      </c>
      <c r="F72" s="2" t="s">
        <v>670</v>
      </c>
      <c r="G72" s="2">
        <v>3</v>
      </c>
      <c r="H72" s="4">
        <v>52.9</v>
      </c>
      <c r="I72" s="2" t="s">
        <v>671</v>
      </c>
      <c r="J72" s="2">
        <v>19</v>
      </c>
      <c r="K72" s="4">
        <v>100</v>
      </c>
      <c r="L72" s="2">
        <v>28</v>
      </c>
      <c r="N72" s="2" t="s">
        <v>549</v>
      </c>
    </row>
    <row r="74" spans="1:14">
      <c r="A74" t="s">
        <v>672</v>
      </c>
      <c r="J74" s="3"/>
      <c r="L74" s="3"/>
      <c r="M74" s="3"/>
    </row>
    <row r="75" spans="1:14">
      <c r="A75" t="s">
        <v>207</v>
      </c>
      <c r="B75" s="4">
        <v>7.3</v>
      </c>
      <c r="C75" s="2" t="s">
        <v>673</v>
      </c>
      <c r="D75" s="2">
        <v>44</v>
      </c>
      <c r="E75" s="4">
        <v>8.3000000000000007</v>
      </c>
      <c r="F75" s="2" t="s">
        <v>674</v>
      </c>
      <c r="G75" s="2">
        <v>49</v>
      </c>
      <c r="H75" s="4">
        <v>84.5</v>
      </c>
      <c r="I75" s="2" t="s">
        <v>675</v>
      </c>
      <c r="J75" s="2">
        <v>568</v>
      </c>
      <c r="K75" s="4">
        <v>100</v>
      </c>
      <c r="L75" s="2">
        <v>661</v>
      </c>
      <c r="N75" s="2" t="s">
        <v>594</v>
      </c>
    </row>
    <row r="76" spans="1:14">
      <c r="A76" t="s">
        <v>676</v>
      </c>
      <c r="B76" s="4">
        <v>11.9</v>
      </c>
      <c r="C76" s="2" t="s">
        <v>677</v>
      </c>
      <c r="D76" s="2">
        <v>58</v>
      </c>
      <c r="E76" s="4">
        <v>5.6</v>
      </c>
      <c r="F76" s="2" t="s">
        <v>678</v>
      </c>
      <c r="G76" s="2">
        <v>31</v>
      </c>
      <c r="H76" s="4">
        <v>82.6</v>
      </c>
      <c r="I76" s="2" t="s">
        <v>679</v>
      </c>
      <c r="J76" s="2">
        <v>517</v>
      </c>
      <c r="K76" s="4">
        <v>100</v>
      </c>
      <c r="L76" s="2">
        <v>606</v>
      </c>
      <c r="N76" s="2" t="s">
        <v>594</v>
      </c>
    </row>
    <row r="77" spans="1:14">
      <c r="A77" t="s">
        <v>657</v>
      </c>
      <c r="B77" s="4">
        <v>14.9</v>
      </c>
      <c r="C77" s="2" t="s">
        <v>680</v>
      </c>
      <c r="D77" s="2">
        <v>8</v>
      </c>
      <c r="E77" s="4">
        <v>10.6</v>
      </c>
      <c r="F77" s="2" t="s">
        <v>681</v>
      </c>
      <c r="G77" s="2">
        <v>4</v>
      </c>
      <c r="H77" s="4">
        <v>74.5</v>
      </c>
      <c r="I77" s="2" t="s">
        <v>682</v>
      </c>
      <c r="J77" s="2">
        <v>42</v>
      </c>
      <c r="K77" s="4">
        <v>100</v>
      </c>
      <c r="L77" s="2">
        <v>54</v>
      </c>
    </row>
    <row r="79" spans="1:14">
      <c r="A79" t="s">
        <v>683</v>
      </c>
    </row>
    <row r="80" spans="1:14">
      <c r="A80" t="s">
        <v>684</v>
      </c>
      <c r="B80" s="4">
        <v>8.5</v>
      </c>
      <c r="C80" s="2" t="s">
        <v>685</v>
      </c>
      <c r="D80" s="2">
        <v>84</v>
      </c>
      <c r="E80" s="4">
        <v>6.5</v>
      </c>
      <c r="F80" s="2" t="s">
        <v>686</v>
      </c>
      <c r="G80" s="2">
        <v>65</v>
      </c>
      <c r="H80" s="4">
        <v>84.9</v>
      </c>
      <c r="I80" s="2" t="s">
        <v>687</v>
      </c>
      <c r="J80" s="2">
        <v>974</v>
      </c>
      <c r="K80" s="4">
        <v>100</v>
      </c>
      <c r="L80" s="3">
        <v>1123</v>
      </c>
      <c r="M80" s="3"/>
      <c r="N80" s="2">
        <v>257.47000000000003</v>
      </c>
    </row>
    <row r="81" spans="1:14">
      <c r="A81" s="59" t="s">
        <v>165</v>
      </c>
      <c r="B81" s="4">
        <v>11.9</v>
      </c>
      <c r="C81" s="2" t="s">
        <v>688</v>
      </c>
      <c r="D81" s="2">
        <v>12</v>
      </c>
      <c r="E81" s="4">
        <v>9.4</v>
      </c>
      <c r="F81" s="2" t="s">
        <v>689</v>
      </c>
      <c r="G81" s="2">
        <v>12</v>
      </c>
      <c r="H81" s="4">
        <v>78.7</v>
      </c>
      <c r="I81" s="2" t="s">
        <v>690</v>
      </c>
      <c r="J81" s="2">
        <v>103</v>
      </c>
      <c r="K81" s="4">
        <v>100</v>
      </c>
      <c r="L81" s="2">
        <v>127</v>
      </c>
      <c r="N81" s="2">
        <v>2.16</v>
      </c>
    </row>
    <row r="82" spans="1:14">
      <c r="A82" s="60" t="s">
        <v>168</v>
      </c>
      <c r="B82" s="4">
        <v>22.9</v>
      </c>
      <c r="C82" s="2" t="s">
        <v>691</v>
      </c>
      <c r="D82" s="2">
        <v>6</v>
      </c>
      <c r="E82" s="4">
        <v>11.3</v>
      </c>
      <c r="F82" s="2" t="s">
        <v>692</v>
      </c>
      <c r="G82" s="2">
        <v>5</v>
      </c>
      <c r="H82" s="4">
        <v>65.8</v>
      </c>
      <c r="I82" s="2" t="s">
        <v>693</v>
      </c>
      <c r="J82" s="2">
        <v>25</v>
      </c>
      <c r="K82" s="4">
        <v>100</v>
      </c>
      <c r="L82" s="2">
        <v>36</v>
      </c>
      <c r="N82" s="2" t="s">
        <v>594</v>
      </c>
    </row>
    <row r="83" spans="1:14">
      <c r="A83" t="s">
        <v>657</v>
      </c>
      <c r="B83" s="4">
        <v>23.3</v>
      </c>
      <c r="C83" s="2" t="s">
        <v>694</v>
      </c>
      <c r="D83" s="2">
        <v>8</v>
      </c>
      <c r="E83" s="4">
        <v>9.6999999999999993</v>
      </c>
      <c r="F83" s="2" t="s">
        <v>695</v>
      </c>
      <c r="G83" s="2">
        <v>2</v>
      </c>
      <c r="H83" s="4">
        <v>67</v>
      </c>
      <c r="I83" s="2" t="s">
        <v>696</v>
      </c>
      <c r="J83" s="2">
        <v>25</v>
      </c>
      <c r="K83" s="4">
        <v>100</v>
      </c>
      <c r="L83" s="2">
        <v>35</v>
      </c>
    </row>
    <row r="85" spans="1:14">
      <c r="A85" t="s">
        <v>172</v>
      </c>
    </row>
    <row r="86" spans="1:14">
      <c r="A86" t="s">
        <v>697</v>
      </c>
      <c r="B86" s="4">
        <v>8.9</v>
      </c>
      <c r="C86" s="2" t="s">
        <v>698</v>
      </c>
      <c r="D86" s="2">
        <v>40</v>
      </c>
      <c r="E86" s="4">
        <v>6.5</v>
      </c>
      <c r="F86" s="2" t="s">
        <v>699</v>
      </c>
      <c r="G86" s="2">
        <v>24</v>
      </c>
      <c r="H86" s="4">
        <v>84.6</v>
      </c>
      <c r="I86" s="2" t="s">
        <v>700</v>
      </c>
      <c r="J86" s="2">
        <v>370</v>
      </c>
      <c r="K86" s="4">
        <v>100</v>
      </c>
      <c r="L86" s="2">
        <v>434</v>
      </c>
      <c r="N86" s="2">
        <v>48.09</v>
      </c>
    </row>
    <row r="87" spans="1:14">
      <c r="A87" t="s">
        <v>701</v>
      </c>
      <c r="B87" s="4">
        <v>10.3</v>
      </c>
      <c r="C87" s="2" t="s">
        <v>702</v>
      </c>
      <c r="D87" s="2">
        <v>30</v>
      </c>
      <c r="E87" s="4">
        <v>6.2</v>
      </c>
      <c r="F87" s="2" t="s">
        <v>703</v>
      </c>
      <c r="G87" s="2">
        <v>26</v>
      </c>
      <c r="H87" s="4">
        <v>83.4</v>
      </c>
      <c r="I87" s="2" t="s">
        <v>704</v>
      </c>
      <c r="J87" s="2">
        <v>360</v>
      </c>
      <c r="K87" s="4">
        <v>100</v>
      </c>
      <c r="L87" s="2">
        <v>416</v>
      </c>
      <c r="N87" s="2">
        <v>0.36</v>
      </c>
    </row>
    <row r="88" spans="1:14">
      <c r="A88" t="s">
        <v>705</v>
      </c>
      <c r="B88" s="4">
        <v>10.1</v>
      </c>
      <c r="C88" s="2" t="s">
        <v>706</v>
      </c>
      <c r="D88" s="2">
        <v>34</v>
      </c>
      <c r="E88" s="4">
        <v>7.6</v>
      </c>
      <c r="F88" s="2" t="s">
        <v>707</v>
      </c>
      <c r="G88" s="2">
        <v>30</v>
      </c>
      <c r="H88" s="4">
        <v>82.3</v>
      </c>
      <c r="I88" s="2" t="s">
        <v>708</v>
      </c>
      <c r="J88" s="2">
        <v>350</v>
      </c>
      <c r="K88" s="4">
        <v>100</v>
      </c>
      <c r="L88" s="2">
        <v>414</v>
      </c>
      <c r="N88" s="2" t="s">
        <v>594</v>
      </c>
    </row>
    <row r="89" spans="1:14">
      <c r="A89" t="s">
        <v>657</v>
      </c>
      <c r="B89" s="4">
        <v>11.5</v>
      </c>
      <c r="C89" s="2" t="s">
        <v>709</v>
      </c>
      <c r="D89" s="2">
        <v>6</v>
      </c>
      <c r="E89" s="4">
        <v>12.6</v>
      </c>
      <c r="F89" s="2" t="s">
        <v>710</v>
      </c>
      <c r="G89" s="2">
        <v>4</v>
      </c>
      <c r="H89" s="4">
        <v>76</v>
      </c>
      <c r="I89" s="2" t="s">
        <v>711</v>
      </c>
      <c r="J89" s="2">
        <v>47</v>
      </c>
      <c r="K89" s="4">
        <v>100</v>
      </c>
      <c r="L89" s="2">
        <v>57</v>
      </c>
    </row>
    <row r="91" spans="1:14">
      <c r="A91" t="s">
        <v>712</v>
      </c>
    </row>
    <row r="92" spans="1:14">
      <c r="A92" t="s">
        <v>713</v>
      </c>
      <c r="B92" s="4">
        <v>24.3</v>
      </c>
      <c r="C92" s="2" t="s">
        <v>714</v>
      </c>
      <c r="D92" s="2">
        <v>14</v>
      </c>
      <c r="E92" s="4">
        <v>8.1</v>
      </c>
      <c r="F92" s="2" t="s">
        <v>715</v>
      </c>
      <c r="G92" s="2">
        <v>5</v>
      </c>
      <c r="H92" s="4">
        <v>67.599999999999994</v>
      </c>
      <c r="I92" s="2" t="s">
        <v>716</v>
      </c>
      <c r="J92" s="2">
        <v>47</v>
      </c>
      <c r="K92" s="4">
        <v>100</v>
      </c>
      <c r="L92" s="2">
        <v>66</v>
      </c>
      <c r="N92" s="2">
        <v>605.98</v>
      </c>
    </row>
    <row r="93" spans="1:14">
      <c r="A93" t="s">
        <v>717</v>
      </c>
      <c r="B93" s="4">
        <v>18.2</v>
      </c>
      <c r="C93" s="2" t="s">
        <v>718</v>
      </c>
      <c r="D93" s="2">
        <v>34</v>
      </c>
      <c r="E93" s="4">
        <v>7.3</v>
      </c>
      <c r="F93" s="2" t="s">
        <v>719</v>
      </c>
      <c r="G93" s="2">
        <v>14</v>
      </c>
      <c r="H93" s="4">
        <v>74.400000000000006</v>
      </c>
      <c r="I93" s="2" t="s">
        <v>720</v>
      </c>
      <c r="J93" s="2">
        <v>157</v>
      </c>
      <c r="K93" s="4">
        <v>100</v>
      </c>
      <c r="L93" s="2">
        <v>205</v>
      </c>
      <c r="N93" s="2">
        <v>4.58</v>
      </c>
    </row>
    <row r="94" spans="1:14">
      <c r="A94" t="s">
        <v>721</v>
      </c>
      <c r="B94" s="4">
        <v>13.3</v>
      </c>
      <c r="C94" s="2" t="s">
        <v>722</v>
      </c>
      <c r="D94" s="2">
        <v>30</v>
      </c>
      <c r="E94" s="4">
        <v>7.9</v>
      </c>
      <c r="F94" s="2" t="s">
        <v>723</v>
      </c>
      <c r="G94" s="2">
        <v>22</v>
      </c>
      <c r="H94" s="4">
        <v>78.8</v>
      </c>
      <c r="I94" s="2" t="s">
        <v>724</v>
      </c>
      <c r="J94" s="2">
        <v>238</v>
      </c>
      <c r="K94" s="4">
        <v>100</v>
      </c>
      <c r="L94" s="2">
        <v>290</v>
      </c>
      <c r="N94" s="2" t="s">
        <v>725</v>
      </c>
    </row>
    <row r="95" spans="1:14">
      <c r="A95" t="s">
        <v>726</v>
      </c>
      <c r="B95" s="4">
        <v>5</v>
      </c>
      <c r="C95" s="2" t="s">
        <v>727</v>
      </c>
      <c r="D95" s="2">
        <v>32</v>
      </c>
      <c r="E95" s="4">
        <v>6.6</v>
      </c>
      <c r="F95" s="2" t="s">
        <v>728</v>
      </c>
      <c r="G95" s="2">
        <v>43</v>
      </c>
      <c r="H95" s="4">
        <v>88.4</v>
      </c>
      <c r="I95" s="2" t="s">
        <v>729</v>
      </c>
      <c r="J95" s="2">
        <v>681</v>
      </c>
      <c r="K95" s="4">
        <v>100</v>
      </c>
      <c r="L95" s="2">
        <v>756</v>
      </c>
      <c r="N95"/>
    </row>
    <row r="96" spans="1:14">
      <c r="A96" t="s">
        <v>603</v>
      </c>
      <c r="B96" s="4">
        <v>0</v>
      </c>
      <c r="D96" s="2">
        <v>0</v>
      </c>
      <c r="E96" s="4">
        <v>0</v>
      </c>
      <c r="G96" s="2">
        <v>0</v>
      </c>
      <c r="H96" s="4">
        <v>100</v>
      </c>
      <c r="J96" s="2">
        <v>4</v>
      </c>
      <c r="K96" s="4">
        <v>100</v>
      </c>
      <c r="L96" s="2">
        <v>4</v>
      </c>
    </row>
    <row r="98" spans="1:14">
      <c r="A98" t="s">
        <v>279</v>
      </c>
    </row>
    <row r="99" spans="1:14">
      <c r="A99" t="s">
        <v>676</v>
      </c>
      <c r="B99" s="4">
        <v>57.6</v>
      </c>
      <c r="C99" s="2" t="s">
        <v>730</v>
      </c>
      <c r="D99" s="2">
        <v>66</v>
      </c>
      <c r="E99" s="4">
        <v>6.4</v>
      </c>
      <c r="F99" s="2" t="s">
        <v>731</v>
      </c>
      <c r="G99" s="2">
        <v>8</v>
      </c>
      <c r="H99" s="4">
        <v>36</v>
      </c>
      <c r="I99" s="2" t="s">
        <v>732</v>
      </c>
      <c r="J99" s="2">
        <v>49</v>
      </c>
      <c r="K99" s="4">
        <v>100</v>
      </c>
      <c r="L99" s="2">
        <v>123</v>
      </c>
      <c r="N99" s="2">
        <v>4429.72</v>
      </c>
    </row>
    <row r="100" spans="1:14">
      <c r="A100" t="s">
        <v>207</v>
      </c>
      <c r="B100" s="4">
        <v>3.8</v>
      </c>
      <c r="C100" s="2" t="s">
        <v>733</v>
      </c>
      <c r="D100" s="2">
        <v>44</v>
      </c>
      <c r="E100" s="4">
        <v>7.2</v>
      </c>
      <c r="F100" s="2" t="s">
        <v>734</v>
      </c>
      <c r="G100" s="2">
        <v>76</v>
      </c>
      <c r="H100" s="4">
        <v>89.1</v>
      </c>
      <c r="I100" s="2" t="s">
        <v>735</v>
      </c>
      <c r="J100" s="3">
        <v>1078</v>
      </c>
      <c r="K100" s="4">
        <v>100</v>
      </c>
      <c r="L100" s="3">
        <v>1198</v>
      </c>
      <c r="M100" s="3"/>
      <c r="N100" s="2">
        <v>102.36</v>
      </c>
    </row>
    <row r="101" spans="1:14">
      <c r="J101" s="3"/>
      <c r="L101" s="3"/>
      <c r="M101" s="3"/>
      <c r="N101" s="2" t="s">
        <v>725</v>
      </c>
    </row>
    <row r="102" spans="1:14">
      <c r="A102" t="s">
        <v>210</v>
      </c>
      <c r="B102" s="4">
        <v>9.9</v>
      </c>
      <c r="C102" s="2" t="s">
        <v>736</v>
      </c>
      <c r="D102" s="3">
        <v>110</v>
      </c>
      <c r="E102" s="4">
        <v>7.1</v>
      </c>
      <c r="F102" s="2" t="s">
        <v>737</v>
      </c>
      <c r="G102" s="3">
        <v>84</v>
      </c>
      <c r="H102" s="4">
        <v>83.1</v>
      </c>
      <c r="I102" s="2" t="s">
        <v>738</v>
      </c>
      <c r="J102" s="3">
        <v>1127</v>
      </c>
      <c r="K102" s="4">
        <v>100</v>
      </c>
      <c r="L102" s="3">
        <v>1321</v>
      </c>
      <c r="M102"/>
    </row>
    <row r="103" spans="1:14">
      <c r="A10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70"/>
  <sheetViews>
    <sheetView showGridLines="0" workbookViewId="0">
      <selection activeCell="B2" sqref="B2:I2"/>
    </sheetView>
  </sheetViews>
  <sheetFormatPr defaultColWidth="8.85546875" defaultRowHeight="12.95"/>
  <cols>
    <col min="1" max="1" width="8.85546875" style="14"/>
    <col min="2" max="2" width="2.5703125" style="14" customWidth="1"/>
    <col min="3" max="3" width="18.7109375" style="14" customWidth="1"/>
    <col min="4" max="4" width="8.5703125" style="14" customWidth="1"/>
    <col min="5" max="5" width="13" style="14" customWidth="1"/>
    <col min="6" max="6" width="10.140625" style="14" customWidth="1"/>
    <col min="7" max="7" width="8" style="14" customWidth="1"/>
    <col min="8" max="8" width="15.7109375" style="14" customWidth="1"/>
    <col min="9" max="9" width="10.140625" style="14" customWidth="1"/>
    <col min="10" max="16384" width="8.85546875" style="14"/>
  </cols>
  <sheetData>
    <row r="2" spans="2:9" ht="30" customHeight="1">
      <c r="B2" s="174" t="s">
        <v>739</v>
      </c>
      <c r="C2" s="174"/>
      <c r="D2" s="174"/>
      <c r="E2" s="174"/>
      <c r="F2" s="174"/>
      <c r="G2" s="174"/>
      <c r="H2" s="174"/>
      <c r="I2" s="174"/>
    </row>
    <row r="3" spans="2:9" ht="13.5" thickBot="1"/>
    <row r="4" spans="2:9" ht="30.6" customHeight="1">
      <c r="B4" s="179" t="s">
        <v>740</v>
      </c>
      <c r="C4" s="180"/>
      <c r="D4" s="93" t="s">
        <v>741</v>
      </c>
      <c r="E4" s="89" t="s">
        <v>21</v>
      </c>
      <c r="F4" s="89" t="s">
        <v>742</v>
      </c>
      <c r="G4" s="93" t="s">
        <v>743</v>
      </c>
      <c r="H4" s="89" t="s">
        <v>21</v>
      </c>
      <c r="I4" s="90" t="s">
        <v>742</v>
      </c>
    </row>
    <row r="5" spans="2:9" ht="14.45">
      <c r="B5" s="171" t="s">
        <v>220</v>
      </c>
      <c r="C5" s="172"/>
      <c r="D5" s="172"/>
      <c r="E5" s="172"/>
      <c r="F5" s="172"/>
      <c r="G5" s="172"/>
      <c r="H5" s="172"/>
      <c r="I5" s="173"/>
    </row>
    <row r="6" spans="2:9" ht="14.45">
      <c r="B6" s="75"/>
      <c r="C6" s="39" t="s">
        <v>493</v>
      </c>
      <c r="D6" s="40" t="s">
        <v>744</v>
      </c>
      <c r="E6" s="41" t="s">
        <v>745</v>
      </c>
      <c r="F6" s="41" t="s">
        <v>746</v>
      </c>
      <c r="G6" s="43" t="s">
        <v>747</v>
      </c>
      <c r="H6" s="41" t="s">
        <v>748</v>
      </c>
      <c r="I6" s="92" t="s">
        <v>749</v>
      </c>
    </row>
    <row r="7" spans="2:9" ht="14.45">
      <c r="B7" s="75"/>
      <c r="C7" s="39" t="s">
        <v>497</v>
      </c>
      <c r="D7" s="40" t="s">
        <v>750</v>
      </c>
      <c r="E7" s="41"/>
      <c r="F7" s="41"/>
      <c r="G7" s="41"/>
      <c r="H7" s="41"/>
      <c r="I7" s="76"/>
    </row>
    <row r="8" spans="2:9" ht="14.45">
      <c r="B8" s="171" t="s">
        <v>34</v>
      </c>
      <c r="C8" s="172"/>
      <c r="D8" s="172"/>
      <c r="E8" s="172"/>
      <c r="F8" s="172"/>
      <c r="G8" s="172"/>
      <c r="H8" s="172"/>
      <c r="I8" s="173"/>
    </row>
    <row r="9" spans="2:9" ht="14.45">
      <c r="B9" s="75"/>
      <c r="C9" s="39" t="s">
        <v>501</v>
      </c>
      <c r="D9" s="40" t="s">
        <v>751</v>
      </c>
      <c r="E9" s="41" t="s">
        <v>752</v>
      </c>
      <c r="F9" s="41" t="s">
        <v>753</v>
      </c>
      <c r="G9" s="41" t="s">
        <v>754</v>
      </c>
      <c r="H9" s="41" t="s">
        <v>755</v>
      </c>
      <c r="I9" s="76" t="s">
        <v>756</v>
      </c>
    </row>
    <row r="10" spans="2:9" ht="14.45">
      <c r="B10" s="75"/>
      <c r="C10" s="39" t="s">
        <v>505</v>
      </c>
      <c r="D10" s="40" t="s">
        <v>757</v>
      </c>
      <c r="E10" s="41" t="s">
        <v>758</v>
      </c>
      <c r="F10" s="41" t="s">
        <v>759</v>
      </c>
      <c r="G10" s="41" t="s">
        <v>760</v>
      </c>
      <c r="H10" s="41" t="s">
        <v>761</v>
      </c>
      <c r="I10" s="76" t="s">
        <v>762</v>
      </c>
    </row>
    <row r="11" spans="2:9" ht="14.45">
      <c r="B11" s="75"/>
      <c r="C11" s="39" t="s">
        <v>509</v>
      </c>
      <c r="D11" s="40" t="s">
        <v>750</v>
      </c>
      <c r="E11" s="41"/>
      <c r="F11" s="41"/>
      <c r="G11" s="41"/>
      <c r="H11" s="41"/>
      <c r="I11" s="76"/>
    </row>
    <row r="12" spans="2:9" ht="14.45">
      <c r="B12" s="75"/>
      <c r="C12" s="39" t="s">
        <v>763</v>
      </c>
      <c r="D12" s="92" t="s">
        <v>764</v>
      </c>
      <c r="E12" s="41" t="s">
        <v>765</v>
      </c>
      <c r="F12" s="92" t="s">
        <v>749</v>
      </c>
      <c r="G12" s="92" t="s">
        <v>766</v>
      </c>
      <c r="H12" s="41" t="s">
        <v>767</v>
      </c>
      <c r="I12" s="92" t="s">
        <v>749</v>
      </c>
    </row>
    <row r="13" spans="2:9" ht="14.45">
      <c r="B13" s="171" t="s">
        <v>39</v>
      </c>
      <c r="C13" s="172"/>
      <c r="D13" s="172"/>
      <c r="E13" s="172"/>
      <c r="F13" s="172"/>
      <c r="G13" s="172"/>
      <c r="H13" s="172"/>
      <c r="I13" s="173"/>
    </row>
    <row r="14" spans="2:9" ht="14.45">
      <c r="B14" s="75"/>
      <c r="C14" s="39" t="s">
        <v>522</v>
      </c>
      <c r="D14" s="40" t="s">
        <v>768</v>
      </c>
      <c r="E14" s="41" t="s">
        <v>769</v>
      </c>
      <c r="F14" s="41" t="s">
        <v>770</v>
      </c>
      <c r="G14" s="41" t="s">
        <v>771</v>
      </c>
      <c r="H14" s="41" t="s">
        <v>772</v>
      </c>
      <c r="I14" s="76" t="s">
        <v>773</v>
      </c>
    </row>
    <row r="15" spans="2:9" ht="14.45">
      <c r="B15" s="75"/>
      <c r="C15" s="39" t="s">
        <v>518</v>
      </c>
      <c r="D15" s="40" t="s">
        <v>750</v>
      </c>
      <c r="E15" s="41"/>
      <c r="F15" s="41"/>
      <c r="G15" s="41"/>
      <c r="H15" s="41"/>
      <c r="I15" s="76"/>
    </row>
    <row r="16" spans="2:9" ht="14.45">
      <c r="B16" s="171" t="s">
        <v>774</v>
      </c>
      <c r="C16" s="172"/>
      <c r="D16" s="172"/>
      <c r="E16" s="172"/>
      <c r="F16" s="172"/>
      <c r="G16" s="172"/>
      <c r="H16" s="172"/>
      <c r="I16" s="173"/>
    </row>
    <row r="17" spans="2:9" ht="14.45">
      <c r="B17" s="75"/>
      <c r="C17" s="39" t="s">
        <v>526</v>
      </c>
      <c r="D17" s="40" t="s">
        <v>775</v>
      </c>
      <c r="E17" s="41" t="s">
        <v>776</v>
      </c>
      <c r="F17" s="41" t="s">
        <v>777</v>
      </c>
      <c r="G17" s="41" t="s">
        <v>778</v>
      </c>
      <c r="H17" s="41" t="s">
        <v>779</v>
      </c>
      <c r="I17" s="76" t="s">
        <v>780</v>
      </c>
    </row>
    <row r="18" spans="2:9" ht="14.45">
      <c r="B18" s="75"/>
      <c r="C18" s="39" t="s">
        <v>530</v>
      </c>
      <c r="D18" s="40" t="s">
        <v>781</v>
      </c>
      <c r="E18" s="41" t="s">
        <v>782</v>
      </c>
      <c r="F18" s="41" t="s">
        <v>783</v>
      </c>
      <c r="G18" s="41" t="s">
        <v>784</v>
      </c>
      <c r="H18" s="41" t="s">
        <v>785</v>
      </c>
      <c r="I18" s="76" t="s">
        <v>786</v>
      </c>
    </row>
    <row r="19" spans="2:9" ht="14.45">
      <c r="B19" s="75"/>
      <c r="C19" s="39" t="s">
        <v>534</v>
      </c>
      <c r="D19" s="40" t="s">
        <v>750</v>
      </c>
      <c r="E19" s="41"/>
      <c r="F19" s="41"/>
      <c r="G19" s="41"/>
      <c r="H19" s="41"/>
      <c r="I19" s="76"/>
    </row>
    <row r="20" spans="2:9" ht="14.45">
      <c r="B20" s="171" t="s">
        <v>61</v>
      </c>
      <c r="C20" s="172"/>
      <c r="D20" s="172"/>
      <c r="E20" s="172"/>
      <c r="F20" s="172"/>
      <c r="G20" s="172"/>
      <c r="H20" s="172"/>
      <c r="I20" s="173"/>
    </row>
    <row r="21" spans="2:9" ht="14.45">
      <c r="B21" s="75"/>
      <c r="C21" s="39" t="s">
        <v>582</v>
      </c>
      <c r="D21" s="40" t="s">
        <v>787</v>
      </c>
      <c r="E21" s="41" t="s">
        <v>788</v>
      </c>
      <c r="F21" s="41" t="s">
        <v>789</v>
      </c>
      <c r="G21" s="41" t="s">
        <v>790</v>
      </c>
      <c r="H21" s="41" t="s">
        <v>791</v>
      </c>
      <c r="I21" s="76" t="s">
        <v>792</v>
      </c>
    </row>
    <row r="22" spans="2:9" ht="14.45">
      <c r="B22" s="75"/>
      <c r="C22" s="39" t="s">
        <v>586</v>
      </c>
      <c r="D22" s="40" t="s">
        <v>787</v>
      </c>
      <c r="E22" s="41" t="s">
        <v>793</v>
      </c>
      <c r="F22" s="41" t="s">
        <v>794</v>
      </c>
      <c r="G22" s="41" t="s">
        <v>795</v>
      </c>
      <c r="H22" s="41" t="s">
        <v>796</v>
      </c>
      <c r="I22" s="76" t="s">
        <v>797</v>
      </c>
    </row>
    <row r="23" spans="2:9" ht="14.45">
      <c r="B23" s="75"/>
      <c r="C23" s="39" t="s">
        <v>798</v>
      </c>
      <c r="D23" s="40" t="s">
        <v>750</v>
      </c>
      <c r="E23" s="41"/>
      <c r="F23" s="41"/>
      <c r="G23" s="41"/>
      <c r="H23" s="41"/>
      <c r="I23" s="76"/>
    </row>
    <row r="24" spans="2:9" ht="14.45">
      <c r="B24" s="75"/>
      <c r="C24" s="39" t="s">
        <v>595</v>
      </c>
      <c r="D24" s="40" t="s">
        <v>799</v>
      </c>
      <c r="E24" s="41" t="s">
        <v>800</v>
      </c>
      <c r="F24" s="41" t="s">
        <v>801</v>
      </c>
      <c r="G24" s="41" t="s">
        <v>802</v>
      </c>
      <c r="H24" s="41" t="s">
        <v>803</v>
      </c>
      <c r="I24" s="76" t="s">
        <v>804</v>
      </c>
    </row>
    <row r="25" spans="2:9" ht="14.45">
      <c r="B25" s="75"/>
      <c r="C25" s="39" t="s">
        <v>599</v>
      </c>
      <c r="D25" s="40" t="s">
        <v>805</v>
      </c>
      <c r="E25" s="41" t="s">
        <v>806</v>
      </c>
      <c r="F25" s="41" t="s">
        <v>807</v>
      </c>
      <c r="G25" s="41" t="s">
        <v>808</v>
      </c>
      <c r="H25" s="41" t="s">
        <v>809</v>
      </c>
      <c r="I25" s="76" t="s">
        <v>810</v>
      </c>
    </row>
    <row r="26" spans="2:9" ht="14.45">
      <c r="B26" s="171" t="s">
        <v>811</v>
      </c>
      <c r="C26" s="172"/>
      <c r="D26" s="172"/>
      <c r="E26" s="172"/>
      <c r="F26" s="172"/>
      <c r="G26" s="172"/>
      <c r="H26" s="172"/>
      <c r="I26" s="173"/>
    </row>
    <row r="27" spans="2:9" ht="14.45">
      <c r="B27" s="75"/>
      <c r="C27" s="39" t="s">
        <v>605</v>
      </c>
      <c r="D27" s="40" t="s">
        <v>781</v>
      </c>
      <c r="E27" s="41" t="s">
        <v>812</v>
      </c>
      <c r="F27" s="41" t="s">
        <v>813</v>
      </c>
      <c r="G27" s="41" t="s">
        <v>814</v>
      </c>
      <c r="H27" s="41" t="s">
        <v>815</v>
      </c>
      <c r="I27" s="76" t="s">
        <v>816</v>
      </c>
    </row>
    <row r="28" spans="2:9" ht="14.45">
      <c r="B28" s="75"/>
      <c r="C28" s="39" t="s">
        <v>609</v>
      </c>
      <c r="D28" s="40" t="s">
        <v>750</v>
      </c>
      <c r="E28" s="41"/>
      <c r="F28" s="41"/>
      <c r="G28" s="41"/>
      <c r="H28" s="41"/>
      <c r="I28" s="76"/>
    </row>
    <row r="29" spans="2:9" ht="14.45">
      <c r="B29" s="75"/>
      <c r="C29" s="39" t="s">
        <v>817</v>
      </c>
      <c r="D29" s="40" t="s">
        <v>818</v>
      </c>
      <c r="E29" s="41" t="s">
        <v>819</v>
      </c>
      <c r="F29" s="41" t="s">
        <v>820</v>
      </c>
      <c r="G29" s="41" t="s">
        <v>821</v>
      </c>
      <c r="H29" s="41" t="s">
        <v>822</v>
      </c>
      <c r="I29" s="76" t="s">
        <v>823</v>
      </c>
    </row>
    <row r="30" spans="2:9" ht="14.45">
      <c r="B30" s="171" t="s">
        <v>824</v>
      </c>
      <c r="C30" s="172"/>
      <c r="D30" s="172"/>
      <c r="E30" s="172"/>
      <c r="F30" s="172"/>
      <c r="G30" s="172"/>
      <c r="H30" s="172"/>
      <c r="I30" s="173"/>
    </row>
    <row r="31" spans="2:9" ht="14.45">
      <c r="B31" s="75"/>
      <c r="C31" s="39" t="s">
        <v>619</v>
      </c>
      <c r="D31" s="92" t="s">
        <v>825</v>
      </c>
      <c r="E31" s="41" t="s">
        <v>826</v>
      </c>
      <c r="F31" s="92" t="s">
        <v>827</v>
      </c>
      <c r="G31" s="92" t="s">
        <v>828</v>
      </c>
      <c r="H31" s="41" t="s">
        <v>829</v>
      </c>
      <c r="I31" s="92" t="s">
        <v>830</v>
      </c>
    </row>
    <row r="32" spans="2:9" ht="14.45">
      <c r="B32" s="75"/>
      <c r="C32" s="39" t="s">
        <v>623</v>
      </c>
      <c r="D32" s="40" t="s">
        <v>750</v>
      </c>
      <c r="E32" s="41"/>
      <c r="F32" s="41"/>
      <c r="G32" s="41"/>
      <c r="H32" s="41"/>
      <c r="I32" s="76"/>
    </row>
    <row r="33" spans="1:9" ht="14.45">
      <c r="B33" s="75"/>
      <c r="C33" s="39" t="s">
        <v>831</v>
      </c>
      <c r="D33" s="92" t="s">
        <v>832</v>
      </c>
      <c r="E33" s="41" t="s">
        <v>833</v>
      </c>
      <c r="F33" s="92" t="s">
        <v>834</v>
      </c>
      <c r="G33" s="92" t="s">
        <v>835</v>
      </c>
      <c r="H33" s="41" t="s">
        <v>836</v>
      </c>
      <c r="I33" s="92" t="s">
        <v>837</v>
      </c>
    </row>
    <row r="34" spans="1:9" ht="14.45">
      <c r="B34" s="75"/>
      <c r="C34" s="39" t="s">
        <v>631</v>
      </c>
      <c r="D34" s="40" t="s">
        <v>838</v>
      </c>
      <c r="E34" s="41" t="s">
        <v>839</v>
      </c>
      <c r="F34" s="41" t="s">
        <v>840</v>
      </c>
      <c r="G34" s="41" t="s">
        <v>841</v>
      </c>
      <c r="H34" s="41" t="s">
        <v>842</v>
      </c>
      <c r="I34" s="76" t="s">
        <v>843</v>
      </c>
    </row>
    <row r="35" spans="1:9" ht="14.45">
      <c r="B35" s="171" t="s">
        <v>844</v>
      </c>
      <c r="C35" s="172"/>
      <c r="D35" s="172"/>
      <c r="E35" s="172"/>
      <c r="F35" s="172"/>
      <c r="G35" s="172"/>
      <c r="H35" s="172"/>
      <c r="I35" s="173"/>
    </row>
    <row r="36" spans="1:9" ht="14.45">
      <c r="B36" s="75"/>
      <c r="C36" s="39" t="s">
        <v>207</v>
      </c>
      <c r="D36" s="40" t="s">
        <v>750</v>
      </c>
      <c r="E36" s="41"/>
      <c r="F36" s="41"/>
      <c r="G36" s="41"/>
      <c r="H36" s="41"/>
      <c r="I36" s="76"/>
    </row>
    <row r="37" spans="1:9" ht="14.45" hidden="1">
      <c r="B37" s="94"/>
      <c r="C37" s="48"/>
      <c r="D37" s="42"/>
      <c r="E37" s="42"/>
      <c r="F37" s="42"/>
      <c r="G37" s="42"/>
      <c r="H37" s="42"/>
      <c r="I37" s="95"/>
    </row>
    <row r="38" spans="1:9" ht="14.45" hidden="1">
      <c r="B38" s="94"/>
      <c r="C38" s="48"/>
      <c r="D38" s="42"/>
      <c r="E38" s="42"/>
      <c r="F38" s="42"/>
      <c r="G38" s="42"/>
      <c r="H38" s="42"/>
      <c r="I38" s="95"/>
    </row>
    <row r="39" spans="1:9" ht="14.45" hidden="1">
      <c r="B39" s="94"/>
      <c r="C39" s="48"/>
      <c r="D39" s="42"/>
      <c r="E39" s="42"/>
      <c r="F39" s="42"/>
      <c r="G39" s="42"/>
      <c r="H39" s="42"/>
      <c r="I39" s="95"/>
    </row>
    <row r="40" spans="1:9" ht="14.45" hidden="1">
      <c r="B40" s="94"/>
      <c r="C40" s="48"/>
      <c r="D40" s="42"/>
      <c r="E40" s="42"/>
      <c r="F40" s="42"/>
      <c r="G40" s="42"/>
      <c r="H40" s="42"/>
      <c r="I40" s="95"/>
    </row>
    <row r="41" spans="1:9" ht="14.45" hidden="1">
      <c r="B41" s="94"/>
      <c r="C41" s="48"/>
      <c r="D41" s="42"/>
      <c r="E41" s="42"/>
      <c r="F41" s="42"/>
      <c r="G41" s="42"/>
      <c r="H41" s="42"/>
      <c r="I41" s="95"/>
    </row>
    <row r="42" spans="1:9" ht="14.45" hidden="1">
      <c r="B42" s="94"/>
      <c r="C42" s="48"/>
      <c r="D42" s="42"/>
      <c r="E42" s="42"/>
      <c r="F42" s="42"/>
      <c r="G42" s="42"/>
      <c r="H42" s="42"/>
      <c r="I42" s="95"/>
    </row>
    <row r="43" spans="1:9" ht="14.45" hidden="1">
      <c r="B43" s="94"/>
      <c r="C43" s="48" t="s">
        <v>207</v>
      </c>
      <c r="D43" s="42" t="s">
        <v>750</v>
      </c>
      <c r="E43" s="42"/>
      <c r="F43" s="42"/>
      <c r="G43" s="42"/>
      <c r="H43" s="42"/>
      <c r="I43" s="95"/>
    </row>
    <row r="44" spans="1:9" ht="14.45">
      <c r="B44" s="75"/>
      <c r="C44" s="39" t="s">
        <v>845</v>
      </c>
      <c r="D44" s="92" t="s">
        <v>846</v>
      </c>
      <c r="E44" s="41" t="s">
        <v>847</v>
      </c>
      <c r="F44" s="92" t="s">
        <v>848</v>
      </c>
      <c r="G44" s="92" t="s">
        <v>849</v>
      </c>
      <c r="H44" s="41" t="s">
        <v>850</v>
      </c>
      <c r="I44" s="92" t="s">
        <v>851</v>
      </c>
    </row>
    <row r="45" spans="1:9" ht="14.45">
      <c r="B45" s="171" t="s">
        <v>852</v>
      </c>
      <c r="C45" s="172"/>
      <c r="D45" s="172" t="s">
        <v>853</v>
      </c>
      <c r="E45" s="172" t="s">
        <v>853</v>
      </c>
      <c r="F45" s="172"/>
      <c r="G45" s="172"/>
      <c r="H45" s="172"/>
      <c r="I45" s="173"/>
    </row>
    <row r="46" spans="1:9" ht="14.45">
      <c r="A46" s="16" t="s">
        <v>853</v>
      </c>
      <c r="B46" s="75"/>
      <c r="C46" s="39" t="s">
        <v>854</v>
      </c>
      <c r="D46" s="40" t="s">
        <v>744</v>
      </c>
      <c r="E46" s="41" t="s">
        <v>855</v>
      </c>
      <c r="F46" s="41" t="s">
        <v>856</v>
      </c>
      <c r="G46" s="41" t="s">
        <v>857</v>
      </c>
      <c r="H46" s="41" t="s">
        <v>858</v>
      </c>
      <c r="I46" s="76" t="s">
        <v>859</v>
      </c>
    </row>
    <row r="47" spans="1:9" ht="14.45">
      <c r="B47" s="75"/>
      <c r="C47" s="39" t="s">
        <v>860</v>
      </c>
      <c r="D47" s="40" t="s">
        <v>861</v>
      </c>
      <c r="E47" s="41" t="s">
        <v>862</v>
      </c>
      <c r="F47" s="41" t="s">
        <v>863</v>
      </c>
      <c r="G47" s="41" t="s">
        <v>864</v>
      </c>
      <c r="H47" s="41" t="s">
        <v>865</v>
      </c>
      <c r="I47" s="76" t="s">
        <v>866</v>
      </c>
    </row>
    <row r="48" spans="1:9" ht="14.45">
      <c r="B48" s="75"/>
      <c r="C48" s="39" t="s">
        <v>867</v>
      </c>
      <c r="D48" s="40" t="s">
        <v>750</v>
      </c>
      <c r="E48" s="41"/>
      <c r="F48" s="41"/>
      <c r="G48" s="41"/>
      <c r="H48" s="41"/>
      <c r="I48" s="76"/>
    </row>
    <row r="49" spans="2:9" ht="14.45">
      <c r="B49" s="75"/>
      <c r="C49" s="39" t="s">
        <v>868</v>
      </c>
      <c r="D49" s="40" t="s">
        <v>778</v>
      </c>
      <c r="E49" s="41" t="s">
        <v>869</v>
      </c>
      <c r="F49" s="41" t="s">
        <v>870</v>
      </c>
      <c r="G49" s="41" t="s">
        <v>802</v>
      </c>
      <c r="H49" s="41" t="s">
        <v>871</v>
      </c>
      <c r="I49" s="76" t="s">
        <v>872</v>
      </c>
    </row>
    <row r="50" spans="2:9" ht="14.45">
      <c r="B50" s="171" t="s">
        <v>873</v>
      </c>
      <c r="C50" s="172"/>
      <c r="D50" s="172"/>
      <c r="E50" s="172"/>
      <c r="F50" s="172"/>
      <c r="G50" s="172"/>
      <c r="H50" s="172"/>
      <c r="I50" s="173"/>
    </row>
    <row r="51" spans="2:9" ht="14.45">
      <c r="B51" s="75"/>
      <c r="C51" s="39" t="s">
        <v>140</v>
      </c>
      <c r="D51" s="40" t="s">
        <v>750</v>
      </c>
      <c r="E51" s="41"/>
      <c r="F51" s="41"/>
      <c r="G51" s="41"/>
      <c r="H51" s="41"/>
      <c r="I51" s="76"/>
    </row>
    <row r="52" spans="2:9" ht="14.45">
      <c r="B52" s="75"/>
      <c r="C52" s="39" t="s">
        <v>144</v>
      </c>
      <c r="D52" s="92" t="s">
        <v>874</v>
      </c>
      <c r="E52" s="41" t="s">
        <v>875</v>
      </c>
      <c r="F52" s="92" t="s">
        <v>876</v>
      </c>
      <c r="G52" s="92" t="s">
        <v>877</v>
      </c>
      <c r="H52" s="41" t="s">
        <v>878</v>
      </c>
      <c r="I52" s="92" t="s">
        <v>834</v>
      </c>
    </row>
    <row r="53" spans="2:9" ht="14.45">
      <c r="B53" s="75"/>
      <c r="C53" s="39" t="s">
        <v>137</v>
      </c>
      <c r="D53" s="40" t="s">
        <v>879</v>
      </c>
      <c r="E53" s="41" t="s">
        <v>880</v>
      </c>
      <c r="F53" s="41" t="s">
        <v>881</v>
      </c>
      <c r="G53" s="41" t="s">
        <v>882</v>
      </c>
      <c r="H53" s="41" t="s">
        <v>883</v>
      </c>
      <c r="I53" s="76" t="s">
        <v>884</v>
      </c>
    </row>
    <row r="54" spans="2:9" ht="14.45">
      <c r="B54" s="171" t="s">
        <v>150</v>
      </c>
      <c r="C54" s="172"/>
      <c r="D54" s="172"/>
      <c r="E54" s="172"/>
      <c r="F54" s="172"/>
      <c r="G54" s="172"/>
      <c r="H54" s="172"/>
      <c r="I54" s="173"/>
    </row>
    <row r="55" spans="2:9" ht="14.45">
      <c r="B55" s="75"/>
      <c r="C55" s="39" t="s">
        <v>207</v>
      </c>
      <c r="D55" s="40" t="s">
        <v>885</v>
      </c>
      <c r="E55" s="41" t="s">
        <v>886</v>
      </c>
      <c r="F55" s="41" t="s">
        <v>887</v>
      </c>
      <c r="G55" s="41" t="s">
        <v>888</v>
      </c>
      <c r="H55" s="41" t="s">
        <v>889</v>
      </c>
      <c r="I55" s="76" t="s">
        <v>890</v>
      </c>
    </row>
    <row r="56" spans="2:9" ht="14.45">
      <c r="B56" s="75"/>
      <c r="C56" s="39" t="s">
        <v>676</v>
      </c>
      <c r="D56" s="40" t="s">
        <v>750</v>
      </c>
      <c r="E56" s="41"/>
      <c r="F56" s="41"/>
      <c r="G56" s="41"/>
      <c r="H56" s="41"/>
      <c r="I56" s="76"/>
    </row>
    <row r="57" spans="2:9" ht="14.45">
      <c r="B57" s="75"/>
      <c r="C57" s="39" t="s">
        <v>137</v>
      </c>
      <c r="D57" s="40" t="s">
        <v>891</v>
      </c>
      <c r="E57" s="41" t="s">
        <v>892</v>
      </c>
      <c r="F57" s="41" t="s">
        <v>893</v>
      </c>
      <c r="G57" s="41" t="s">
        <v>894</v>
      </c>
      <c r="H57" s="41" t="s">
        <v>895</v>
      </c>
      <c r="I57" s="76" t="s">
        <v>896</v>
      </c>
    </row>
    <row r="58" spans="2:9" ht="14.45">
      <c r="B58" s="171" t="s">
        <v>160</v>
      </c>
      <c r="C58" s="172"/>
      <c r="D58" s="172"/>
      <c r="E58" s="172"/>
      <c r="F58" s="172"/>
      <c r="G58" s="172"/>
      <c r="H58" s="172"/>
      <c r="I58" s="173"/>
    </row>
    <row r="59" spans="2:9" ht="14.45">
      <c r="B59" s="75"/>
      <c r="C59" s="39" t="s">
        <v>161</v>
      </c>
      <c r="D59" s="40" t="s">
        <v>750</v>
      </c>
      <c r="E59" s="41"/>
      <c r="F59" s="41"/>
      <c r="G59" s="41"/>
      <c r="H59" s="41"/>
      <c r="I59" s="76"/>
    </row>
    <row r="60" spans="2:9" ht="14.45">
      <c r="B60" s="75"/>
      <c r="C60" s="39" t="s">
        <v>165</v>
      </c>
      <c r="D60" s="40" t="s">
        <v>897</v>
      </c>
      <c r="E60" s="41" t="s">
        <v>898</v>
      </c>
      <c r="F60" s="41" t="s">
        <v>899</v>
      </c>
      <c r="G60" s="41" t="s">
        <v>900</v>
      </c>
      <c r="H60" s="41" t="s">
        <v>901</v>
      </c>
      <c r="I60" s="76" t="s">
        <v>902</v>
      </c>
    </row>
    <row r="61" spans="2:9" ht="14.45">
      <c r="B61" s="75"/>
      <c r="C61" s="39" t="s">
        <v>168</v>
      </c>
      <c r="D61" s="92" t="s">
        <v>903</v>
      </c>
      <c r="E61" s="41" t="s">
        <v>904</v>
      </c>
      <c r="F61" s="92" t="s">
        <v>905</v>
      </c>
      <c r="G61" s="41" t="s">
        <v>906</v>
      </c>
      <c r="H61" s="41" t="s">
        <v>907</v>
      </c>
      <c r="I61" s="76" t="s">
        <v>908</v>
      </c>
    </row>
    <row r="62" spans="2:9" ht="14.45">
      <c r="B62" s="75"/>
      <c r="C62" s="39" t="s">
        <v>137</v>
      </c>
      <c r="D62" s="88" t="s">
        <v>909</v>
      </c>
      <c r="E62" s="41" t="s">
        <v>910</v>
      </c>
      <c r="F62" s="43" t="s">
        <v>911</v>
      </c>
      <c r="G62" s="41" t="s">
        <v>912</v>
      </c>
      <c r="H62" s="41" t="s">
        <v>913</v>
      </c>
      <c r="I62" s="76" t="s">
        <v>914</v>
      </c>
    </row>
    <row r="63" spans="2:9" ht="14.45">
      <c r="B63" s="171" t="s">
        <v>172</v>
      </c>
      <c r="C63" s="172"/>
      <c r="D63" s="172"/>
      <c r="E63" s="172"/>
      <c r="F63" s="172"/>
      <c r="G63" s="172"/>
      <c r="H63" s="172"/>
      <c r="I63" s="173"/>
    </row>
    <row r="64" spans="2:9" ht="14.45">
      <c r="B64" s="75"/>
      <c r="C64" s="39" t="s">
        <v>273</v>
      </c>
      <c r="D64" s="40" t="s">
        <v>750</v>
      </c>
      <c r="E64" s="41"/>
      <c r="F64" s="41"/>
      <c r="G64" s="41"/>
      <c r="H64" s="41"/>
      <c r="I64" s="76"/>
    </row>
    <row r="65" spans="2:9" ht="14.45">
      <c r="B65" s="75"/>
      <c r="C65" s="39" t="s">
        <v>274</v>
      </c>
      <c r="D65" s="40" t="s">
        <v>915</v>
      </c>
      <c r="E65" s="41" t="s">
        <v>916</v>
      </c>
      <c r="F65" s="41" t="s">
        <v>917</v>
      </c>
      <c r="G65" s="41" t="s">
        <v>918</v>
      </c>
      <c r="H65" s="41" t="s">
        <v>919</v>
      </c>
      <c r="I65" s="76" t="s">
        <v>920</v>
      </c>
    </row>
    <row r="66" spans="2:9" ht="14.45">
      <c r="B66" s="75"/>
      <c r="C66" s="39" t="s">
        <v>276</v>
      </c>
      <c r="D66" s="40" t="s">
        <v>921</v>
      </c>
      <c r="E66" s="41" t="s">
        <v>922</v>
      </c>
      <c r="F66" s="41" t="s">
        <v>923</v>
      </c>
      <c r="G66" s="41" t="s">
        <v>924</v>
      </c>
      <c r="H66" s="41" t="s">
        <v>925</v>
      </c>
      <c r="I66" s="76" t="s">
        <v>926</v>
      </c>
    </row>
    <row r="67" spans="2:9" ht="15" thickBot="1">
      <c r="B67" s="96"/>
      <c r="C67" s="97" t="s">
        <v>137</v>
      </c>
      <c r="D67" s="98" t="s">
        <v>927</v>
      </c>
      <c r="E67" s="99" t="s">
        <v>928</v>
      </c>
      <c r="F67" s="99" t="s">
        <v>929</v>
      </c>
      <c r="G67" s="99" t="s">
        <v>930</v>
      </c>
      <c r="H67" s="99" t="s">
        <v>931</v>
      </c>
      <c r="I67" s="100" t="s">
        <v>780</v>
      </c>
    </row>
    <row r="68" spans="2:9" ht="14.45" customHeight="1">
      <c r="B68" s="170" t="s">
        <v>932</v>
      </c>
      <c r="C68" s="170"/>
      <c r="D68" s="170"/>
      <c r="E68" s="170"/>
      <c r="F68" s="170"/>
      <c r="G68" s="170"/>
      <c r="H68" s="170"/>
      <c r="I68" s="170"/>
    </row>
    <row r="70" spans="2:9">
      <c r="B70" s="50"/>
    </row>
  </sheetData>
  <mergeCells count="16">
    <mergeCell ref="B4:C4"/>
    <mergeCell ref="B2:I2"/>
    <mergeCell ref="B5:I5"/>
    <mergeCell ref="B8:I8"/>
    <mergeCell ref="B13:I13"/>
    <mergeCell ref="B68:I68"/>
    <mergeCell ref="B16:I16"/>
    <mergeCell ref="B20:I20"/>
    <mergeCell ref="B26:I26"/>
    <mergeCell ref="B30:I30"/>
    <mergeCell ref="B63:I63"/>
    <mergeCell ref="B35:I35"/>
    <mergeCell ref="B45:I45"/>
    <mergeCell ref="B50:I50"/>
    <mergeCell ref="B54:I54"/>
    <mergeCell ref="B58:I58"/>
  </mergeCell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63"/>
  <sheetViews>
    <sheetView showGridLines="0" zoomScaleNormal="100" workbookViewId="0">
      <selection activeCell="B1" sqref="B1:I1"/>
    </sheetView>
  </sheetViews>
  <sheetFormatPr defaultColWidth="8.85546875" defaultRowHeight="12.95"/>
  <cols>
    <col min="1" max="1" width="8.85546875" style="57"/>
    <col min="2" max="2" width="3" style="57" customWidth="1"/>
    <col min="3" max="3" width="19" style="57" customWidth="1"/>
    <col min="4" max="4" width="9.85546875" style="57" customWidth="1"/>
    <col min="5" max="5" width="12.7109375" style="57" customWidth="1"/>
    <col min="6" max="7" width="11.140625" style="57" customWidth="1"/>
    <col min="8" max="8" width="12.7109375" style="57" customWidth="1"/>
    <col min="9" max="9" width="11.140625" style="57" customWidth="1"/>
    <col min="10" max="16384" width="8.85546875" style="57"/>
  </cols>
  <sheetData>
    <row r="1" spans="2:9" ht="40.5" customHeight="1">
      <c r="B1" s="174" t="s">
        <v>933</v>
      </c>
      <c r="C1" s="174"/>
      <c r="D1" s="174"/>
      <c r="E1" s="174"/>
      <c r="F1" s="174"/>
      <c r="G1" s="174"/>
      <c r="H1" s="174"/>
      <c r="I1" s="174"/>
    </row>
    <row r="2" spans="2:9" ht="12.75" customHeight="1" thickBot="1">
      <c r="B2" s="74"/>
      <c r="C2" s="74"/>
      <c r="D2" s="74"/>
      <c r="E2" s="74"/>
      <c r="F2" s="74"/>
      <c r="G2" s="80"/>
      <c r="H2" s="74"/>
      <c r="I2" s="74"/>
    </row>
    <row r="3" spans="2:9" ht="27" customHeight="1">
      <c r="B3" s="179" t="s">
        <v>740</v>
      </c>
      <c r="C3" s="180"/>
      <c r="D3" s="91" t="s">
        <v>934</v>
      </c>
      <c r="E3" s="89" t="s">
        <v>21</v>
      </c>
      <c r="F3" s="89" t="s">
        <v>742</v>
      </c>
      <c r="G3" s="89" t="s">
        <v>935</v>
      </c>
      <c r="H3" s="89" t="s">
        <v>21</v>
      </c>
      <c r="I3" s="90" t="s">
        <v>742</v>
      </c>
    </row>
    <row r="4" spans="2:9" ht="14.45" customHeight="1">
      <c r="B4" s="171" t="s">
        <v>25</v>
      </c>
      <c r="C4" s="172"/>
      <c r="D4" s="172"/>
      <c r="E4" s="172"/>
      <c r="F4" s="172"/>
      <c r="G4" s="172"/>
      <c r="H4" s="172"/>
      <c r="I4" s="173"/>
    </row>
    <row r="5" spans="2:9" ht="14.45" customHeight="1">
      <c r="B5" s="75"/>
      <c r="C5" s="39" t="s">
        <v>493</v>
      </c>
      <c r="D5" s="88" t="s">
        <v>936</v>
      </c>
      <c r="E5" s="41" t="s">
        <v>937</v>
      </c>
      <c r="F5" s="88" t="s">
        <v>938</v>
      </c>
      <c r="G5" s="88" t="s">
        <v>849</v>
      </c>
      <c r="H5" s="41" t="s">
        <v>939</v>
      </c>
      <c r="I5" s="88" t="s">
        <v>940</v>
      </c>
    </row>
    <row r="6" spans="2:9" ht="14.45" customHeight="1">
      <c r="B6" s="75"/>
      <c r="C6" s="39" t="s">
        <v>497</v>
      </c>
      <c r="D6" s="40" t="s">
        <v>750</v>
      </c>
      <c r="E6" s="41"/>
      <c r="F6" s="41"/>
      <c r="G6" s="41"/>
      <c r="H6" s="41"/>
      <c r="I6" s="76"/>
    </row>
    <row r="7" spans="2:9" ht="14.45" customHeight="1">
      <c r="B7" s="171" t="s">
        <v>34</v>
      </c>
      <c r="C7" s="172"/>
      <c r="D7" s="172"/>
      <c r="E7" s="172"/>
      <c r="F7" s="172"/>
      <c r="G7" s="172"/>
      <c r="H7" s="172"/>
      <c r="I7" s="173"/>
    </row>
    <row r="8" spans="2:9" ht="14.45" customHeight="1">
      <c r="B8" s="75"/>
      <c r="C8" s="39" t="s">
        <v>501</v>
      </c>
      <c r="D8" s="40" t="s">
        <v>771</v>
      </c>
      <c r="E8" s="41" t="s">
        <v>941</v>
      </c>
      <c r="F8" s="41" t="s">
        <v>942</v>
      </c>
      <c r="G8" s="41" t="s">
        <v>943</v>
      </c>
      <c r="H8" s="41" t="s">
        <v>944</v>
      </c>
      <c r="I8" s="76" t="s">
        <v>945</v>
      </c>
    </row>
    <row r="9" spans="2:9" ht="14.45" customHeight="1">
      <c r="B9" s="75"/>
      <c r="C9" s="39" t="s">
        <v>505</v>
      </c>
      <c r="D9" s="40" t="s">
        <v>946</v>
      </c>
      <c r="E9" s="41" t="s">
        <v>947</v>
      </c>
      <c r="F9" s="41" t="s">
        <v>948</v>
      </c>
      <c r="G9" s="41" t="s">
        <v>894</v>
      </c>
      <c r="H9" s="41" t="s">
        <v>949</v>
      </c>
      <c r="I9" s="76" t="s">
        <v>950</v>
      </c>
    </row>
    <row r="10" spans="2:9" ht="14.45" customHeight="1">
      <c r="B10" s="75"/>
      <c r="C10" s="39" t="s">
        <v>509</v>
      </c>
      <c r="D10" s="40" t="s">
        <v>750</v>
      </c>
      <c r="E10" s="41"/>
      <c r="F10" s="41"/>
      <c r="G10" s="41"/>
      <c r="H10" s="41"/>
      <c r="I10" s="76"/>
    </row>
    <row r="11" spans="2:9" ht="14.45" customHeight="1">
      <c r="B11" s="75"/>
      <c r="C11" s="39" t="s">
        <v>763</v>
      </c>
      <c r="D11" s="40" t="s">
        <v>760</v>
      </c>
      <c r="E11" s="41" t="s">
        <v>951</v>
      </c>
      <c r="F11" s="41" t="s">
        <v>952</v>
      </c>
      <c r="G11" s="41" t="s">
        <v>757</v>
      </c>
      <c r="H11" s="41" t="s">
        <v>953</v>
      </c>
      <c r="I11" s="76" t="s">
        <v>954</v>
      </c>
    </row>
    <row r="12" spans="2:9" ht="14.45">
      <c r="B12" s="171" t="s">
        <v>39</v>
      </c>
      <c r="C12" s="172"/>
      <c r="D12" s="172"/>
      <c r="E12" s="172"/>
      <c r="F12" s="172"/>
      <c r="G12" s="172"/>
      <c r="H12" s="172"/>
      <c r="I12" s="173"/>
    </row>
    <row r="13" spans="2:9" ht="14.45" customHeight="1">
      <c r="B13" s="75"/>
      <c r="C13" s="39" t="s">
        <v>522</v>
      </c>
      <c r="D13" s="40" t="s">
        <v>799</v>
      </c>
      <c r="E13" s="41" t="s">
        <v>955</v>
      </c>
      <c r="F13" s="41" t="s">
        <v>956</v>
      </c>
      <c r="G13" s="41" t="s">
        <v>799</v>
      </c>
      <c r="H13" s="41" t="s">
        <v>957</v>
      </c>
      <c r="I13" s="76" t="s">
        <v>958</v>
      </c>
    </row>
    <row r="14" spans="2:9" ht="14.45" customHeight="1">
      <c r="B14" s="75"/>
      <c r="C14" s="39" t="s">
        <v>518</v>
      </c>
      <c r="D14" s="40" t="s">
        <v>750</v>
      </c>
      <c r="E14" s="41"/>
      <c r="F14" s="41"/>
      <c r="G14" s="41"/>
      <c r="H14" s="41"/>
      <c r="I14" s="76"/>
    </row>
    <row r="15" spans="2:9" ht="14.45" customHeight="1">
      <c r="B15" s="171" t="s">
        <v>48</v>
      </c>
      <c r="C15" s="172"/>
      <c r="D15" s="172"/>
      <c r="E15" s="172"/>
      <c r="F15" s="172"/>
      <c r="G15" s="172"/>
      <c r="H15" s="172"/>
      <c r="I15" s="173"/>
    </row>
    <row r="16" spans="2:9" ht="14.45" customHeight="1">
      <c r="B16" s="75"/>
      <c r="C16" s="39" t="s">
        <v>526</v>
      </c>
      <c r="D16" s="88" t="s">
        <v>959</v>
      </c>
      <c r="E16" s="41" t="s">
        <v>960</v>
      </c>
      <c r="F16" s="88" t="s">
        <v>961</v>
      </c>
      <c r="G16" s="88" t="s">
        <v>825</v>
      </c>
      <c r="H16" s="41" t="s">
        <v>962</v>
      </c>
      <c r="I16" s="88" t="s">
        <v>963</v>
      </c>
    </row>
    <row r="17" spans="2:9" ht="14.45" customHeight="1">
      <c r="B17" s="75"/>
      <c r="C17" s="39" t="s">
        <v>530</v>
      </c>
      <c r="D17" s="40" t="s">
        <v>964</v>
      </c>
      <c r="E17" s="41" t="s">
        <v>965</v>
      </c>
      <c r="F17" s="41" t="s">
        <v>966</v>
      </c>
      <c r="G17" s="41" t="s">
        <v>841</v>
      </c>
      <c r="H17" s="41" t="s">
        <v>967</v>
      </c>
      <c r="I17" s="76" t="s">
        <v>968</v>
      </c>
    </row>
    <row r="18" spans="2:9" ht="14.45" customHeight="1">
      <c r="B18" s="75"/>
      <c r="C18" s="39" t="s">
        <v>534</v>
      </c>
      <c r="D18" s="40" t="s">
        <v>750</v>
      </c>
      <c r="E18" s="41"/>
      <c r="F18" s="41"/>
      <c r="G18" s="41"/>
      <c r="H18" s="41"/>
      <c r="I18" s="76"/>
    </row>
    <row r="19" spans="2:9" ht="14.45" customHeight="1">
      <c r="B19" s="171" t="s">
        <v>61</v>
      </c>
      <c r="C19" s="172"/>
      <c r="D19" s="172"/>
      <c r="E19" s="172"/>
      <c r="F19" s="172"/>
      <c r="G19" s="172"/>
      <c r="H19" s="172"/>
      <c r="I19" s="173"/>
    </row>
    <row r="20" spans="2:9" ht="14.45" customHeight="1">
      <c r="B20" s="75"/>
      <c r="C20" s="39" t="s">
        <v>582</v>
      </c>
      <c r="D20" s="40" t="s">
        <v>864</v>
      </c>
      <c r="E20" s="41" t="s">
        <v>969</v>
      </c>
      <c r="F20" s="41" t="s">
        <v>970</v>
      </c>
      <c r="G20" s="41" t="s">
        <v>971</v>
      </c>
      <c r="H20" s="41" t="s">
        <v>972</v>
      </c>
      <c r="I20" s="76" t="s">
        <v>973</v>
      </c>
    </row>
    <row r="21" spans="2:9" ht="14.45" customHeight="1">
      <c r="B21" s="75"/>
      <c r="C21" s="39" t="s">
        <v>586</v>
      </c>
      <c r="D21" s="40" t="s">
        <v>974</v>
      </c>
      <c r="E21" s="41" t="s">
        <v>975</v>
      </c>
      <c r="F21" s="41" t="s">
        <v>976</v>
      </c>
      <c r="G21" s="41" t="s">
        <v>977</v>
      </c>
      <c r="H21" s="41" t="s">
        <v>978</v>
      </c>
      <c r="I21" s="76" t="s">
        <v>979</v>
      </c>
    </row>
    <row r="22" spans="2:9" ht="14.45" customHeight="1">
      <c r="B22" s="75"/>
      <c r="C22" s="39" t="s">
        <v>798</v>
      </c>
      <c r="D22" s="40" t="s">
        <v>750</v>
      </c>
      <c r="E22" s="41"/>
      <c r="F22" s="41"/>
      <c r="G22" s="41"/>
      <c r="H22" s="41"/>
      <c r="I22" s="76"/>
    </row>
    <row r="23" spans="2:9" ht="14.45" customHeight="1">
      <c r="B23" s="75"/>
      <c r="C23" s="39" t="s">
        <v>595</v>
      </c>
      <c r="D23" s="40" t="s">
        <v>771</v>
      </c>
      <c r="E23" s="41" t="s">
        <v>980</v>
      </c>
      <c r="F23" s="41" t="s">
        <v>981</v>
      </c>
      <c r="G23" s="41" t="s">
        <v>799</v>
      </c>
      <c r="H23" s="41" t="s">
        <v>982</v>
      </c>
      <c r="I23" s="76" t="s">
        <v>983</v>
      </c>
    </row>
    <row r="24" spans="2:9" ht="14.45" customHeight="1">
      <c r="B24" s="75"/>
      <c r="C24" s="39" t="s">
        <v>599</v>
      </c>
      <c r="D24" s="40" t="s">
        <v>984</v>
      </c>
      <c r="E24" s="41" t="s">
        <v>985</v>
      </c>
      <c r="F24" s="41" t="s">
        <v>986</v>
      </c>
      <c r="G24" s="41" t="s">
        <v>987</v>
      </c>
      <c r="H24" s="41" t="s">
        <v>988</v>
      </c>
      <c r="I24" s="76" t="s">
        <v>989</v>
      </c>
    </row>
    <row r="25" spans="2:9" ht="14.45" customHeight="1">
      <c r="B25" s="171" t="s">
        <v>811</v>
      </c>
      <c r="C25" s="172"/>
      <c r="D25" s="172"/>
      <c r="E25" s="172"/>
      <c r="F25" s="172"/>
      <c r="G25" s="172"/>
      <c r="H25" s="172"/>
      <c r="I25" s="173"/>
    </row>
    <row r="26" spans="2:9" ht="14.45" customHeight="1">
      <c r="B26" s="75"/>
      <c r="C26" s="39" t="s">
        <v>605</v>
      </c>
      <c r="D26" s="40" t="s">
        <v>778</v>
      </c>
      <c r="E26" s="41" t="s">
        <v>990</v>
      </c>
      <c r="F26" s="41" t="s">
        <v>991</v>
      </c>
      <c r="G26" s="41" t="s">
        <v>992</v>
      </c>
      <c r="H26" s="41" t="s">
        <v>993</v>
      </c>
      <c r="I26" s="76" t="s">
        <v>994</v>
      </c>
    </row>
    <row r="27" spans="2:9" ht="14.45" customHeight="1">
      <c r="B27" s="75"/>
      <c r="C27" s="39" t="s">
        <v>609</v>
      </c>
      <c r="D27" s="40" t="s">
        <v>750</v>
      </c>
      <c r="E27" s="41"/>
      <c r="F27" s="41"/>
      <c r="G27" s="41"/>
      <c r="H27" s="41"/>
      <c r="I27" s="76"/>
    </row>
    <row r="28" spans="2:9" ht="14.45" customHeight="1">
      <c r="B28" s="75"/>
      <c r="C28" s="39" t="s">
        <v>817</v>
      </c>
      <c r="D28" s="40" t="s">
        <v>995</v>
      </c>
      <c r="E28" s="41" t="s">
        <v>996</v>
      </c>
      <c r="F28" s="41" t="s">
        <v>997</v>
      </c>
      <c r="G28" s="41" t="s">
        <v>998</v>
      </c>
      <c r="H28" s="41" t="s">
        <v>999</v>
      </c>
      <c r="I28" s="76" t="s">
        <v>1000</v>
      </c>
    </row>
    <row r="29" spans="2:9" ht="14.45" customHeight="1">
      <c r="B29" s="171" t="s">
        <v>824</v>
      </c>
      <c r="C29" s="172"/>
      <c r="D29" s="172"/>
      <c r="E29" s="172"/>
      <c r="F29" s="172"/>
      <c r="G29" s="172"/>
      <c r="H29" s="172"/>
      <c r="I29" s="173"/>
    </row>
    <row r="30" spans="2:9" ht="14.45" customHeight="1">
      <c r="B30" s="75"/>
      <c r="C30" s="39" t="s">
        <v>619</v>
      </c>
      <c r="D30" s="40" t="s">
        <v>1001</v>
      </c>
      <c r="E30" s="41" t="s">
        <v>1002</v>
      </c>
      <c r="F30" s="41" t="s">
        <v>1003</v>
      </c>
      <c r="G30" s="41" t="s">
        <v>1004</v>
      </c>
      <c r="H30" s="41" t="s">
        <v>1005</v>
      </c>
      <c r="I30" s="76" t="s">
        <v>1006</v>
      </c>
    </row>
    <row r="31" spans="2:9" ht="14.45" customHeight="1">
      <c r="B31" s="75"/>
      <c r="C31" s="39" t="s">
        <v>623</v>
      </c>
      <c r="D31" s="40" t="s">
        <v>750</v>
      </c>
      <c r="E31" s="41"/>
      <c r="F31" s="41"/>
      <c r="G31" s="41"/>
      <c r="H31" s="41"/>
      <c r="I31" s="76"/>
    </row>
    <row r="32" spans="2:9" ht="14.45" customHeight="1">
      <c r="B32" s="75"/>
      <c r="C32" s="39" t="s">
        <v>831</v>
      </c>
      <c r="D32" s="40" t="s">
        <v>1007</v>
      </c>
      <c r="E32" s="41" t="s">
        <v>1008</v>
      </c>
      <c r="F32" s="41" t="s">
        <v>1009</v>
      </c>
      <c r="G32" s="41" t="s">
        <v>790</v>
      </c>
      <c r="H32" s="41" t="s">
        <v>1010</v>
      </c>
      <c r="I32" s="76" t="s">
        <v>1011</v>
      </c>
    </row>
    <row r="33" spans="2:9" ht="14.45" customHeight="1">
      <c r="B33" s="75"/>
      <c r="C33" s="39" t="s">
        <v>631</v>
      </c>
      <c r="D33" s="40" t="s">
        <v>995</v>
      </c>
      <c r="E33" s="41" t="s">
        <v>1012</v>
      </c>
      <c r="F33" s="41" t="s">
        <v>1013</v>
      </c>
      <c r="G33" s="41" t="s">
        <v>1014</v>
      </c>
      <c r="H33" s="41" t="s">
        <v>1015</v>
      </c>
      <c r="I33" s="76" t="s">
        <v>1016</v>
      </c>
    </row>
    <row r="34" spans="2:9" ht="14.45" customHeight="1">
      <c r="B34" s="171" t="s">
        <v>844</v>
      </c>
      <c r="C34" s="172"/>
      <c r="D34" s="172"/>
      <c r="E34" s="172"/>
      <c r="F34" s="172"/>
      <c r="G34" s="172"/>
      <c r="H34" s="172"/>
      <c r="I34" s="173"/>
    </row>
    <row r="35" spans="2:9" ht="14.45" customHeight="1">
      <c r="B35" s="75"/>
      <c r="C35" s="39" t="s">
        <v>207</v>
      </c>
      <c r="D35" s="40" t="s">
        <v>750</v>
      </c>
      <c r="E35" s="41"/>
      <c r="F35" s="41"/>
      <c r="G35" s="41"/>
      <c r="H35" s="41"/>
      <c r="I35" s="76"/>
    </row>
    <row r="36" spans="2:9" ht="14.45" customHeight="1">
      <c r="B36" s="75"/>
      <c r="C36" s="39" t="s">
        <v>845</v>
      </c>
      <c r="D36" s="88" t="s">
        <v>1017</v>
      </c>
      <c r="E36" s="41" t="s">
        <v>1018</v>
      </c>
      <c r="F36" s="43" t="s">
        <v>1019</v>
      </c>
      <c r="G36" s="43" t="s">
        <v>1017</v>
      </c>
      <c r="H36" s="41" t="s">
        <v>1020</v>
      </c>
      <c r="I36" s="92" t="s">
        <v>1019</v>
      </c>
    </row>
    <row r="37" spans="2:9" ht="14.45" customHeight="1">
      <c r="B37" s="171" t="s">
        <v>852</v>
      </c>
      <c r="C37" s="172"/>
      <c r="D37" s="172"/>
      <c r="E37" s="172"/>
      <c r="F37" s="172"/>
      <c r="G37" s="172"/>
      <c r="H37" s="172"/>
      <c r="I37" s="173"/>
    </row>
    <row r="38" spans="2:9" ht="14.45" customHeight="1">
      <c r="B38" s="75"/>
      <c r="C38" s="39" t="s">
        <v>854</v>
      </c>
      <c r="D38" s="40" t="s">
        <v>821</v>
      </c>
      <c r="E38" s="41" t="s">
        <v>1021</v>
      </c>
      <c r="F38" s="41" t="s">
        <v>1022</v>
      </c>
      <c r="G38" s="41" t="s">
        <v>1023</v>
      </c>
      <c r="H38" s="41" t="s">
        <v>1024</v>
      </c>
      <c r="I38" s="76" t="s">
        <v>1025</v>
      </c>
    </row>
    <row r="39" spans="2:9" ht="14.45" customHeight="1">
      <c r="B39" s="75"/>
      <c r="C39" s="39" t="s">
        <v>860</v>
      </c>
      <c r="D39" s="40" t="s">
        <v>1026</v>
      </c>
      <c r="E39" s="41" t="s">
        <v>1027</v>
      </c>
      <c r="F39" s="41" t="s">
        <v>1028</v>
      </c>
      <c r="G39" s="41" t="s">
        <v>1029</v>
      </c>
      <c r="H39" s="41" t="s">
        <v>1030</v>
      </c>
      <c r="I39" s="76" t="s">
        <v>1031</v>
      </c>
    </row>
    <row r="40" spans="2:9" ht="14.45" customHeight="1">
      <c r="B40" s="75"/>
      <c r="C40" s="39" t="s">
        <v>867</v>
      </c>
      <c r="D40" s="40" t="s">
        <v>750</v>
      </c>
      <c r="E40" s="41"/>
      <c r="F40" s="41"/>
      <c r="G40" s="41"/>
      <c r="H40" s="41"/>
      <c r="I40" s="76"/>
    </row>
    <row r="41" spans="2:9" ht="14.45">
      <c r="B41" s="75"/>
      <c r="C41" s="39" t="s">
        <v>868</v>
      </c>
      <c r="D41" s="40" t="s">
        <v>1032</v>
      </c>
      <c r="E41" s="41" t="s">
        <v>1033</v>
      </c>
      <c r="F41" s="41" t="s">
        <v>1034</v>
      </c>
      <c r="G41" s="41" t="s">
        <v>861</v>
      </c>
      <c r="H41" s="41" t="s">
        <v>1035</v>
      </c>
      <c r="I41" s="76" t="s">
        <v>1036</v>
      </c>
    </row>
    <row r="42" spans="2:9" ht="14.45">
      <c r="B42" s="75"/>
      <c r="C42" s="39" t="s">
        <v>137</v>
      </c>
      <c r="D42" s="40" t="s">
        <v>1037</v>
      </c>
      <c r="E42" s="41" t="s">
        <v>1038</v>
      </c>
      <c r="F42" s="41" t="s">
        <v>1039</v>
      </c>
      <c r="G42" s="41" t="s">
        <v>921</v>
      </c>
      <c r="H42" s="41" t="s">
        <v>1040</v>
      </c>
      <c r="I42" s="76" t="s">
        <v>1041</v>
      </c>
    </row>
    <row r="43" spans="2:9" ht="14.45">
      <c r="B43" s="171" t="s">
        <v>873</v>
      </c>
      <c r="C43" s="172"/>
      <c r="D43" s="172"/>
      <c r="E43" s="172"/>
      <c r="F43" s="172"/>
      <c r="G43" s="172"/>
      <c r="H43" s="172"/>
      <c r="I43" s="173"/>
    </row>
    <row r="44" spans="2:9" ht="14.45">
      <c r="B44" s="75"/>
      <c r="C44" s="39" t="s">
        <v>140</v>
      </c>
      <c r="D44" s="40" t="s">
        <v>750</v>
      </c>
      <c r="E44" s="41"/>
      <c r="F44" s="41"/>
      <c r="G44" s="41"/>
      <c r="H44" s="41"/>
      <c r="I44" s="76"/>
    </row>
    <row r="45" spans="2:9" ht="14.45">
      <c r="B45" s="75"/>
      <c r="C45" s="39" t="s">
        <v>144</v>
      </c>
      <c r="D45" s="40" t="s">
        <v>894</v>
      </c>
      <c r="E45" s="41" t="s">
        <v>1042</v>
      </c>
      <c r="F45" s="41" t="s">
        <v>1043</v>
      </c>
      <c r="G45" s="41" t="s">
        <v>984</v>
      </c>
      <c r="H45" s="41" t="s">
        <v>1044</v>
      </c>
      <c r="I45" s="76" t="s">
        <v>1045</v>
      </c>
    </row>
    <row r="46" spans="2:9" ht="14.45">
      <c r="B46" s="75"/>
      <c r="C46" s="39" t="s">
        <v>137</v>
      </c>
      <c r="D46" s="40" t="s">
        <v>1046</v>
      </c>
      <c r="E46" s="41" t="s">
        <v>1047</v>
      </c>
      <c r="F46" s="41" t="s">
        <v>1048</v>
      </c>
      <c r="G46" s="41" t="s">
        <v>1049</v>
      </c>
      <c r="H46" s="41" t="s">
        <v>1050</v>
      </c>
      <c r="I46" s="76" t="s">
        <v>1051</v>
      </c>
    </row>
    <row r="47" spans="2:9" ht="14.45">
      <c r="B47" s="171" t="s">
        <v>150</v>
      </c>
      <c r="C47" s="172"/>
      <c r="D47" s="172"/>
      <c r="E47" s="172"/>
      <c r="F47" s="172"/>
      <c r="G47" s="172"/>
      <c r="H47" s="172"/>
      <c r="I47" s="173"/>
    </row>
    <row r="48" spans="2:9" ht="14.45">
      <c r="B48" s="75"/>
      <c r="C48" s="39" t="s">
        <v>207</v>
      </c>
      <c r="D48" s="40" t="s">
        <v>927</v>
      </c>
      <c r="E48" s="41" t="s">
        <v>1052</v>
      </c>
      <c r="F48" s="41" t="s">
        <v>1053</v>
      </c>
      <c r="G48" s="41" t="s">
        <v>1054</v>
      </c>
      <c r="H48" s="41" t="s">
        <v>1055</v>
      </c>
      <c r="I48" s="76" t="s">
        <v>1056</v>
      </c>
    </row>
    <row r="49" spans="2:10" ht="14.45">
      <c r="B49" s="75"/>
      <c r="C49" s="39" t="s">
        <v>676</v>
      </c>
      <c r="D49" s="40" t="s">
        <v>750</v>
      </c>
      <c r="E49" s="41"/>
      <c r="F49" s="41"/>
      <c r="G49" s="41"/>
      <c r="H49" s="41"/>
      <c r="I49" s="76"/>
    </row>
    <row r="50" spans="2:10" ht="14.45">
      <c r="B50" s="75"/>
      <c r="C50" s="39" t="s">
        <v>137</v>
      </c>
      <c r="D50" s="40" t="s">
        <v>1057</v>
      </c>
      <c r="E50" s="41" t="s">
        <v>1058</v>
      </c>
      <c r="F50" s="41" t="s">
        <v>1059</v>
      </c>
      <c r="G50" s="41" t="s">
        <v>795</v>
      </c>
      <c r="H50" s="41" t="s">
        <v>1060</v>
      </c>
      <c r="I50" s="76" t="s">
        <v>1061</v>
      </c>
    </row>
    <row r="51" spans="2:10" ht="14.45">
      <c r="B51" s="171" t="s">
        <v>160</v>
      </c>
      <c r="C51" s="172"/>
      <c r="D51" s="172"/>
      <c r="E51" s="172"/>
      <c r="F51" s="172"/>
      <c r="G51" s="172"/>
      <c r="H51" s="172"/>
      <c r="I51" s="173"/>
    </row>
    <row r="52" spans="2:10" ht="14.45">
      <c r="B52" s="75"/>
      <c r="C52" s="39" t="s">
        <v>161</v>
      </c>
      <c r="D52" s="40" t="s">
        <v>750</v>
      </c>
      <c r="E52" s="41"/>
      <c r="F52" s="41"/>
      <c r="G52" s="41"/>
      <c r="H52" s="41"/>
      <c r="I52" s="76"/>
    </row>
    <row r="53" spans="2:10" ht="14.45">
      <c r="B53" s="75"/>
      <c r="C53" s="39" t="s">
        <v>165</v>
      </c>
      <c r="D53" s="40" t="s">
        <v>1062</v>
      </c>
      <c r="E53" s="41" t="s">
        <v>1063</v>
      </c>
      <c r="F53" s="41" t="s">
        <v>1064</v>
      </c>
      <c r="G53" s="41" t="s">
        <v>1065</v>
      </c>
      <c r="H53" s="41" t="s">
        <v>1066</v>
      </c>
      <c r="I53" s="76" t="s">
        <v>1067</v>
      </c>
    </row>
    <row r="54" spans="2:10" ht="14.45">
      <c r="B54" s="75"/>
      <c r="C54" s="39" t="s">
        <v>168</v>
      </c>
      <c r="D54" s="88" t="s">
        <v>1068</v>
      </c>
      <c r="E54" s="41" t="s">
        <v>1069</v>
      </c>
      <c r="F54" s="43" t="s">
        <v>1070</v>
      </c>
      <c r="G54" s="41" t="s">
        <v>1071</v>
      </c>
      <c r="H54" s="41" t="s">
        <v>1072</v>
      </c>
      <c r="I54" s="76" t="s">
        <v>1073</v>
      </c>
    </row>
    <row r="55" spans="2:10" ht="14.45">
      <c r="B55" s="75"/>
      <c r="C55" s="39" t="s">
        <v>137</v>
      </c>
      <c r="D55" s="40" t="s">
        <v>1074</v>
      </c>
      <c r="E55" s="41" t="s">
        <v>1075</v>
      </c>
      <c r="F55" s="41" t="s">
        <v>1076</v>
      </c>
      <c r="G55" s="41" t="s">
        <v>1077</v>
      </c>
      <c r="H55" s="41" t="s">
        <v>1078</v>
      </c>
      <c r="I55" s="76" t="s">
        <v>1079</v>
      </c>
    </row>
    <row r="56" spans="2:10" ht="14.45">
      <c r="B56" s="171" t="s">
        <v>172</v>
      </c>
      <c r="C56" s="172"/>
      <c r="D56" s="172"/>
      <c r="E56" s="172"/>
      <c r="F56" s="172"/>
      <c r="G56" s="172"/>
      <c r="H56" s="172"/>
      <c r="I56" s="173"/>
    </row>
    <row r="57" spans="2:10" ht="14.45">
      <c r="B57" s="75"/>
      <c r="C57" s="39" t="s">
        <v>273</v>
      </c>
      <c r="D57" s="40" t="s">
        <v>750</v>
      </c>
      <c r="E57" s="41"/>
      <c r="F57" s="41"/>
      <c r="G57" s="41"/>
      <c r="H57" s="41"/>
      <c r="I57" s="76"/>
    </row>
    <row r="58" spans="2:10" ht="14.45">
      <c r="B58" s="75"/>
      <c r="C58" s="39" t="s">
        <v>274</v>
      </c>
      <c r="D58" s="40" t="s">
        <v>818</v>
      </c>
      <c r="E58" s="41" t="s">
        <v>1080</v>
      </c>
      <c r="F58" s="41" t="s">
        <v>1081</v>
      </c>
      <c r="G58" s="41" t="s">
        <v>818</v>
      </c>
      <c r="H58" s="41" t="s">
        <v>1082</v>
      </c>
      <c r="I58" s="76" t="s">
        <v>1083</v>
      </c>
    </row>
    <row r="59" spans="2:10" ht="14.45">
      <c r="B59" s="75"/>
      <c r="C59" s="39" t="s">
        <v>276</v>
      </c>
      <c r="D59" s="40" t="s">
        <v>1084</v>
      </c>
      <c r="E59" s="41" t="s">
        <v>1085</v>
      </c>
      <c r="F59" s="41" t="s">
        <v>1086</v>
      </c>
      <c r="G59" s="41" t="s">
        <v>921</v>
      </c>
      <c r="H59" s="41" t="s">
        <v>1087</v>
      </c>
      <c r="I59" s="76" t="s">
        <v>1088</v>
      </c>
    </row>
    <row r="60" spans="2:10" ht="14.45">
      <c r="B60" s="75"/>
      <c r="C60" s="39" t="s">
        <v>137</v>
      </c>
      <c r="D60" s="40" t="s">
        <v>1089</v>
      </c>
      <c r="E60" s="41" t="s">
        <v>1090</v>
      </c>
      <c r="F60" s="41" t="s">
        <v>1091</v>
      </c>
      <c r="G60" s="41" t="s">
        <v>1092</v>
      </c>
      <c r="H60" s="41" t="s">
        <v>1093</v>
      </c>
      <c r="I60" s="76" t="s">
        <v>1094</v>
      </c>
    </row>
    <row r="61" spans="2:10">
      <c r="B61" s="14" t="s">
        <v>932</v>
      </c>
      <c r="C61" s="14"/>
      <c r="D61" s="14"/>
      <c r="E61" s="14"/>
      <c r="F61" s="14"/>
      <c r="G61" s="81"/>
      <c r="H61" s="54"/>
      <c r="I61" s="54"/>
      <c r="J61" s="54"/>
    </row>
    <row r="63" spans="2:10">
      <c r="B63" s="58"/>
    </row>
  </sheetData>
  <mergeCells count="15">
    <mergeCell ref="B1:I1"/>
    <mergeCell ref="B3:C3"/>
    <mergeCell ref="B4:I4"/>
    <mergeCell ref="B7:I7"/>
    <mergeCell ref="B12:I12"/>
    <mergeCell ref="B15:I15"/>
    <mergeCell ref="B19:I19"/>
    <mergeCell ref="B25:I25"/>
    <mergeCell ref="B51:I51"/>
    <mergeCell ref="B56:I56"/>
    <mergeCell ref="B29:I29"/>
    <mergeCell ref="B34:I34"/>
    <mergeCell ref="B37:I37"/>
    <mergeCell ref="B43:I43"/>
    <mergeCell ref="B47:I4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7B359-764E-4E32-9AE7-9AABFC4C2E3E}">
  <dimension ref="A1:W42"/>
  <sheetViews>
    <sheetView tabSelected="1" workbookViewId="0">
      <selection activeCell="F21" sqref="F21"/>
    </sheetView>
  </sheetViews>
  <sheetFormatPr defaultColWidth="8.7109375" defaultRowHeight="12.95"/>
  <cols>
    <col min="1" max="1" width="12.85546875" style="14" customWidth="1"/>
    <col min="2" max="2" width="10.28515625" style="14" customWidth="1"/>
    <col min="3" max="3" width="10.42578125" style="14" customWidth="1"/>
    <col min="4" max="5" width="10.5703125" style="14" customWidth="1"/>
    <col min="6" max="6" width="10.42578125" style="14" customWidth="1"/>
    <col min="7" max="8" width="10.5703125" style="14" customWidth="1"/>
    <col min="9" max="9" width="10.42578125" style="14" customWidth="1"/>
    <col min="10" max="10" width="10.7109375" style="14" customWidth="1"/>
    <col min="11" max="11" width="10.5703125" style="14" customWidth="1"/>
    <col min="12" max="12" width="10.42578125" style="14" customWidth="1"/>
    <col min="13" max="14" width="10.5703125" style="14" customWidth="1"/>
    <col min="15" max="15" width="10.42578125" style="14" customWidth="1"/>
    <col min="16" max="17" width="10.5703125" style="14" customWidth="1"/>
    <col min="18" max="18" width="10.42578125" style="14" customWidth="1"/>
    <col min="19" max="20" width="10.5703125" style="14" customWidth="1"/>
    <col min="21" max="21" width="10.42578125" style="14" customWidth="1"/>
    <col min="22" max="22" width="10.5703125" style="14" customWidth="1"/>
    <col min="23" max="23" width="10" style="14" customWidth="1"/>
    <col min="24" max="24" width="11.5703125" style="14" customWidth="1"/>
    <col min="25" max="64" width="10.5703125" style="14" customWidth="1"/>
    <col min="65" max="16384" width="8.7109375" style="14"/>
  </cols>
  <sheetData>
    <row r="1" spans="1:23" ht="15.6">
      <c r="A1" s="23" t="s">
        <v>1095</v>
      </c>
    </row>
    <row r="2" spans="1:23" ht="15.95" thickBot="1">
      <c r="A2" s="23" t="s">
        <v>1096</v>
      </c>
      <c r="B2" s="23"/>
    </row>
    <row r="3" spans="1:23">
      <c r="A3" s="101" t="s">
        <v>1097</v>
      </c>
      <c r="B3" s="20"/>
      <c r="C3" s="102" t="s">
        <v>1098</v>
      </c>
      <c r="D3" s="102"/>
      <c r="E3" s="103"/>
      <c r="F3" s="103"/>
      <c r="G3" s="103" t="s">
        <v>1099</v>
      </c>
      <c r="H3" s="103"/>
      <c r="I3" s="102" t="s">
        <v>1100</v>
      </c>
      <c r="J3" s="103"/>
      <c r="K3" s="103"/>
      <c r="L3" s="102" t="s">
        <v>1101</v>
      </c>
      <c r="M3" s="102"/>
      <c r="N3" s="103"/>
      <c r="O3" s="102" t="s">
        <v>1102</v>
      </c>
      <c r="P3" s="103"/>
      <c r="Q3" s="103"/>
      <c r="R3" s="102" t="s">
        <v>1103</v>
      </c>
      <c r="S3" s="103"/>
      <c r="T3" s="103"/>
      <c r="U3" s="102" t="s">
        <v>1104</v>
      </c>
      <c r="V3" s="20"/>
      <c r="W3" s="20"/>
    </row>
    <row r="4" spans="1:23">
      <c r="A4" s="104" t="s">
        <v>1105</v>
      </c>
      <c r="B4" s="15" t="s">
        <v>1106</v>
      </c>
      <c r="C4" s="15" t="s">
        <v>1107</v>
      </c>
      <c r="D4" s="15" t="s">
        <v>21</v>
      </c>
      <c r="E4" s="15" t="s">
        <v>1108</v>
      </c>
      <c r="F4" s="15" t="s">
        <v>1109</v>
      </c>
      <c r="G4" s="15" t="s">
        <v>21</v>
      </c>
      <c r="H4" s="15" t="s">
        <v>1108</v>
      </c>
      <c r="I4" s="15" t="s">
        <v>1109</v>
      </c>
      <c r="J4" s="15" t="s">
        <v>21</v>
      </c>
      <c r="K4" s="15" t="s">
        <v>1108</v>
      </c>
      <c r="L4" s="15" t="s">
        <v>1109</v>
      </c>
      <c r="M4" s="15" t="s">
        <v>21</v>
      </c>
      <c r="N4" s="15" t="s">
        <v>1108</v>
      </c>
      <c r="O4" s="15" t="s">
        <v>1109</v>
      </c>
      <c r="P4" s="15" t="s">
        <v>21</v>
      </c>
      <c r="Q4" s="15" t="s">
        <v>1108</v>
      </c>
      <c r="R4" s="15" t="s">
        <v>1109</v>
      </c>
      <c r="S4" s="15" t="s">
        <v>21</v>
      </c>
      <c r="T4" s="15" t="s">
        <v>1108</v>
      </c>
      <c r="U4" s="15" t="s">
        <v>1109</v>
      </c>
      <c r="V4" s="15" t="s">
        <v>21</v>
      </c>
      <c r="W4" s="15" t="s">
        <v>1108</v>
      </c>
    </row>
    <row r="5" spans="1:23">
      <c r="A5" s="105" t="s">
        <v>1110</v>
      </c>
      <c r="B5" s="16" t="s">
        <v>493</v>
      </c>
      <c r="C5" s="16" t="s">
        <v>744</v>
      </c>
      <c r="D5" s="16" t="s">
        <v>745</v>
      </c>
      <c r="E5" s="106">
        <v>0.14699999999999999</v>
      </c>
      <c r="F5" s="16" t="s">
        <v>1111</v>
      </c>
      <c r="G5" s="16" t="s">
        <v>1112</v>
      </c>
      <c r="H5" s="106">
        <v>1E-3</v>
      </c>
      <c r="I5" s="16" t="s">
        <v>1113</v>
      </c>
      <c r="J5" s="16" t="s">
        <v>1114</v>
      </c>
      <c r="K5" s="106">
        <v>1E-3</v>
      </c>
      <c r="L5" s="16" t="s">
        <v>849</v>
      </c>
      <c r="M5" s="16" t="s">
        <v>1115</v>
      </c>
      <c r="N5" s="106">
        <v>0.03</v>
      </c>
      <c r="O5" s="16" t="s">
        <v>849</v>
      </c>
      <c r="P5" s="16" t="s">
        <v>1116</v>
      </c>
      <c r="Q5" s="106">
        <v>0.04</v>
      </c>
      <c r="R5" s="16" t="s">
        <v>1117</v>
      </c>
      <c r="S5" s="16" t="s">
        <v>1118</v>
      </c>
      <c r="T5" s="106">
        <v>4.0000000000000001E-3</v>
      </c>
      <c r="U5" s="16" t="s">
        <v>835</v>
      </c>
      <c r="V5" s="16" t="s">
        <v>1119</v>
      </c>
      <c r="W5" s="106">
        <v>3.0000000000000001E-3</v>
      </c>
    </row>
    <row r="6" spans="1:23">
      <c r="A6" s="175" t="s">
        <v>1120</v>
      </c>
      <c r="B6" s="16" t="s">
        <v>501</v>
      </c>
      <c r="C6" s="16" t="s">
        <v>751</v>
      </c>
      <c r="D6" s="16" t="s">
        <v>752</v>
      </c>
      <c r="E6" s="106">
        <v>0.05</v>
      </c>
      <c r="F6" s="16" t="s">
        <v>1121</v>
      </c>
      <c r="G6" s="16" t="s">
        <v>1122</v>
      </c>
      <c r="H6" s="106">
        <v>4.9000000000000002E-2</v>
      </c>
      <c r="I6" s="16" t="s">
        <v>1123</v>
      </c>
      <c r="J6" s="16" t="s">
        <v>1124</v>
      </c>
      <c r="K6" s="106">
        <v>3.4000000000000002E-2</v>
      </c>
      <c r="L6" s="16" t="s">
        <v>1125</v>
      </c>
      <c r="M6" s="16" t="s">
        <v>1126</v>
      </c>
      <c r="N6" s="106">
        <v>7.0999999999999994E-2</v>
      </c>
      <c r="O6" s="16" t="s">
        <v>1127</v>
      </c>
      <c r="P6" s="16" t="s">
        <v>1128</v>
      </c>
      <c r="Q6" s="106">
        <v>0.04</v>
      </c>
      <c r="R6" s="16" t="s">
        <v>1129</v>
      </c>
      <c r="S6" s="16" t="s">
        <v>1130</v>
      </c>
      <c r="T6" s="106">
        <v>7.2999999999999995E-2</v>
      </c>
      <c r="U6" s="16" t="s">
        <v>1131</v>
      </c>
      <c r="V6" s="16" t="s">
        <v>1132</v>
      </c>
      <c r="W6" s="106">
        <v>4.9000000000000002E-2</v>
      </c>
    </row>
    <row r="7" spans="1:23">
      <c r="A7" s="175"/>
      <c r="B7" s="16" t="s">
        <v>505</v>
      </c>
      <c r="C7" s="16" t="s">
        <v>757</v>
      </c>
      <c r="D7" s="16" t="s">
        <v>758</v>
      </c>
      <c r="E7" s="106">
        <v>0.72499999999999998</v>
      </c>
      <c r="F7" s="16" t="s">
        <v>802</v>
      </c>
      <c r="G7" s="16" t="s">
        <v>1133</v>
      </c>
      <c r="H7" s="106">
        <v>0.52800000000000002</v>
      </c>
      <c r="I7" s="16" t="s">
        <v>1084</v>
      </c>
      <c r="J7" s="16" t="s">
        <v>1134</v>
      </c>
      <c r="K7" s="106">
        <v>0.502</v>
      </c>
      <c r="L7" s="16" t="s">
        <v>1135</v>
      </c>
      <c r="M7" s="16" t="s">
        <v>1136</v>
      </c>
      <c r="N7" s="106">
        <v>0.79400000000000004</v>
      </c>
      <c r="O7" s="16" t="s">
        <v>790</v>
      </c>
      <c r="P7" s="16" t="s">
        <v>1137</v>
      </c>
      <c r="Q7" s="106">
        <v>0.77700000000000002</v>
      </c>
      <c r="R7" s="16" t="s">
        <v>1138</v>
      </c>
      <c r="S7" s="16" t="s">
        <v>1139</v>
      </c>
      <c r="T7" s="106">
        <v>0.7</v>
      </c>
      <c r="U7" s="16" t="s">
        <v>918</v>
      </c>
      <c r="V7" s="16" t="s">
        <v>1140</v>
      </c>
      <c r="W7" s="106">
        <v>0.64500000000000002</v>
      </c>
    </row>
    <row r="8" spans="1:23">
      <c r="A8" s="175"/>
      <c r="B8" s="16" t="s">
        <v>1141</v>
      </c>
      <c r="C8" s="16" t="s">
        <v>764</v>
      </c>
      <c r="D8" s="16" t="s">
        <v>765</v>
      </c>
      <c r="E8" s="106">
        <v>3.0000000000000001E-3</v>
      </c>
      <c r="F8" s="16" t="s">
        <v>1142</v>
      </c>
      <c r="G8" s="16" t="s">
        <v>1143</v>
      </c>
      <c r="H8" s="106">
        <v>0</v>
      </c>
      <c r="I8" s="16" t="s">
        <v>1142</v>
      </c>
      <c r="J8" s="16" t="s">
        <v>1144</v>
      </c>
      <c r="K8" s="106">
        <v>1E-3</v>
      </c>
      <c r="L8" s="16" t="s">
        <v>1145</v>
      </c>
      <c r="M8" s="16" t="s">
        <v>1146</v>
      </c>
      <c r="N8" s="106">
        <v>6.0000000000000001E-3</v>
      </c>
      <c r="O8" s="16" t="s">
        <v>764</v>
      </c>
      <c r="P8" s="16" t="s">
        <v>1147</v>
      </c>
      <c r="Q8" s="106">
        <v>3.0000000000000001E-3</v>
      </c>
      <c r="R8" s="16" t="s">
        <v>1148</v>
      </c>
      <c r="S8" s="16" t="s">
        <v>1149</v>
      </c>
      <c r="T8" s="106">
        <v>1E-3</v>
      </c>
      <c r="U8" s="16" t="s">
        <v>1148</v>
      </c>
      <c r="V8" s="16" t="s">
        <v>1150</v>
      </c>
      <c r="W8" s="106">
        <v>1E-3</v>
      </c>
    </row>
    <row r="9" spans="1:23" ht="26.1">
      <c r="A9" s="105" t="s">
        <v>1151</v>
      </c>
      <c r="B9" s="16" t="s">
        <v>522</v>
      </c>
      <c r="C9" s="16" t="s">
        <v>768</v>
      </c>
      <c r="D9" s="16" t="s">
        <v>769</v>
      </c>
      <c r="E9" s="106">
        <v>0.498</v>
      </c>
      <c r="F9" s="16" t="s">
        <v>1152</v>
      </c>
      <c r="G9" s="16" t="s">
        <v>1153</v>
      </c>
      <c r="H9" s="106">
        <v>0.94699999999999995</v>
      </c>
      <c r="I9" s="16" t="s">
        <v>853</v>
      </c>
      <c r="J9" s="16" t="s">
        <v>853</v>
      </c>
      <c r="K9" s="106" t="s">
        <v>853</v>
      </c>
      <c r="L9" s="16" t="s">
        <v>853</v>
      </c>
      <c r="M9" s="16" t="s">
        <v>853</v>
      </c>
      <c r="N9" s="106" t="s">
        <v>853</v>
      </c>
      <c r="O9" s="16" t="s">
        <v>853</v>
      </c>
      <c r="P9" s="16" t="s">
        <v>853</v>
      </c>
      <c r="Q9" s="106" t="s">
        <v>853</v>
      </c>
      <c r="R9" s="16" t="s">
        <v>853</v>
      </c>
      <c r="S9" s="16" t="s">
        <v>853</v>
      </c>
      <c r="T9" s="106" t="s">
        <v>853</v>
      </c>
      <c r="U9" s="16" t="s">
        <v>853</v>
      </c>
      <c r="V9" s="16" t="s">
        <v>853</v>
      </c>
      <c r="W9" s="106" t="s">
        <v>853</v>
      </c>
    </row>
    <row r="10" spans="1:23">
      <c r="A10" s="175" t="s">
        <v>1154</v>
      </c>
      <c r="B10" s="16" t="s">
        <v>526</v>
      </c>
      <c r="C10" s="16" t="s">
        <v>775</v>
      </c>
      <c r="D10" s="16" t="s">
        <v>776</v>
      </c>
      <c r="E10" s="106">
        <v>6.7000000000000004E-2</v>
      </c>
      <c r="F10" s="16" t="s">
        <v>918</v>
      </c>
      <c r="G10" s="16" t="s">
        <v>1155</v>
      </c>
      <c r="H10" s="106">
        <v>0.73199999999999998</v>
      </c>
      <c r="I10" s="16" t="s">
        <v>1156</v>
      </c>
      <c r="J10" s="16" t="s">
        <v>1157</v>
      </c>
      <c r="K10" s="106">
        <v>0.47499999999999998</v>
      </c>
      <c r="L10" s="16" t="s">
        <v>853</v>
      </c>
      <c r="M10" s="16" t="s">
        <v>853</v>
      </c>
      <c r="N10" s="106" t="s">
        <v>853</v>
      </c>
      <c r="O10" s="16" t="s">
        <v>853</v>
      </c>
      <c r="P10" s="16" t="s">
        <v>853</v>
      </c>
      <c r="Q10" s="106" t="s">
        <v>853</v>
      </c>
      <c r="R10" s="16" t="s">
        <v>1084</v>
      </c>
      <c r="S10" s="16" t="s">
        <v>1158</v>
      </c>
      <c r="T10" s="106">
        <v>0.52300000000000002</v>
      </c>
      <c r="U10" s="16" t="s">
        <v>853</v>
      </c>
      <c r="V10" s="16" t="s">
        <v>853</v>
      </c>
      <c r="W10" s="106" t="s">
        <v>853</v>
      </c>
    </row>
    <row r="11" spans="1:23">
      <c r="A11" s="175"/>
      <c r="B11" s="16" t="s">
        <v>530</v>
      </c>
      <c r="C11" s="16" t="s">
        <v>781</v>
      </c>
      <c r="D11" s="16" t="s">
        <v>782</v>
      </c>
      <c r="E11" s="106">
        <v>0.115</v>
      </c>
      <c r="F11" s="16" t="s">
        <v>1159</v>
      </c>
      <c r="G11" s="16" t="s">
        <v>1160</v>
      </c>
      <c r="H11" s="106">
        <v>0.20499999999999999</v>
      </c>
      <c r="I11" s="16" t="s">
        <v>1161</v>
      </c>
      <c r="J11" s="16" t="s">
        <v>1162</v>
      </c>
      <c r="K11" s="106">
        <v>7.6999999999999999E-2</v>
      </c>
      <c r="L11" s="16" t="s">
        <v>853</v>
      </c>
      <c r="M11" s="16" t="s">
        <v>853</v>
      </c>
      <c r="N11" s="106" t="s">
        <v>853</v>
      </c>
      <c r="O11" s="16" t="s">
        <v>853</v>
      </c>
      <c r="P11" s="16" t="s">
        <v>853</v>
      </c>
      <c r="Q11" s="106" t="s">
        <v>853</v>
      </c>
      <c r="R11" s="16" t="s">
        <v>1163</v>
      </c>
      <c r="S11" s="16" t="s">
        <v>1164</v>
      </c>
      <c r="T11" s="106">
        <v>0.21199999999999999</v>
      </c>
      <c r="U11" s="16" t="s">
        <v>853</v>
      </c>
      <c r="V11" s="16" t="s">
        <v>853</v>
      </c>
      <c r="W11" s="106" t="s">
        <v>853</v>
      </c>
    </row>
    <row r="12" spans="1:23">
      <c r="A12" s="175" t="s">
        <v>1165</v>
      </c>
      <c r="B12" s="16" t="s">
        <v>582</v>
      </c>
      <c r="C12" s="16" t="s">
        <v>787</v>
      </c>
      <c r="D12" s="16" t="s">
        <v>788</v>
      </c>
      <c r="E12" s="106">
        <v>0.61499999999999999</v>
      </c>
      <c r="F12" s="16" t="s">
        <v>1166</v>
      </c>
      <c r="G12" s="16" t="s">
        <v>1167</v>
      </c>
      <c r="H12" s="106">
        <v>0.78500000000000003</v>
      </c>
      <c r="I12" s="16" t="s">
        <v>853</v>
      </c>
      <c r="J12" s="16" t="s">
        <v>853</v>
      </c>
      <c r="K12" s="106" t="s">
        <v>853</v>
      </c>
      <c r="L12" s="16" t="s">
        <v>853</v>
      </c>
      <c r="M12" s="16" t="s">
        <v>853</v>
      </c>
      <c r="N12" s="106" t="s">
        <v>853</v>
      </c>
      <c r="O12" s="16" t="s">
        <v>853</v>
      </c>
      <c r="P12" s="16" t="s">
        <v>853</v>
      </c>
      <c r="Q12" s="106" t="s">
        <v>853</v>
      </c>
      <c r="R12" s="16" t="s">
        <v>853</v>
      </c>
      <c r="S12" s="16" t="s">
        <v>853</v>
      </c>
      <c r="T12" s="106" t="s">
        <v>853</v>
      </c>
      <c r="U12" s="16" t="s">
        <v>853</v>
      </c>
      <c r="V12" s="16" t="s">
        <v>853</v>
      </c>
      <c r="W12" s="106" t="s">
        <v>853</v>
      </c>
    </row>
    <row r="13" spans="1:23">
      <c r="A13" s="175"/>
      <c r="B13" s="16" t="s">
        <v>586</v>
      </c>
      <c r="C13" s="16" t="s">
        <v>787</v>
      </c>
      <c r="D13" s="16" t="s">
        <v>793</v>
      </c>
      <c r="E13" s="106">
        <v>0.59399999999999997</v>
      </c>
      <c r="F13" s="16" t="s">
        <v>1026</v>
      </c>
      <c r="G13" s="16" t="s">
        <v>1168</v>
      </c>
      <c r="H13" s="106">
        <v>0.73099999999999998</v>
      </c>
      <c r="I13" s="16" t="s">
        <v>853</v>
      </c>
      <c r="J13" s="16" t="s">
        <v>853</v>
      </c>
      <c r="K13" s="106" t="s">
        <v>853</v>
      </c>
      <c r="L13" s="16" t="s">
        <v>853</v>
      </c>
      <c r="M13" s="16" t="s">
        <v>853</v>
      </c>
      <c r="N13" s="106" t="s">
        <v>853</v>
      </c>
      <c r="O13" s="16" t="s">
        <v>853</v>
      </c>
      <c r="P13" s="16" t="s">
        <v>853</v>
      </c>
      <c r="Q13" s="106" t="s">
        <v>853</v>
      </c>
      <c r="R13" s="16" t="s">
        <v>853</v>
      </c>
      <c r="S13" s="16" t="s">
        <v>853</v>
      </c>
      <c r="T13" s="106" t="s">
        <v>853</v>
      </c>
      <c r="U13" s="16" t="s">
        <v>853</v>
      </c>
      <c r="V13" s="16" t="s">
        <v>853</v>
      </c>
      <c r="W13" s="106" t="s">
        <v>853</v>
      </c>
    </row>
    <row r="14" spans="1:23">
      <c r="A14" s="175"/>
      <c r="B14" s="16" t="s">
        <v>595</v>
      </c>
      <c r="C14" s="16" t="s">
        <v>799</v>
      </c>
      <c r="D14" s="16" t="s">
        <v>800</v>
      </c>
      <c r="E14" s="106">
        <v>0.79700000000000004</v>
      </c>
      <c r="F14" s="16" t="s">
        <v>1169</v>
      </c>
      <c r="G14" s="16" t="s">
        <v>1170</v>
      </c>
      <c r="H14" s="106">
        <v>0.54700000000000004</v>
      </c>
      <c r="I14" s="16" t="s">
        <v>853</v>
      </c>
      <c r="J14" s="16" t="s">
        <v>853</v>
      </c>
      <c r="K14" s="106" t="s">
        <v>853</v>
      </c>
      <c r="L14" s="16" t="s">
        <v>853</v>
      </c>
      <c r="M14" s="16" t="s">
        <v>853</v>
      </c>
      <c r="N14" s="106" t="s">
        <v>853</v>
      </c>
      <c r="O14" s="16" t="s">
        <v>853</v>
      </c>
      <c r="P14" s="16" t="s">
        <v>853</v>
      </c>
      <c r="Q14" s="106" t="s">
        <v>853</v>
      </c>
      <c r="R14" s="16" t="s">
        <v>853</v>
      </c>
      <c r="S14" s="16" t="s">
        <v>853</v>
      </c>
      <c r="T14" s="106" t="s">
        <v>853</v>
      </c>
      <c r="U14" s="16" t="s">
        <v>853</v>
      </c>
      <c r="V14" s="16" t="s">
        <v>853</v>
      </c>
      <c r="W14" s="106" t="s">
        <v>853</v>
      </c>
    </row>
    <row r="15" spans="1:23">
      <c r="A15" s="175"/>
      <c r="B15" s="16" t="s">
        <v>599</v>
      </c>
      <c r="C15" s="16" t="s">
        <v>805</v>
      </c>
      <c r="D15" s="16" t="s">
        <v>806</v>
      </c>
      <c r="E15" s="106">
        <v>8.3000000000000004E-2</v>
      </c>
      <c r="F15" s="16" t="s">
        <v>821</v>
      </c>
      <c r="G15" s="16" t="s">
        <v>1171</v>
      </c>
      <c r="H15" s="106">
        <v>0.63200000000000001</v>
      </c>
      <c r="I15" s="16" t="s">
        <v>853</v>
      </c>
      <c r="J15" s="16" t="s">
        <v>853</v>
      </c>
      <c r="K15" s="106" t="s">
        <v>853</v>
      </c>
      <c r="L15" s="16" t="s">
        <v>853</v>
      </c>
      <c r="M15" s="16" t="s">
        <v>853</v>
      </c>
      <c r="N15" s="106" t="s">
        <v>853</v>
      </c>
      <c r="O15" s="16" t="s">
        <v>853</v>
      </c>
      <c r="P15" s="16" t="s">
        <v>853</v>
      </c>
      <c r="Q15" s="106" t="s">
        <v>853</v>
      </c>
      <c r="R15" s="16" t="s">
        <v>853</v>
      </c>
      <c r="S15" s="16" t="s">
        <v>853</v>
      </c>
      <c r="T15" s="106" t="s">
        <v>853</v>
      </c>
      <c r="U15" s="16" t="s">
        <v>853</v>
      </c>
      <c r="V15" s="16" t="s">
        <v>853</v>
      </c>
      <c r="W15" s="106" t="s">
        <v>853</v>
      </c>
    </row>
    <row r="16" spans="1:23">
      <c r="A16" s="175" t="s">
        <v>1172</v>
      </c>
      <c r="B16" s="16" t="s">
        <v>605</v>
      </c>
      <c r="C16" s="16" t="s">
        <v>781</v>
      </c>
      <c r="D16" s="16" t="s">
        <v>812</v>
      </c>
      <c r="E16" s="106">
        <v>0.29899999999999999</v>
      </c>
      <c r="F16" s="16" t="s">
        <v>1173</v>
      </c>
      <c r="G16" s="16" t="s">
        <v>1174</v>
      </c>
      <c r="H16" s="106">
        <v>0.11600000000000001</v>
      </c>
      <c r="I16" s="16" t="s">
        <v>1175</v>
      </c>
      <c r="J16" s="16" t="s">
        <v>1176</v>
      </c>
      <c r="K16" s="106">
        <v>8.8999999999999996E-2</v>
      </c>
      <c r="L16" s="16" t="s">
        <v>853</v>
      </c>
      <c r="M16" s="16" t="s">
        <v>853</v>
      </c>
      <c r="N16" s="106" t="s">
        <v>853</v>
      </c>
      <c r="O16" s="16" t="s">
        <v>853</v>
      </c>
      <c r="P16" s="16" t="s">
        <v>853</v>
      </c>
      <c r="Q16" s="106" t="s">
        <v>853</v>
      </c>
      <c r="R16" s="16" t="s">
        <v>1175</v>
      </c>
      <c r="S16" s="16" t="s">
        <v>1177</v>
      </c>
      <c r="T16" s="106">
        <v>6.0999999999999999E-2</v>
      </c>
      <c r="U16" s="16" t="s">
        <v>1178</v>
      </c>
      <c r="V16" s="16" t="s">
        <v>1179</v>
      </c>
      <c r="W16" s="106">
        <v>6.2E-2</v>
      </c>
    </row>
    <row r="17" spans="1:23">
      <c r="A17" s="175"/>
      <c r="B17" s="16" t="s">
        <v>613</v>
      </c>
      <c r="C17" s="16" t="s">
        <v>818</v>
      </c>
      <c r="D17" s="16" t="s">
        <v>819</v>
      </c>
      <c r="E17" s="106">
        <v>0.879</v>
      </c>
      <c r="F17" s="16" t="s">
        <v>1023</v>
      </c>
      <c r="G17" s="16" t="s">
        <v>1180</v>
      </c>
      <c r="H17" s="106">
        <v>0.25800000000000001</v>
      </c>
      <c r="I17" s="16" t="s">
        <v>864</v>
      </c>
      <c r="J17" s="16" t="s">
        <v>1181</v>
      </c>
      <c r="K17" s="106">
        <v>0.14899999999999999</v>
      </c>
      <c r="L17" s="16" t="s">
        <v>853</v>
      </c>
      <c r="M17" s="16" t="s">
        <v>853</v>
      </c>
      <c r="N17" s="106" t="s">
        <v>853</v>
      </c>
      <c r="O17" s="16" t="s">
        <v>853</v>
      </c>
      <c r="P17" s="16" t="s">
        <v>853</v>
      </c>
      <c r="Q17" s="106" t="s">
        <v>853</v>
      </c>
      <c r="R17" s="16" t="s">
        <v>964</v>
      </c>
      <c r="S17" s="16" t="s">
        <v>1182</v>
      </c>
      <c r="T17" s="106">
        <v>0.28599999999999998</v>
      </c>
      <c r="U17" s="16" t="s">
        <v>964</v>
      </c>
      <c r="V17" s="16" t="s">
        <v>1183</v>
      </c>
      <c r="W17" s="106">
        <v>0.29099999999999998</v>
      </c>
    </row>
    <row r="18" spans="1:23">
      <c r="A18" s="175" t="s">
        <v>1184</v>
      </c>
      <c r="B18" s="16" t="s">
        <v>619</v>
      </c>
      <c r="C18" s="16" t="s">
        <v>825</v>
      </c>
      <c r="D18" s="16" t="s">
        <v>826</v>
      </c>
      <c r="E18" s="106">
        <v>4.4999999999999998E-2</v>
      </c>
      <c r="F18" s="16" t="s">
        <v>828</v>
      </c>
      <c r="G18" s="16" t="s">
        <v>1185</v>
      </c>
      <c r="H18" s="106">
        <v>4.8000000000000001E-2</v>
      </c>
      <c r="I18" s="16" t="s">
        <v>1186</v>
      </c>
      <c r="J18" s="16" t="s">
        <v>1187</v>
      </c>
      <c r="K18" s="106">
        <v>5.0999999999999997E-2</v>
      </c>
      <c r="L18" s="16" t="s">
        <v>853</v>
      </c>
      <c r="M18" s="16" t="s">
        <v>853</v>
      </c>
      <c r="N18" s="106" t="s">
        <v>853</v>
      </c>
      <c r="O18" s="16" t="s">
        <v>853</v>
      </c>
      <c r="P18" s="16" t="s">
        <v>853</v>
      </c>
      <c r="Q18" s="106" t="s">
        <v>853</v>
      </c>
      <c r="R18" s="16" t="s">
        <v>1188</v>
      </c>
      <c r="S18" s="16" t="s">
        <v>1189</v>
      </c>
      <c r="T18" s="106">
        <v>7.1999999999999995E-2</v>
      </c>
      <c r="U18" s="16" t="s">
        <v>1190</v>
      </c>
      <c r="V18" s="16" t="s">
        <v>1191</v>
      </c>
      <c r="W18" s="106">
        <v>8.6999999999999994E-2</v>
      </c>
    </row>
    <row r="19" spans="1:23">
      <c r="A19" s="175"/>
      <c r="B19" s="16" t="s">
        <v>1192</v>
      </c>
      <c r="C19" s="16" t="s">
        <v>832</v>
      </c>
      <c r="D19" s="16" t="s">
        <v>833</v>
      </c>
      <c r="E19" s="106">
        <v>0.03</v>
      </c>
      <c r="F19" s="16" t="s">
        <v>1193</v>
      </c>
      <c r="G19" s="16" t="s">
        <v>1194</v>
      </c>
      <c r="H19" s="106">
        <v>1E-3</v>
      </c>
      <c r="I19" s="16" t="s">
        <v>1195</v>
      </c>
      <c r="J19" s="16" t="s">
        <v>1196</v>
      </c>
      <c r="K19" s="106">
        <v>1E-3</v>
      </c>
      <c r="L19" s="16" t="s">
        <v>853</v>
      </c>
      <c r="M19" s="16" t="s">
        <v>853</v>
      </c>
      <c r="N19" s="106" t="s">
        <v>853</v>
      </c>
      <c r="O19" s="16" t="s">
        <v>853</v>
      </c>
      <c r="P19" s="16" t="s">
        <v>853</v>
      </c>
      <c r="Q19" s="106" t="s">
        <v>853</v>
      </c>
      <c r="R19" s="16" t="s">
        <v>1197</v>
      </c>
      <c r="S19" s="16" t="s">
        <v>1198</v>
      </c>
      <c r="T19" s="106">
        <v>1E-3</v>
      </c>
      <c r="U19" s="16" t="s">
        <v>1199</v>
      </c>
      <c r="V19" s="16" t="s">
        <v>1200</v>
      </c>
      <c r="W19" s="106">
        <v>2E-3</v>
      </c>
    </row>
    <row r="20" spans="1:23">
      <c r="A20" s="175"/>
      <c r="B20" s="16" t="s">
        <v>631</v>
      </c>
      <c r="C20" s="16" t="s">
        <v>838</v>
      </c>
      <c r="D20" s="16" t="s">
        <v>839</v>
      </c>
      <c r="E20" s="106">
        <v>0.14399999999999999</v>
      </c>
      <c r="F20" s="16" t="s">
        <v>1152</v>
      </c>
      <c r="G20" s="16" t="s">
        <v>1201</v>
      </c>
      <c r="H20" s="106">
        <v>0.96599999999999997</v>
      </c>
      <c r="I20" s="16" t="s">
        <v>1152</v>
      </c>
      <c r="J20" s="16" t="s">
        <v>1202</v>
      </c>
      <c r="K20" s="106">
        <v>0.96399999999999997</v>
      </c>
      <c r="L20" s="16" t="s">
        <v>853</v>
      </c>
      <c r="M20" s="16" t="s">
        <v>853</v>
      </c>
      <c r="N20" s="106" t="s">
        <v>853</v>
      </c>
      <c r="O20" s="16" t="s">
        <v>853</v>
      </c>
      <c r="P20" s="16" t="s">
        <v>853</v>
      </c>
      <c r="Q20" s="106" t="s">
        <v>853</v>
      </c>
      <c r="R20" s="16" t="s">
        <v>778</v>
      </c>
      <c r="S20" s="16" t="s">
        <v>1203</v>
      </c>
      <c r="T20" s="106">
        <v>0.89300000000000002</v>
      </c>
      <c r="U20" s="16" t="s">
        <v>1204</v>
      </c>
      <c r="V20" s="16" t="s">
        <v>1205</v>
      </c>
      <c r="W20" s="106">
        <v>0.876</v>
      </c>
    </row>
    <row r="21" spans="1:23" ht="26.1">
      <c r="A21" s="105" t="s">
        <v>1206</v>
      </c>
      <c r="B21" s="16" t="s">
        <v>116</v>
      </c>
      <c r="C21" s="16" t="s">
        <v>846</v>
      </c>
      <c r="D21" s="16" t="s">
        <v>847</v>
      </c>
      <c r="E21" s="106">
        <v>2.5000000000000001E-2</v>
      </c>
      <c r="F21" s="16" t="s">
        <v>853</v>
      </c>
      <c r="G21" s="16" t="s">
        <v>853</v>
      </c>
      <c r="H21" s="106" t="s">
        <v>853</v>
      </c>
      <c r="I21" s="16" t="s">
        <v>853</v>
      </c>
      <c r="J21" s="16" t="s">
        <v>853</v>
      </c>
      <c r="K21" s="106" t="s">
        <v>853</v>
      </c>
      <c r="L21" s="16" t="s">
        <v>1207</v>
      </c>
      <c r="M21" s="16" t="s">
        <v>1208</v>
      </c>
      <c r="N21" s="106">
        <v>1.6E-2</v>
      </c>
      <c r="O21" s="16" t="s">
        <v>1209</v>
      </c>
      <c r="P21" s="16" t="s">
        <v>1210</v>
      </c>
      <c r="Q21" s="106">
        <v>4.2000000000000003E-2</v>
      </c>
      <c r="R21" s="16" t="s">
        <v>1211</v>
      </c>
      <c r="S21" s="16" t="s">
        <v>1212</v>
      </c>
      <c r="T21" s="106">
        <v>4.2000000000000003E-2</v>
      </c>
      <c r="U21" s="16" t="s">
        <v>1213</v>
      </c>
      <c r="V21" s="16" t="s">
        <v>1214</v>
      </c>
      <c r="W21" s="106">
        <v>2.7E-2</v>
      </c>
    </row>
    <row r="22" spans="1:23">
      <c r="A22" s="177" t="s">
        <v>1215</v>
      </c>
      <c r="B22" s="16" t="s">
        <v>643</v>
      </c>
      <c r="C22" s="16" t="s">
        <v>744</v>
      </c>
      <c r="D22" s="16" t="s">
        <v>855</v>
      </c>
      <c r="E22" s="106">
        <v>0.252</v>
      </c>
      <c r="F22" s="16" t="s">
        <v>853</v>
      </c>
      <c r="G22" s="16" t="s">
        <v>853</v>
      </c>
      <c r="H22" s="106" t="s">
        <v>853</v>
      </c>
      <c r="I22" s="16" t="s">
        <v>853</v>
      </c>
      <c r="J22" s="16" t="s">
        <v>853</v>
      </c>
      <c r="K22" s="106" t="s">
        <v>853</v>
      </c>
      <c r="L22" s="16" t="s">
        <v>1216</v>
      </c>
      <c r="M22" s="16" t="s">
        <v>1217</v>
      </c>
      <c r="N22" s="106">
        <v>0.872</v>
      </c>
      <c r="O22" s="16" t="s">
        <v>853</v>
      </c>
      <c r="P22" s="16" t="s">
        <v>853</v>
      </c>
      <c r="Q22" s="106" t="s">
        <v>853</v>
      </c>
      <c r="R22" s="16" t="s">
        <v>853</v>
      </c>
      <c r="S22" s="16" t="s">
        <v>853</v>
      </c>
      <c r="T22" s="106" t="s">
        <v>853</v>
      </c>
      <c r="U22" s="16" t="s">
        <v>853</v>
      </c>
      <c r="V22" s="16" t="s">
        <v>853</v>
      </c>
      <c r="W22" s="106" t="s">
        <v>853</v>
      </c>
    </row>
    <row r="23" spans="1:23">
      <c r="A23" s="177"/>
      <c r="B23" s="16" t="s">
        <v>1218</v>
      </c>
      <c r="C23" s="16" t="s">
        <v>861</v>
      </c>
      <c r="D23" s="16" t="s">
        <v>862</v>
      </c>
      <c r="E23" s="106">
        <v>0.97199999999999998</v>
      </c>
      <c r="F23" s="16" t="s">
        <v>853</v>
      </c>
      <c r="G23" s="16" t="s">
        <v>853</v>
      </c>
      <c r="H23" s="106" t="s">
        <v>853</v>
      </c>
      <c r="I23" s="16" t="s">
        <v>853</v>
      </c>
      <c r="J23" s="16" t="s">
        <v>853</v>
      </c>
      <c r="K23" s="106" t="s">
        <v>853</v>
      </c>
      <c r="L23" s="16" t="s">
        <v>1023</v>
      </c>
      <c r="M23" s="16" t="s">
        <v>1219</v>
      </c>
      <c r="N23" s="106">
        <v>0.42399999999999999</v>
      </c>
      <c r="O23" s="16" t="s">
        <v>853</v>
      </c>
      <c r="P23" s="16" t="s">
        <v>853</v>
      </c>
      <c r="Q23" s="106" t="s">
        <v>853</v>
      </c>
      <c r="R23" s="16" t="s">
        <v>853</v>
      </c>
      <c r="S23" s="16" t="s">
        <v>853</v>
      </c>
      <c r="T23" s="106" t="s">
        <v>853</v>
      </c>
      <c r="U23" s="16" t="s">
        <v>853</v>
      </c>
      <c r="V23" s="16" t="s">
        <v>853</v>
      </c>
      <c r="W23" s="106" t="s">
        <v>853</v>
      </c>
    </row>
    <row r="24" spans="1:23">
      <c r="A24" s="177"/>
      <c r="B24" s="16" t="s">
        <v>653</v>
      </c>
      <c r="C24" s="16" t="s">
        <v>778</v>
      </c>
      <c r="D24" s="16" t="s">
        <v>869</v>
      </c>
      <c r="E24" s="106">
        <v>0.871</v>
      </c>
      <c r="F24" s="16" t="s">
        <v>853</v>
      </c>
      <c r="G24" s="16" t="s">
        <v>853</v>
      </c>
      <c r="H24" s="106" t="s">
        <v>853</v>
      </c>
      <c r="I24" s="16" t="s">
        <v>853</v>
      </c>
      <c r="J24" s="16" t="s">
        <v>853</v>
      </c>
      <c r="K24" s="106" t="s">
        <v>853</v>
      </c>
      <c r="L24" s="16" t="s">
        <v>1220</v>
      </c>
      <c r="M24" s="16" t="s">
        <v>1221</v>
      </c>
      <c r="N24" s="106">
        <v>0.54200000000000004</v>
      </c>
      <c r="O24" s="16" t="s">
        <v>853</v>
      </c>
      <c r="P24" s="16" t="s">
        <v>853</v>
      </c>
      <c r="Q24" s="106" t="s">
        <v>853</v>
      </c>
      <c r="R24" s="16" t="s">
        <v>853</v>
      </c>
      <c r="S24" s="16" t="s">
        <v>853</v>
      </c>
      <c r="T24" s="106" t="s">
        <v>853</v>
      </c>
      <c r="U24" s="16" t="s">
        <v>853</v>
      </c>
      <c r="V24" s="16" t="s">
        <v>853</v>
      </c>
      <c r="W24" s="106" t="s">
        <v>853</v>
      </c>
    </row>
    <row r="25" spans="1:23">
      <c r="A25" s="177"/>
      <c r="B25" s="16" t="s">
        <v>1222</v>
      </c>
      <c r="C25" s="16" t="s">
        <v>1204</v>
      </c>
      <c r="D25" s="16" t="s">
        <v>1223</v>
      </c>
      <c r="E25" s="106">
        <v>0.89</v>
      </c>
      <c r="F25" s="16" t="s">
        <v>853</v>
      </c>
      <c r="G25" s="16" t="s">
        <v>853</v>
      </c>
      <c r="H25" s="106" t="s">
        <v>853</v>
      </c>
      <c r="I25" s="16" t="s">
        <v>853</v>
      </c>
      <c r="J25" s="16" t="s">
        <v>853</v>
      </c>
      <c r="K25" s="106" t="s">
        <v>853</v>
      </c>
      <c r="L25" s="16" t="s">
        <v>1224</v>
      </c>
      <c r="M25" s="16" t="s">
        <v>1225</v>
      </c>
      <c r="N25" s="106">
        <v>0.151</v>
      </c>
      <c r="O25" s="16" t="s">
        <v>853</v>
      </c>
      <c r="P25" s="16" t="s">
        <v>853</v>
      </c>
      <c r="Q25" s="106" t="s">
        <v>853</v>
      </c>
      <c r="R25" s="16" t="s">
        <v>853</v>
      </c>
      <c r="S25" s="16" t="s">
        <v>853</v>
      </c>
      <c r="T25" s="106" t="s">
        <v>853</v>
      </c>
      <c r="U25" s="16" t="s">
        <v>853</v>
      </c>
      <c r="V25" s="16" t="s">
        <v>853</v>
      </c>
      <c r="W25" s="106" t="s">
        <v>853</v>
      </c>
    </row>
    <row r="26" spans="1:23">
      <c r="A26" s="175" t="s">
        <v>1226</v>
      </c>
      <c r="B26" s="16" t="s">
        <v>1227</v>
      </c>
      <c r="C26" s="16" t="s">
        <v>874</v>
      </c>
      <c r="D26" s="16" t="s">
        <v>875</v>
      </c>
      <c r="E26" s="106">
        <v>1.2999999999999999E-2</v>
      </c>
      <c r="F26" s="16" t="s">
        <v>853</v>
      </c>
      <c r="G26" s="16" t="s">
        <v>853</v>
      </c>
      <c r="H26" s="106" t="s">
        <v>853</v>
      </c>
      <c r="I26" s="16" t="s">
        <v>853</v>
      </c>
      <c r="J26" s="16" t="s">
        <v>853</v>
      </c>
      <c r="K26" s="106" t="s">
        <v>853</v>
      </c>
      <c r="L26" s="16" t="s">
        <v>1228</v>
      </c>
      <c r="M26" s="16" t="s">
        <v>1229</v>
      </c>
      <c r="N26" s="106">
        <v>2.7E-2</v>
      </c>
      <c r="O26" s="16" t="s">
        <v>1230</v>
      </c>
      <c r="P26" s="16" t="s">
        <v>1231</v>
      </c>
      <c r="Q26" s="106">
        <v>2.5999999999999999E-2</v>
      </c>
      <c r="R26" s="16" t="s">
        <v>1232</v>
      </c>
      <c r="S26" s="16" t="s">
        <v>1233</v>
      </c>
      <c r="T26" s="106">
        <v>2.7E-2</v>
      </c>
      <c r="U26" s="16" t="s">
        <v>1228</v>
      </c>
      <c r="V26" s="16" t="s">
        <v>1234</v>
      </c>
      <c r="W26" s="106">
        <v>2.5999999999999999E-2</v>
      </c>
    </row>
    <row r="27" spans="1:23">
      <c r="A27" s="175"/>
      <c r="B27" s="16" t="s">
        <v>657</v>
      </c>
      <c r="C27" s="16" t="s">
        <v>879</v>
      </c>
      <c r="D27" s="16" t="s">
        <v>880</v>
      </c>
      <c r="E27" s="106">
        <v>0.124</v>
      </c>
      <c r="F27" s="16" t="s">
        <v>853</v>
      </c>
      <c r="G27" s="16" t="s">
        <v>853</v>
      </c>
      <c r="H27" s="106" t="s">
        <v>853</v>
      </c>
      <c r="I27" s="16" t="s">
        <v>853</v>
      </c>
      <c r="J27" s="16" t="s">
        <v>853</v>
      </c>
      <c r="K27" s="106" t="s">
        <v>853</v>
      </c>
      <c r="L27" s="16" t="s">
        <v>1235</v>
      </c>
      <c r="M27" s="16" t="s">
        <v>1236</v>
      </c>
      <c r="N27" s="106">
        <v>0.20599999999999999</v>
      </c>
      <c r="O27" s="16" t="s">
        <v>1237</v>
      </c>
      <c r="P27" s="16" t="s">
        <v>1238</v>
      </c>
      <c r="Q27" s="106">
        <v>0.20899999999999999</v>
      </c>
      <c r="R27" s="16" t="s">
        <v>1239</v>
      </c>
      <c r="S27" s="16" t="s">
        <v>1240</v>
      </c>
      <c r="T27" s="106">
        <v>0.219</v>
      </c>
      <c r="U27" s="16" t="s">
        <v>1241</v>
      </c>
      <c r="V27" s="16" t="s">
        <v>1242</v>
      </c>
      <c r="W27" s="106">
        <v>0.19</v>
      </c>
    </row>
    <row r="28" spans="1:23">
      <c r="A28" s="175" t="s">
        <v>1243</v>
      </c>
      <c r="B28" s="16" t="s">
        <v>1244</v>
      </c>
      <c r="C28" s="16" t="s">
        <v>885</v>
      </c>
      <c r="D28" s="16" t="s">
        <v>886</v>
      </c>
      <c r="E28" s="106">
        <v>8.1000000000000003E-2</v>
      </c>
      <c r="F28" s="16" t="s">
        <v>853</v>
      </c>
      <c r="G28" s="16" t="s">
        <v>853</v>
      </c>
      <c r="H28" s="106" t="s">
        <v>853</v>
      </c>
      <c r="I28" s="16" t="s">
        <v>853</v>
      </c>
      <c r="J28" s="16" t="s">
        <v>853</v>
      </c>
      <c r="K28" s="106" t="s">
        <v>853</v>
      </c>
      <c r="L28" s="16" t="s">
        <v>964</v>
      </c>
      <c r="M28" s="16" t="s">
        <v>1245</v>
      </c>
      <c r="N28" s="106">
        <v>0.311</v>
      </c>
      <c r="O28" s="16" t="s">
        <v>853</v>
      </c>
      <c r="P28" s="16" t="s">
        <v>853</v>
      </c>
      <c r="Q28" s="106" t="s">
        <v>853</v>
      </c>
      <c r="R28" s="16" t="s">
        <v>853</v>
      </c>
      <c r="S28" s="16" t="s">
        <v>853</v>
      </c>
      <c r="T28" s="106" t="s">
        <v>853</v>
      </c>
      <c r="U28" s="16" t="s">
        <v>853</v>
      </c>
      <c r="V28" s="16" t="s">
        <v>853</v>
      </c>
      <c r="W28" s="106" t="s">
        <v>853</v>
      </c>
    </row>
    <row r="29" spans="1:23">
      <c r="A29" s="175"/>
      <c r="B29" s="16" t="s">
        <v>657</v>
      </c>
      <c r="C29" s="16" t="s">
        <v>891</v>
      </c>
      <c r="D29" s="16" t="s">
        <v>892</v>
      </c>
      <c r="E29" s="106">
        <v>0.51</v>
      </c>
      <c r="F29" s="16" t="s">
        <v>853</v>
      </c>
      <c r="G29" s="16" t="s">
        <v>853</v>
      </c>
      <c r="H29" s="106" t="s">
        <v>853</v>
      </c>
      <c r="I29" s="16" t="s">
        <v>853</v>
      </c>
      <c r="J29" s="16" t="s">
        <v>853</v>
      </c>
      <c r="K29" s="106" t="s">
        <v>853</v>
      </c>
      <c r="L29" s="16" t="s">
        <v>1246</v>
      </c>
      <c r="M29" s="16" t="s">
        <v>1247</v>
      </c>
      <c r="N29" s="106">
        <v>0.42199999999999999</v>
      </c>
      <c r="O29" s="16" t="s">
        <v>853</v>
      </c>
      <c r="P29" s="16" t="s">
        <v>853</v>
      </c>
      <c r="Q29" s="106" t="s">
        <v>853</v>
      </c>
      <c r="R29" s="16" t="s">
        <v>853</v>
      </c>
      <c r="S29" s="16" t="s">
        <v>853</v>
      </c>
      <c r="T29" s="106" t="s">
        <v>853</v>
      </c>
      <c r="U29" s="16" t="s">
        <v>853</v>
      </c>
      <c r="V29" s="16" t="s">
        <v>853</v>
      </c>
      <c r="W29" s="106" t="s">
        <v>853</v>
      </c>
    </row>
    <row r="30" spans="1:23">
      <c r="A30" s="176" t="s">
        <v>1248</v>
      </c>
      <c r="B30" s="16" t="s">
        <v>1249</v>
      </c>
      <c r="C30" s="16" t="s">
        <v>897</v>
      </c>
      <c r="D30" s="16" t="s">
        <v>898</v>
      </c>
      <c r="E30" s="106">
        <v>0.30499999999999999</v>
      </c>
      <c r="F30" s="16" t="s">
        <v>853</v>
      </c>
      <c r="G30" s="16" t="s">
        <v>853</v>
      </c>
      <c r="H30" s="106" t="s">
        <v>853</v>
      </c>
      <c r="I30" s="16" t="s">
        <v>853</v>
      </c>
      <c r="J30" s="16" t="s">
        <v>853</v>
      </c>
      <c r="K30" s="106" t="s">
        <v>853</v>
      </c>
      <c r="L30" s="16" t="s">
        <v>1250</v>
      </c>
      <c r="M30" s="16" t="s">
        <v>1251</v>
      </c>
      <c r="N30" s="106">
        <v>0.29599999999999999</v>
      </c>
      <c r="O30" s="16" t="s">
        <v>853</v>
      </c>
      <c r="P30" s="16" t="s">
        <v>853</v>
      </c>
      <c r="Q30" s="106" t="s">
        <v>853</v>
      </c>
      <c r="R30" s="16" t="s">
        <v>853</v>
      </c>
      <c r="S30" s="16" t="s">
        <v>853</v>
      </c>
      <c r="T30" s="106" t="s">
        <v>853</v>
      </c>
      <c r="U30" s="16" t="s">
        <v>853</v>
      </c>
      <c r="V30" s="16" t="s">
        <v>853</v>
      </c>
      <c r="W30" s="106" t="s">
        <v>853</v>
      </c>
    </row>
    <row r="31" spans="1:23">
      <c r="A31" s="176"/>
      <c r="B31" s="16" t="s">
        <v>1252</v>
      </c>
      <c r="C31" s="16" t="s">
        <v>903</v>
      </c>
      <c r="D31" s="16" t="s">
        <v>904</v>
      </c>
      <c r="E31" s="106">
        <v>4.2000000000000003E-2</v>
      </c>
      <c r="F31" s="16" t="s">
        <v>853</v>
      </c>
      <c r="G31" s="16" t="s">
        <v>853</v>
      </c>
      <c r="H31" s="106" t="s">
        <v>853</v>
      </c>
      <c r="I31" s="16" t="s">
        <v>853</v>
      </c>
      <c r="J31" s="16" t="s">
        <v>853</v>
      </c>
      <c r="K31" s="106" t="s">
        <v>853</v>
      </c>
      <c r="L31" s="16" t="s">
        <v>1253</v>
      </c>
      <c r="M31" s="16" t="s">
        <v>1254</v>
      </c>
      <c r="N31" s="106">
        <v>0.126</v>
      </c>
      <c r="O31" s="16" t="s">
        <v>853</v>
      </c>
      <c r="P31" s="16" t="s">
        <v>853</v>
      </c>
      <c r="Q31" s="106" t="s">
        <v>853</v>
      </c>
      <c r="R31" s="16" t="s">
        <v>853</v>
      </c>
      <c r="S31" s="16" t="s">
        <v>853</v>
      </c>
      <c r="T31" s="106" t="s">
        <v>853</v>
      </c>
      <c r="U31" s="16" t="s">
        <v>853</v>
      </c>
      <c r="V31" s="16" t="s">
        <v>853</v>
      </c>
      <c r="W31" s="106" t="s">
        <v>853</v>
      </c>
    </row>
    <row r="32" spans="1:23">
      <c r="A32" s="176"/>
      <c r="B32" s="16" t="s">
        <v>657</v>
      </c>
      <c r="C32" s="16" t="s">
        <v>909</v>
      </c>
      <c r="D32" s="16" t="s">
        <v>910</v>
      </c>
      <c r="E32" s="106">
        <v>1E-3</v>
      </c>
      <c r="F32" s="16" t="s">
        <v>853</v>
      </c>
      <c r="G32" s="16" t="s">
        <v>853</v>
      </c>
      <c r="H32" s="106" t="s">
        <v>853</v>
      </c>
      <c r="I32" s="16" t="s">
        <v>853</v>
      </c>
      <c r="J32" s="16" t="s">
        <v>853</v>
      </c>
      <c r="K32" s="106" t="s">
        <v>853</v>
      </c>
      <c r="L32" s="16" t="s">
        <v>1255</v>
      </c>
      <c r="M32" s="16" t="s">
        <v>1256</v>
      </c>
      <c r="N32" s="106">
        <v>0.33700000000000002</v>
      </c>
      <c r="O32" s="16" t="s">
        <v>853</v>
      </c>
      <c r="P32" s="16" t="s">
        <v>853</v>
      </c>
      <c r="Q32" s="106" t="s">
        <v>853</v>
      </c>
      <c r="R32" s="16" t="s">
        <v>853</v>
      </c>
      <c r="S32" s="16" t="s">
        <v>853</v>
      </c>
      <c r="T32" s="106" t="s">
        <v>853</v>
      </c>
      <c r="U32" s="16" t="s">
        <v>853</v>
      </c>
      <c r="V32" s="16" t="s">
        <v>853</v>
      </c>
      <c r="W32" s="106" t="s">
        <v>853</v>
      </c>
    </row>
    <row r="33" spans="1:23">
      <c r="A33" s="175" t="s">
        <v>1257</v>
      </c>
      <c r="B33" s="16" t="s">
        <v>701</v>
      </c>
      <c r="C33" s="16" t="s">
        <v>915</v>
      </c>
      <c r="D33" s="16" t="s">
        <v>916</v>
      </c>
      <c r="E33" s="106">
        <v>0.40699999999999997</v>
      </c>
      <c r="F33" s="16" t="s">
        <v>853</v>
      </c>
      <c r="G33" s="16" t="s">
        <v>853</v>
      </c>
      <c r="H33" s="106" t="s">
        <v>853</v>
      </c>
      <c r="I33" s="16" t="s">
        <v>853</v>
      </c>
      <c r="J33" s="16" t="s">
        <v>853</v>
      </c>
      <c r="K33" s="106" t="s">
        <v>853</v>
      </c>
      <c r="L33" s="16" t="s">
        <v>784</v>
      </c>
      <c r="M33" s="16" t="s">
        <v>1258</v>
      </c>
      <c r="N33" s="106">
        <v>0.60199999999999998</v>
      </c>
      <c r="O33" s="16" t="s">
        <v>853</v>
      </c>
      <c r="P33" s="16" t="s">
        <v>853</v>
      </c>
      <c r="Q33" s="106" t="s">
        <v>853</v>
      </c>
      <c r="R33" s="16" t="s">
        <v>853</v>
      </c>
      <c r="S33" s="16" t="s">
        <v>853</v>
      </c>
      <c r="T33" s="106" t="s">
        <v>853</v>
      </c>
      <c r="U33" s="16" t="s">
        <v>853</v>
      </c>
      <c r="V33" s="16" t="s">
        <v>853</v>
      </c>
      <c r="W33" s="106" t="s">
        <v>853</v>
      </c>
    </row>
    <row r="34" spans="1:23">
      <c r="A34" s="175"/>
      <c r="B34" s="16" t="s">
        <v>705</v>
      </c>
      <c r="C34" s="16" t="s">
        <v>921</v>
      </c>
      <c r="D34" s="16" t="s">
        <v>922</v>
      </c>
      <c r="E34" s="106">
        <v>0.46600000000000003</v>
      </c>
      <c r="F34" s="16" t="s">
        <v>853</v>
      </c>
      <c r="G34" s="16" t="s">
        <v>853</v>
      </c>
      <c r="H34" s="106" t="s">
        <v>853</v>
      </c>
      <c r="I34" s="16" t="s">
        <v>853</v>
      </c>
      <c r="J34" s="16" t="s">
        <v>853</v>
      </c>
      <c r="K34" s="106" t="s">
        <v>853</v>
      </c>
      <c r="L34" s="16" t="s">
        <v>915</v>
      </c>
      <c r="M34" s="16" t="s">
        <v>1259</v>
      </c>
      <c r="N34" s="106">
        <v>0.42499999999999999</v>
      </c>
      <c r="O34" s="16" t="s">
        <v>853</v>
      </c>
      <c r="P34" s="16" t="s">
        <v>853</v>
      </c>
      <c r="Q34" s="106" t="s">
        <v>853</v>
      </c>
      <c r="R34" s="16" t="s">
        <v>853</v>
      </c>
      <c r="S34" s="16" t="s">
        <v>853</v>
      </c>
      <c r="T34" s="106" t="s">
        <v>853</v>
      </c>
      <c r="U34" s="16" t="s">
        <v>853</v>
      </c>
      <c r="V34" s="16" t="s">
        <v>853</v>
      </c>
      <c r="W34" s="106" t="s">
        <v>853</v>
      </c>
    </row>
    <row r="35" spans="1:23">
      <c r="A35" s="175"/>
      <c r="B35" s="16" t="s">
        <v>657</v>
      </c>
      <c r="C35" s="16" t="s">
        <v>927</v>
      </c>
      <c r="D35" s="16" t="s">
        <v>928</v>
      </c>
      <c r="E35" s="106">
        <v>0.47399999999999998</v>
      </c>
      <c r="F35" s="16" t="s">
        <v>853</v>
      </c>
      <c r="G35" s="16" t="s">
        <v>853</v>
      </c>
      <c r="H35" s="106" t="s">
        <v>853</v>
      </c>
      <c r="I35" s="16" t="s">
        <v>853</v>
      </c>
      <c r="J35" s="16" t="s">
        <v>853</v>
      </c>
      <c r="K35" s="106" t="s">
        <v>853</v>
      </c>
      <c r="L35" s="16" t="s">
        <v>1260</v>
      </c>
      <c r="M35" s="16" t="s">
        <v>1261</v>
      </c>
      <c r="N35" s="106">
        <v>0.98</v>
      </c>
      <c r="O35" s="16" t="s">
        <v>853</v>
      </c>
      <c r="P35" s="16" t="s">
        <v>853</v>
      </c>
      <c r="Q35" s="106" t="s">
        <v>853</v>
      </c>
      <c r="R35" s="16" t="s">
        <v>853</v>
      </c>
      <c r="S35" s="16" t="s">
        <v>853</v>
      </c>
      <c r="T35" s="106" t="s">
        <v>853</v>
      </c>
      <c r="U35" s="16" t="s">
        <v>853</v>
      </c>
      <c r="V35" s="16" t="s">
        <v>853</v>
      </c>
      <c r="W35" s="106" t="s">
        <v>853</v>
      </c>
    </row>
    <row r="36" spans="1:23" ht="14.45" customHeight="1">
      <c r="A36" s="126" t="s">
        <v>1262</v>
      </c>
      <c r="B36" s="16" t="s">
        <v>207</v>
      </c>
      <c r="C36" s="16" t="s">
        <v>1263</v>
      </c>
      <c r="D36" s="16" t="s">
        <v>1264</v>
      </c>
      <c r="E36" s="106">
        <v>0</v>
      </c>
      <c r="F36" s="16" t="s">
        <v>853</v>
      </c>
      <c r="G36" s="16" t="s">
        <v>853</v>
      </c>
      <c r="H36" s="106" t="s">
        <v>853</v>
      </c>
      <c r="I36" s="16" t="s">
        <v>853</v>
      </c>
      <c r="J36" s="16" t="s">
        <v>853</v>
      </c>
      <c r="K36" s="106" t="s">
        <v>853</v>
      </c>
      <c r="L36" s="16" t="s">
        <v>853</v>
      </c>
      <c r="M36" s="16" t="s">
        <v>853</v>
      </c>
      <c r="N36" s="106" t="s">
        <v>853</v>
      </c>
      <c r="O36" s="16" t="s">
        <v>853</v>
      </c>
      <c r="P36" s="16" t="s">
        <v>853</v>
      </c>
      <c r="Q36" s="106" t="s">
        <v>853</v>
      </c>
      <c r="R36" s="16" t="s">
        <v>853</v>
      </c>
      <c r="S36" s="16" t="s">
        <v>853</v>
      </c>
      <c r="T36" s="106" t="s">
        <v>853</v>
      </c>
      <c r="W36" s="107"/>
    </row>
    <row r="37" spans="1:23">
      <c r="A37" s="108"/>
      <c r="B37" s="16" t="s">
        <v>1265</v>
      </c>
      <c r="C37" s="16" t="s">
        <v>1266</v>
      </c>
      <c r="D37" s="16" t="s">
        <v>1267</v>
      </c>
      <c r="E37" s="106">
        <v>0</v>
      </c>
      <c r="F37" s="16" t="s">
        <v>1268</v>
      </c>
      <c r="G37" s="16" t="s">
        <v>1269</v>
      </c>
      <c r="H37" s="106">
        <v>0</v>
      </c>
      <c r="I37" s="16" t="s">
        <v>1268</v>
      </c>
      <c r="J37" s="16" t="s">
        <v>1270</v>
      </c>
      <c r="K37" s="106">
        <v>0</v>
      </c>
      <c r="L37" s="16" t="s">
        <v>1271</v>
      </c>
      <c r="M37" s="16" t="s">
        <v>1272</v>
      </c>
      <c r="N37" s="106">
        <v>0</v>
      </c>
      <c r="O37" s="16" t="s">
        <v>1271</v>
      </c>
      <c r="P37" s="16" t="s">
        <v>1273</v>
      </c>
      <c r="Q37" s="106">
        <v>0</v>
      </c>
      <c r="R37" s="16" t="s">
        <v>1274</v>
      </c>
      <c r="S37" s="16" t="s">
        <v>1275</v>
      </c>
      <c r="T37" s="106">
        <v>0</v>
      </c>
      <c r="U37" s="16" t="s">
        <v>1276</v>
      </c>
      <c r="V37" s="16" t="s">
        <v>1277</v>
      </c>
      <c r="W37" s="106">
        <v>0</v>
      </c>
    </row>
    <row r="38" spans="1:23">
      <c r="A38" s="109" t="s">
        <v>853</v>
      </c>
      <c r="B38" s="110" t="s">
        <v>1278</v>
      </c>
      <c r="C38" s="111">
        <v>1311</v>
      </c>
      <c r="D38" s="111" t="s">
        <v>853</v>
      </c>
      <c r="E38" s="111" t="s">
        <v>853</v>
      </c>
      <c r="F38" s="111">
        <v>1311</v>
      </c>
      <c r="G38" s="111" t="s">
        <v>853</v>
      </c>
      <c r="H38" s="111" t="s">
        <v>853</v>
      </c>
      <c r="I38" s="111">
        <v>1311</v>
      </c>
      <c r="J38" s="111" t="s">
        <v>853</v>
      </c>
      <c r="K38" s="111" t="s">
        <v>853</v>
      </c>
      <c r="L38" s="111">
        <v>1311</v>
      </c>
      <c r="M38" s="111" t="s">
        <v>853</v>
      </c>
      <c r="N38" s="111" t="s">
        <v>853</v>
      </c>
      <c r="O38" s="111">
        <v>1311</v>
      </c>
      <c r="P38" s="111" t="s">
        <v>853</v>
      </c>
      <c r="Q38" s="111" t="s">
        <v>853</v>
      </c>
      <c r="R38" s="111">
        <v>1311</v>
      </c>
      <c r="S38" s="111" t="s">
        <v>853</v>
      </c>
      <c r="T38" s="111" t="s">
        <v>853</v>
      </c>
      <c r="U38" s="111">
        <v>1311</v>
      </c>
      <c r="V38" s="111" t="s">
        <v>853</v>
      </c>
      <c r="W38" s="111" t="s">
        <v>853</v>
      </c>
    </row>
    <row r="39" spans="1:23">
      <c r="A39" s="16" t="s">
        <v>853</v>
      </c>
      <c r="B39" s="14" t="s">
        <v>1279</v>
      </c>
      <c r="C39" s="16">
        <v>140</v>
      </c>
      <c r="D39" s="16" t="s">
        <v>853</v>
      </c>
      <c r="E39" s="16" t="s">
        <v>853</v>
      </c>
      <c r="F39" s="16">
        <v>140</v>
      </c>
      <c r="G39" s="16" t="s">
        <v>853</v>
      </c>
      <c r="H39" s="16" t="s">
        <v>853</v>
      </c>
      <c r="I39" s="16">
        <v>140</v>
      </c>
      <c r="J39" s="16" t="s">
        <v>853</v>
      </c>
      <c r="K39" s="16" t="s">
        <v>853</v>
      </c>
      <c r="L39" s="16">
        <v>140</v>
      </c>
      <c r="M39" s="16" t="s">
        <v>853</v>
      </c>
      <c r="N39" s="16" t="s">
        <v>853</v>
      </c>
      <c r="O39" s="16">
        <v>140</v>
      </c>
      <c r="P39" s="16" t="s">
        <v>853</v>
      </c>
      <c r="Q39" s="16" t="s">
        <v>853</v>
      </c>
      <c r="R39" s="16">
        <v>140</v>
      </c>
      <c r="S39" s="16" t="s">
        <v>853</v>
      </c>
      <c r="T39" s="16" t="s">
        <v>853</v>
      </c>
      <c r="U39" s="16">
        <v>140</v>
      </c>
      <c r="V39" s="16" t="s">
        <v>853</v>
      </c>
      <c r="W39" s="16" t="s">
        <v>853</v>
      </c>
    </row>
    <row r="40" spans="1:23">
      <c r="A40" s="16"/>
      <c r="B40" s="14" t="s">
        <v>1280</v>
      </c>
      <c r="C40" s="112"/>
      <c r="D40" s="112" t="s">
        <v>853</v>
      </c>
      <c r="E40" s="112" t="s">
        <v>853</v>
      </c>
      <c r="F40" s="106">
        <v>3.3210000000000002</v>
      </c>
      <c r="G40" s="106" t="s">
        <v>853</v>
      </c>
      <c r="H40" s="106" t="s">
        <v>853</v>
      </c>
      <c r="I40" s="106">
        <v>4.2249999999999996</v>
      </c>
      <c r="J40" s="106" t="s">
        <v>853</v>
      </c>
      <c r="K40" s="106" t="s">
        <v>853</v>
      </c>
      <c r="L40" s="106">
        <v>3.5649999999999999</v>
      </c>
      <c r="M40" s="106" t="s">
        <v>853</v>
      </c>
      <c r="N40" s="106" t="s">
        <v>853</v>
      </c>
      <c r="O40" s="106">
        <v>6.8760000000000003</v>
      </c>
      <c r="P40" s="106" t="s">
        <v>853</v>
      </c>
      <c r="Q40" s="106" t="s">
        <v>853</v>
      </c>
      <c r="R40" s="106">
        <v>5.0940000000000003</v>
      </c>
      <c r="S40" s="106" t="s">
        <v>853</v>
      </c>
      <c r="T40" s="106" t="s">
        <v>853</v>
      </c>
      <c r="U40" s="106">
        <v>5.3390000000000004</v>
      </c>
      <c r="V40" s="106" t="s">
        <v>853</v>
      </c>
      <c r="W40" s="106" t="s">
        <v>853</v>
      </c>
    </row>
    <row r="41" spans="1:23" ht="13.5" thickBot="1">
      <c r="A41" s="28" t="s">
        <v>853</v>
      </c>
      <c r="B41" s="27" t="s">
        <v>1281</v>
      </c>
      <c r="C41" s="113"/>
      <c r="D41" s="113" t="s">
        <v>853</v>
      </c>
      <c r="E41" s="113" t="s">
        <v>853</v>
      </c>
      <c r="F41" s="113">
        <v>7.7100000000000004E-5</v>
      </c>
      <c r="G41" s="113" t="s">
        <v>853</v>
      </c>
      <c r="H41" s="113" t="s">
        <v>853</v>
      </c>
      <c r="I41" s="113">
        <v>2.3499999999999999E-5</v>
      </c>
      <c r="J41" s="113" t="s">
        <v>853</v>
      </c>
      <c r="K41" s="113" t="s">
        <v>853</v>
      </c>
      <c r="L41" s="113">
        <v>9.7599999999999997E-6</v>
      </c>
      <c r="M41" s="113" t="s">
        <v>853</v>
      </c>
      <c r="N41" s="113" t="s">
        <v>853</v>
      </c>
      <c r="O41" s="113">
        <v>5.5199999999999997E-7</v>
      </c>
      <c r="P41" s="113" t="s">
        <v>853</v>
      </c>
      <c r="Q41" s="113" t="s">
        <v>853</v>
      </c>
      <c r="R41" s="113">
        <v>1.6500000000000001E-7</v>
      </c>
      <c r="S41" s="113" t="s">
        <v>853</v>
      </c>
      <c r="T41" s="113" t="s">
        <v>853</v>
      </c>
      <c r="U41" s="113">
        <v>2.79E-7</v>
      </c>
      <c r="V41" s="113" t="s">
        <v>853</v>
      </c>
      <c r="W41" s="113" t="s">
        <v>853</v>
      </c>
    </row>
    <row r="42" spans="1:23">
      <c r="A42" s="114" t="s">
        <v>1282</v>
      </c>
      <c r="B42" s="14" t="s">
        <v>932</v>
      </c>
    </row>
  </sheetData>
  <mergeCells count="10">
    <mergeCell ref="A26:A27"/>
    <mergeCell ref="A28:A29"/>
    <mergeCell ref="A30:A32"/>
    <mergeCell ref="A33:A35"/>
    <mergeCell ref="A6:A8"/>
    <mergeCell ref="A10:A11"/>
    <mergeCell ref="A12:A15"/>
    <mergeCell ref="A16:A17"/>
    <mergeCell ref="A18:A20"/>
    <mergeCell ref="A22:A25"/>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94e1a6b-fd4a-4673-a683-93155129879e" xsi:nil="true"/>
    <lcf76f155ced4ddcb4097134ff3c332f xmlns="e6ec8ccc-1c4a-40c4-9e5b-ed5846df7db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ADE940EABBF54485A16C232A4DD9A7" ma:contentTypeVersion="10" ma:contentTypeDescription="Create a new document." ma:contentTypeScope="" ma:versionID="deca275c01483a6b63d91b3b2c54d67d">
  <xsd:schema xmlns:xsd="http://www.w3.org/2001/XMLSchema" xmlns:xs="http://www.w3.org/2001/XMLSchema" xmlns:p="http://schemas.microsoft.com/office/2006/metadata/properties" xmlns:ns2="e6ec8ccc-1c4a-40c4-9e5b-ed5846df7dbd" xmlns:ns3="294e1a6b-fd4a-4673-a683-93155129879e" targetNamespace="http://schemas.microsoft.com/office/2006/metadata/properties" ma:root="true" ma:fieldsID="df3c8eba7dac1abd40cef689074d44a9" ns2:_="" ns3:_="">
    <xsd:import namespace="e6ec8ccc-1c4a-40c4-9e5b-ed5846df7dbd"/>
    <xsd:import namespace="294e1a6b-fd4a-4673-a683-9315512987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c8ccc-1c4a-40c4-9e5b-ed5846df7d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4e1a6b-fd4a-4673-a683-9315512987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2090c9-9073-4bb6-a72b-613e3f8caa6b}" ma:internalName="TaxCatchAll" ma:showField="CatchAllData" ma:web="294e1a6b-fd4a-4673-a683-9315512987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0925C9-1C82-4B32-BA8B-8067737CA557}"/>
</file>

<file path=customXml/itemProps2.xml><?xml version="1.0" encoding="utf-8"?>
<ds:datastoreItem xmlns:ds="http://schemas.openxmlformats.org/officeDocument/2006/customXml" ds:itemID="{EFF84862-B7A8-46AD-871D-84E7A94EF853}"/>
</file>

<file path=customXml/itemProps3.xml><?xml version="1.0" encoding="utf-8"?>
<ds:datastoreItem xmlns:ds="http://schemas.openxmlformats.org/officeDocument/2006/customXml" ds:itemID="{C740489F-CDC0-48CD-8E9C-8239BC9557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Cassimo, Muemed</dc:creator>
  <cp:keywords/>
  <dc:description/>
  <cp:lastModifiedBy>Ussery, Faith L. (CDC/GHC/DGHT)</cp:lastModifiedBy>
  <cp:revision/>
  <dcterms:created xsi:type="dcterms:W3CDTF">2024-08-23T20:03:35Z</dcterms:created>
  <dcterms:modified xsi:type="dcterms:W3CDTF">2026-03-03T18:53:17Z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2024-08-23T20:03:35Z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ef3e8af4-2a8e-4a40-bb0c-d9fb96f21697</vt:lpwstr>
  </property>
  <property fmtid="{D5CDD505-2E9C-101B-9397-08002B2CF9AE}" pid="8" name="MSIP_Label_7b94a7b8-f06c-4dfe-bdcc-9b548fd58c31_ContentBits">
    <vt:lpwstr>0</vt:lpwstr>
  </property>
  <property fmtid="{D5CDD505-2E9C-101B-9397-08002B2CF9AE}" pid="9" name="ContentTypeId">
    <vt:lpwstr>0x01010033ADE940EABBF54485A16C232A4DD9A7</vt:lpwstr>
  </property>
  <property fmtid="{D5CDD505-2E9C-101B-9397-08002B2CF9AE}" pid="10" name="MediaServiceImageTags">
    <vt:lpwstr/>
  </property>
</Properties>
</file>