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476f6e21d9750c7/Desktop/2026/Artigo ICPMS-2026/Para publicação/"/>
    </mc:Choice>
  </mc:AlternateContent>
  <xr:revisionPtr revIDLastSave="8" documentId="8_{7EA66207-8D7B-43A5-B783-8182D716DC56}" xr6:coauthVersionLast="47" xr6:coauthVersionMax="47" xr10:uidLastSave="{9E3D214A-51A4-4753-92A1-E049F203FB64}"/>
  <bookViews>
    <workbookView xWindow="-108" yWindow="-108" windowWidth="23256" windowHeight="12456" xr2:uid="{00685761-4718-4DE7-B8D3-02C0E9B49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" i="1" l="1"/>
  <c r="D65" i="1"/>
  <c r="D64" i="1"/>
  <c r="C64" i="1"/>
  <c r="B64" i="1"/>
  <c r="A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H4" i="1"/>
  <c r="F4" i="1"/>
  <c r="H3" i="1"/>
  <c r="F3" i="1"/>
  <c r="H2" i="1"/>
  <c r="F2" i="1"/>
  <c r="F64" i="1" l="1"/>
  <c r="F65" i="1" s="1"/>
  <c r="C65" i="1"/>
  <c r="B65" i="1"/>
  <c r="H64" i="1"/>
  <c r="H65" i="1" s="1"/>
</calcChain>
</file>

<file path=xl/sharedStrings.xml><?xml version="1.0" encoding="utf-8"?>
<sst xmlns="http://schemas.openxmlformats.org/spreadsheetml/2006/main" count="20" uniqueCount="16">
  <si>
    <t>Uppm - (MT7)</t>
  </si>
  <si>
    <t>Uppm - (NIST)</t>
  </si>
  <si>
    <t>Thppm - (MT7)</t>
  </si>
  <si>
    <t>Thppm - (NIST)</t>
  </si>
  <si>
    <t>Th/U MT7</t>
  </si>
  <si>
    <t>Th/UNIST</t>
  </si>
  <si>
    <t>max =16.28</t>
  </si>
  <si>
    <t>max = 16.33</t>
  </si>
  <si>
    <t>max = 292.2</t>
  </si>
  <si>
    <t>max = 283.8</t>
  </si>
  <si>
    <t>min = 9.87</t>
  </si>
  <si>
    <t>min = 9.89</t>
  </si>
  <si>
    <t>min = 189.2</t>
  </si>
  <si>
    <t>min = 183.8</t>
  </si>
  <si>
    <t>Batch#1</t>
  </si>
  <si>
    <t>Batch#2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</si>
</sst>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0" fontId="2" fillId="0" borderId="0" xfId="1" applyNumberFormat="1" applyFont="1" applyFill="1"/>
    <xf numFmtId="164" fontId="2" fillId="0" borderId="0" xfId="1" applyNumberFormat="1" applyFont="1" applyFill="1"/>
    <xf numFmtId="0" fontId="0" fillId="2" borderId="0" xfId="0" applyFill="1"/>
    <xf numFmtId="0" fontId="2" fillId="2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2CDD-E349-463C-90F2-14E0FE510985}">
  <dimension ref="A1:H71"/>
  <sheetViews>
    <sheetView tabSelected="1" topLeftCell="A43" workbookViewId="0">
      <selection activeCell="F74" sqref="F74"/>
    </sheetView>
  </sheetViews>
  <sheetFormatPr defaultRowHeight="14.4" x14ac:dyDescent="0.3"/>
  <cols>
    <col min="1" max="1" width="13.44140625" bestFit="1" customWidth="1"/>
    <col min="2" max="2" width="16.109375" customWidth="1"/>
    <col min="3" max="3" width="13.88671875" customWidth="1"/>
    <col min="4" max="4" width="14.33203125" bestFit="1" customWidth="1"/>
    <col min="5" max="5" width="17.44140625" customWidth="1"/>
    <col min="14" max="14" width="12.88671875" bestFit="1" customWidth="1"/>
    <col min="15" max="15" width="13.44140625" bestFit="1" customWidth="1"/>
    <col min="16" max="16" width="13.88671875" bestFit="1" customWidth="1"/>
    <col min="17" max="17" width="14.3320312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F1" t="s">
        <v>4</v>
      </c>
      <c r="H1" t="s">
        <v>5</v>
      </c>
    </row>
    <row r="2" spans="1:8" x14ac:dyDescent="0.3">
      <c r="A2" s="4">
        <v>10.651094700494101</v>
      </c>
      <c r="B2" s="4">
        <v>10.718626065245299</v>
      </c>
      <c r="C2" s="4">
        <v>208.29851320703</v>
      </c>
      <c r="D2" s="4">
        <v>200.23039355810687</v>
      </c>
      <c r="E2" s="5" t="s">
        <v>14</v>
      </c>
      <c r="F2" s="4">
        <f>C2/A2</f>
        <v>19.556535648619018</v>
      </c>
      <c r="G2" s="4"/>
      <c r="H2" s="4">
        <f>D2/B2</f>
        <v>18.680602564105264</v>
      </c>
    </row>
    <row r="3" spans="1:8" x14ac:dyDescent="0.3">
      <c r="A3" s="4">
        <v>14.262557739730394</v>
      </c>
      <c r="B3" s="4">
        <v>14.352986941243559</v>
      </c>
      <c r="C3" s="4">
        <v>262.22773442086088</v>
      </c>
      <c r="D3" s="4">
        <v>252.07075008141604</v>
      </c>
      <c r="F3" s="4">
        <f t="shared" ref="F3:F29" si="0">C3/A3</f>
        <v>18.38574393219724</v>
      </c>
      <c r="G3" s="4"/>
      <c r="H3" s="4">
        <f t="shared" ref="H3:H29" si="1">D3/B3</f>
        <v>17.562250360382222</v>
      </c>
    </row>
    <row r="4" spans="1:8" x14ac:dyDescent="0.3">
      <c r="A4" s="4">
        <v>11.996468256694353</v>
      </c>
      <c r="B4" s="4">
        <v>12.072529722332382</v>
      </c>
      <c r="C4" s="4">
        <v>219.76846022555478</v>
      </c>
      <c r="D4" s="4">
        <v>211.25606997917322</v>
      </c>
      <c r="F4" s="4">
        <f t="shared" si="0"/>
        <v>18.319429979145575</v>
      </c>
      <c r="G4" s="4"/>
      <c r="H4" s="4">
        <f t="shared" si="1"/>
        <v>17.498906595225105</v>
      </c>
    </row>
    <row r="5" spans="1:8" x14ac:dyDescent="0.3">
      <c r="A5" s="4">
        <v>11.030833564282034</v>
      </c>
      <c r="B5" s="4">
        <v>11.100772595516519</v>
      </c>
      <c r="C5" s="4">
        <v>212.67332612616022</v>
      </c>
      <c r="D5" s="4">
        <v>204.43575488812255</v>
      </c>
      <c r="F5" s="4">
        <f t="shared" si="0"/>
        <v>19.27989620066419</v>
      </c>
      <c r="G5" s="4"/>
      <c r="H5" s="4">
        <f t="shared" si="1"/>
        <v>18.416353738359788</v>
      </c>
    </row>
    <row r="6" spans="1:8" x14ac:dyDescent="0.3">
      <c r="A6" s="4">
        <v>11.723307734852918</v>
      </c>
      <c r="B6" s="4">
        <v>11.797637274960771</v>
      </c>
      <c r="C6" s="4">
        <v>222.92329163618007</v>
      </c>
      <c r="D6" s="4">
        <v>214.28870389111634</v>
      </c>
      <c r="F6" s="4">
        <f t="shared" si="0"/>
        <v>19.0153919591685</v>
      </c>
      <c r="G6" s="4"/>
      <c r="H6" s="4">
        <f t="shared" si="1"/>
        <v>18.16369658574953</v>
      </c>
    </row>
    <row r="7" spans="1:8" x14ac:dyDescent="0.3">
      <c r="A7" s="4">
        <v>11.573778926623843</v>
      </c>
      <c r="B7" s="4">
        <v>11.647160406013688</v>
      </c>
      <c r="C7" s="4">
        <v>228.29065740618779</v>
      </c>
      <c r="D7" s="4">
        <v>219.4481730776813</v>
      </c>
      <c r="F7" s="4">
        <f t="shared" si="0"/>
        <v>19.724815797287899</v>
      </c>
      <c r="G7" s="4"/>
      <c r="H7" s="4">
        <f t="shared" si="1"/>
        <v>18.841345480601035</v>
      </c>
    </row>
    <row r="8" spans="1:8" x14ac:dyDescent="0.3">
      <c r="A8" s="4">
        <v>12.317329309589782</v>
      </c>
      <c r="B8" s="4">
        <v>12.395425137460693</v>
      </c>
      <c r="C8" s="4">
        <v>234.89652099639471</v>
      </c>
      <c r="D8" s="4">
        <v>225.79816879341482</v>
      </c>
      <c r="F8" s="4">
        <f t="shared" si="0"/>
        <v>19.07041007773606</v>
      </c>
      <c r="G8" s="4"/>
      <c r="H8" s="4">
        <f t="shared" si="1"/>
        <v>18.216250454453672</v>
      </c>
    </row>
    <row r="9" spans="1:8" x14ac:dyDescent="0.3">
      <c r="A9" s="4">
        <v>11.401245582318607</v>
      </c>
      <c r="B9" s="4">
        <v>11.473533144835711</v>
      </c>
      <c r="C9" s="4">
        <v>219.82224669340857</v>
      </c>
      <c r="D9" s="4">
        <v>211.30777311166634</v>
      </c>
      <c r="F9" s="4">
        <f t="shared" si="0"/>
        <v>19.280546595217235</v>
      </c>
      <c r="G9" s="4"/>
      <c r="H9" s="4">
        <f t="shared" si="1"/>
        <v>18.416975001878729</v>
      </c>
    </row>
    <row r="10" spans="1:8" x14ac:dyDescent="0.3">
      <c r="A10" s="4">
        <v>12.786082239092861</v>
      </c>
      <c r="B10" s="4">
        <v>12.867150111241905</v>
      </c>
      <c r="C10" s="4">
        <v>235.63420306106272</v>
      </c>
      <c r="D10" s="4">
        <v>226.50727788812267</v>
      </c>
      <c r="F10" s="4">
        <f t="shared" si="0"/>
        <v>18.428960384801993</v>
      </c>
      <c r="G10" s="4"/>
      <c r="H10" s="4">
        <f t="shared" si="1"/>
        <v>17.603531157239352</v>
      </c>
    </row>
    <row r="11" spans="1:8" x14ac:dyDescent="0.3">
      <c r="A11" s="4">
        <v>13.17786231678129</v>
      </c>
      <c r="B11" s="4">
        <v>13.261414200581026</v>
      </c>
      <c r="C11" s="4">
        <v>245.32322035675659</v>
      </c>
      <c r="D11" s="4">
        <v>235.82100613533237</v>
      </c>
      <c r="F11" s="4">
        <f t="shared" si="0"/>
        <v>18.61631381930215</v>
      </c>
      <c r="G11" s="4"/>
      <c r="H11" s="4">
        <f t="shared" si="1"/>
        <v>17.782493071138692</v>
      </c>
    </row>
    <row r="12" spans="1:8" x14ac:dyDescent="0.3">
      <c r="A12" s="4">
        <v>11.0003764737284</v>
      </c>
      <c r="B12" s="4">
        <v>11.070122397216755</v>
      </c>
      <c r="C12" s="4">
        <v>196.36203324754166</v>
      </c>
      <c r="D12" s="4">
        <v>188.75625462552964</v>
      </c>
      <c r="F12" s="4">
        <f t="shared" si="0"/>
        <v>17.850483000877507</v>
      </c>
      <c r="G12" s="4"/>
      <c r="H12" s="4">
        <f t="shared" si="1"/>
        <v>17.050963652668074</v>
      </c>
    </row>
    <row r="13" spans="1:8" x14ac:dyDescent="0.3">
      <c r="A13" s="4">
        <v>11.375154932050229</v>
      </c>
      <c r="B13" s="4">
        <v>11.447277071456432</v>
      </c>
      <c r="C13" s="4">
        <v>216.28957168419745</v>
      </c>
      <c r="D13" s="4">
        <v>207.91193078655002</v>
      </c>
      <c r="F13" s="4">
        <f t="shared" si="0"/>
        <v>19.014208859238277</v>
      </c>
      <c r="G13" s="4"/>
      <c r="H13" s="4">
        <f t="shared" si="1"/>
        <v>18.162566476614291</v>
      </c>
    </row>
    <row r="14" spans="1:8" x14ac:dyDescent="0.3">
      <c r="A14" s="4">
        <v>12.455023118786004</v>
      </c>
      <c r="B14" s="4">
        <v>12.533991969676078</v>
      </c>
      <c r="C14" s="4">
        <v>234.81749565418289</v>
      </c>
      <c r="D14" s="4">
        <v>225.72220437519351</v>
      </c>
      <c r="F14" s="4">
        <f t="shared" si="0"/>
        <v>18.853236434383323</v>
      </c>
      <c r="G14" s="4"/>
      <c r="H14" s="4">
        <f t="shared" si="1"/>
        <v>18.00880397253254</v>
      </c>
    </row>
    <row r="15" spans="1:8" x14ac:dyDescent="0.3">
      <c r="A15" s="4">
        <v>12.96995672775941</v>
      </c>
      <c r="B15" s="4">
        <v>13.052190423282648</v>
      </c>
      <c r="C15" s="4">
        <v>245.53149813904827</v>
      </c>
      <c r="D15" s="4">
        <v>236.02121660095492</v>
      </c>
      <c r="F15" s="4">
        <f t="shared" si="0"/>
        <v>18.930787765354744</v>
      </c>
      <c r="G15" s="4"/>
      <c r="H15" s="4">
        <f t="shared" si="1"/>
        <v>18.082881795835398</v>
      </c>
    </row>
    <row r="16" spans="1:8" x14ac:dyDescent="0.3">
      <c r="A16" s="4">
        <v>11.664541848934194</v>
      </c>
      <c r="B16" s="4">
        <v>11.738498794431964</v>
      </c>
      <c r="C16" s="4">
        <v>200.67803667862466</v>
      </c>
      <c r="D16" s="4">
        <v>192.90508436175034</v>
      </c>
      <c r="F16" s="4">
        <f t="shared" si="0"/>
        <v>17.204107909044101</v>
      </c>
      <c r="G16" s="4"/>
      <c r="H16" s="4">
        <f t="shared" si="1"/>
        <v>16.433539564126622</v>
      </c>
    </row>
    <row r="17" spans="1:8" x14ac:dyDescent="0.3">
      <c r="A17" s="4">
        <v>11.784608352211752</v>
      </c>
      <c r="B17" s="4">
        <v>11.859326557941941</v>
      </c>
      <c r="C17" s="4">
        <v>232.8697341952475</v>
      </c>
      <c r="D17" s="4">
        <v>223.84988643362317</v>
      </c>
      <c r="F17" s="4">
        <f t="shared" si="0"/>
        <v>19.760498375115045</v>
      </c>
      <c r="G17" s="4"/>
      <c r="H17" s="4">
        <f t="shared" si="1"/>
        <v>18.875429843334199</v>
      </c>
    </row>
    <row r="18" spans="1:8" x14ac:dyDescent="0.3">
      <c r="A18" s="4">
        <v>11.409384277493798</v>
      </c>
      <c r="B18" s="4">
        <v>11.481723441954921</v>
      </c>
      <c r="C18" s="4">
        <v>211.0963643898188</v>
      </c>
      <c r="D18" s="4">
        <v>202.91987431733861</v>
      </c>
      <c r="F18" s="4">
        <f t="shared" si="0"/>
        <v>18.501994433321737</v>
      </c>
      <c r="G18" s="4"/>
      <c r="H18" s="4">
        <f t="shared" si="1"/>
        <v>17.673294026213604</v>
      </c>
    </row>
    <row r="19" spans="1:8" x14ac:dyDescent="0.3">
      <c r="A19" s="4">
        <v>12.037013347274765</v>
      </c>
      <c r="B19" s="4">
        <v>12.113331881822409</v>
      </c>
      <c r="C19" s="4">
        <v>230.27038980716412</v>
      </c>
      <c r="D19" s="4">
        <v>221.35122361646856</v>
      </c>
      <c r="F19" s="4">
        <f t="shared" si="0"/>
        <v>19.130193110510955</v>
      </c>
      <c r="G19" s="4"/>
      <c r="H19" s="4">
        <f t="shared" si="1"/>
        <v>18.273355817868257</v>
      </c>
    </row>
    <row r="20" spans="1:8" x14ac:dyDescent="0.3">
      <c r="A20" s="4">
        <v>12.50998092831091</v>
      </c>
      <c r="B20" s="4">
        <v>12.589298229382427</v>
      </c>
      <c r="C20" s="4">
        <v>250.8016575719266</v>
      </c>
      <c r="D20" s="4">
        <v>241.08724458700388</v>
      </c>
      <c r="F20" s="4">
        <f t="shared" si="0"/>
        <v>20.048124694126908</v>
      </c>
      <c r="G20" s="4"/>
      <c r="H20" s="4">
        <f t="shared" si="1"/>
        <v>19.150173440511981</v>
      </c>
    </row>
    <row r="21" spans="1:8" x14ac:dyDescent="0.3">
      <c r="A21" s="4">
        <v>12.312942488603609</v>
      </c>
      <c r="B21" s="4">
        <v>12.391010502619094</v>
      </c>
      <c r="C21" s="4">
        <v>234.1120836075591</v>
      </c>
      <c r="D21" s="4">
        <v>225.044115369461</v>
      </c>
      <c r="F21" s="4">
        <f t="shared" si="0"/>
        <v>19.013496069216952</v>
      </c>
      <c r="G21" s="4"/>
      <c r="H21" s="4">
        <f t="shared" si="1"/>
        <v>18.161885612306865</v>
      </c>
    </row>
    <row r="22" spans="1:8" x14ac:dyDescent="0.3">
      <c r="A22" s="4">
        <v>11.248704880813062</v>
      </c>
      <c r="B22" s="4">
        <v>11.320025286240453</v>
      </c>
      <c r="C22" s="4">
        <v>210.44106543450334</v>
      </c>
      <c r="D22" s="4">
        <v>202.28995735009352</v>
      </c>
      <c r="F22" s="4">
        <f t="shared" si="0"/>
        <v>18.708026182947791</v>
      </c>
      <c r="G22" s="4"/>
      <c r="H22" s="4">
        <f t="shared" si="1"/>
        <v>17.870097657465305</v>
      </c>
    </row>
    <row r="23" spans="1:8" x14ac:dyDescent="0.3">
      <c r="A23" s="4">
        <v>10.014716792145833</v>
      </c>
      <c r="B23" s="4">
        <v>10.078213316361227</v>
      </c>
      <c r="C23" s="4">
        <v>209.58862077389384</v>
      </c>
      <c r="D23" s="4">
        <v>201.47053081049694</v>
      </c>
      <c r="F23" s="4">
        <f t="shared" si="0"/>
        <v>20.928062682537995</v>
      </c>
      <c r="G23" s="4"/>
      <c r="H23" s="4">
        <f t="shared" si="1"/>
        <v>19.99069919302309</v>
      </c>
    </row>
    <row r="24" spans="1:8" x14ac:dyDescent="0.3">
      <c r="A24" s="4">
        <v>11.763050637703971</v>
      </c>
      <c r="B24" s="4">
        <v>11.83763216059333</v>
      </c>
      <c r="C24" s="4">
        <v>225.39353497285623</v>
      </c>
      <c r="D24" s="4">
        <v>216.66326618573706</v>
      </c>
      <c r="F24" s="4">
        <f t="shared" si="0"/>
        <v>19.161146365416887</v>
      </c>
      <c r="G24" s="4"/>
      <c r="H24" s="4">
        <f t="shared" si="1"/>
        <v>18.302922683050948</v>
      </c>
    </row>
    <row r="25" spans="1:8" x14ac:dyDescent="0.3">
      <c r="A25" s="4">
        <v>11.942384053544622</v>
      </c>
      <c r="B25" s="4">
        <v>12.018102607946492</v>
      </c>
      <c r="C25" s="4">
        <v>218.30857840922991</v>
      </c>
      <c r="D25" s="4">
        <v>209.85273441940126</v>
      </c>
      <c r="F25" s="4">
        <f t="shared" si="0"/>
        <v>18.280150548703354</v>
      </c>
      <c r="G25" s="4"/>
      <c r="H25" s="4">
        <f t="shared" si="1"/>
        <v>17.461386482142739</v>
      </c>
    </row>
    <row r="26" spans="1:8" x14ac:dyDescent="0.3">
      <c r="A26" s="4">
        <v>12.722331099943142</v>
      </c>
      <c r="B26" s="4">
        <v>12.802994769373846</v>
      </c>
      <c r="C26" s="4">
        <v>219.44221100985141</v>
      </c>
      <c r="D26" s="4">
        <v>210.94245752053129</v>
      </c>
      <c r="F26" s="4">
        <f t="shared" si="0"/>
        <v>17.248585128462199</v>
      </c>
      <c r="G26" s="4"/>
      <c r="H26" s="4">
        <f t="shared" si="1"/>
        <v>16.476024658318892</v>
      </c>
    </row>
    <row r="27" spans="1:8" x14ac:dyDescent="0.3">
      <c r="A27" s="4">
        <v>12.804203971670288</v>
      </c>
      <c r="B27" s="4">
        <v>12.88538674143005</v>
      </c>
      <c r="C27" s="4">
        <v>236.24241339405609</v>
      </c>
      <c r="D27" s="4">
        <v>227.09193013775408</v>
      </c>
      <c r="F27" s="4">
        <f t="shared" si="0"/>
        <v>18.450378790961938</v>
      </c>
      <c r="G27" s="4"/>
      <c r="H27" s="4">
        <f t="shared" si="1"/>
        <v>17.623990237529409</v>
      </c>
    </row>
    <row r="28" spans="1:8" x14ac:dyDescent="0.3">
      <c r="A28" s="4">
        <v>11.671176478965901</v>
      </c>
      <c r="B28" s="4">
        <v>11.745175490151118</v>
      </c>
      <c r="C28" s="4">
        <v>216.90746306531724</v>
      </c>
      <c r="D28" s="4">
        <v>208.50588910393282</v>
      </c>
      <c r="F28" s="4">
        <f t="shared" si="0"/>
        <v>18.584884176520983</v>
      </c>
      <c r="G28" s="4"/>
      <c r="H28" s="4">
        <f t="shared" si="1"/>
        <v>17.75247115539268</v>
      </c>
    </row>
    <row r="29" spans="1:8" x14ac:dyDescent="0.3">
      <c r="A29" s="4">
        <v>11.546802947985038</v>
      </c>
      <c r="B29" s="4">
        <v>11.620013390997476</v>
      </c>
      <c r="C29" s="4">
        <v>226.25037859639446</v>
      </c>
      <c r="D29" s="4">
        <v>217.48692130126011</v>
      </c>
      <c r="F29" s="4">
        <f t="shared" si="0"/>
        <v>19.594201062890402</v>
      </c>
      <c r="G29" s="4"/>
      <c r="H29" s="4">
        <f t="shared" si="1"/>
        <v>18.716580952458848</v>
      </c>
    </row>
    <row r="30" spans="1:8" x14ac:dyDescent="0.3">
      <c r="A30">
        <v>11.192911225218145</v>
      </c>
      <c r="B30">
        <v>11.222275038664447</v>
      </c>
      <c r="C30">
        <v>221.39060052455662</v>
      </c>
      <c r="D30">
        <v>215.05334736090094</v>
      </c>
      <c r="E30" s="1" t="s">
        <v>15</v>
      </c>
      <c r="F30">
        <f t="shared" ref="F30:F63" si="2">C30/A30</f>
        <v>19.779536893471771</v>
      </c>
      <c r="H30">
        <f t="shared" ref="H30:H63" si="3">D30/B30</f>
        <v>19.163079377396389</v>
      </c>
    </row>
    <row r="31" spans="1:8" x14ac:dyDescent="0.3">
      <c r="A31">
        <v>11.541174195699472</v>
      </c>
      <c r="B31">
        <v>11.571451652494652</v>
      </c>
      <c r="C31">
        <v>214.03760891524993</v>
      </c>
      <c r="D31">
        <v>207.91083338356236</v>
      </c>
      <c r="F31">
        <f t="shared" si="2"/>
        <v>18.545566099765278</v>
      </c>
      <c r="H31">
        <f t="shared" si="3"/>
        <v>17.967567045811364</v>
      </c>
    </row>
    <row r="32" spans="1:8" x14ac:dyDescent="0.3">
      <c r="A32">
        <v>11.817823153278553</v>
      </c>
      <c r="B32">
        <v>11.848826379108884</v>
      </c>
      <c r="C32">
        <v>203.9403790029192</v>
      </c>
      <c r="D32">
        <v>198.1026342704366</v>
      </c>
      <c r="F32">
        <f t="shared" si="2"/>
        <v>17.257017333716078</v>
      </c>
      <c r="H32">
        <f t="shared" si="3"/>
        <v>16.719177742339014</v>
      </c>
    </row>
    <row r="33" spans="1:8" x14ac:dyDescent="0.3">
      <c r="A33">
        <v>13.782874201102205</v>
      </c>
      <c r="B33">
        <v>13.819032599811127</v>
      </c>
      <c r="C33">
        <v>241.14111638795416</v>
      </c>
      <c r="D33">
        <v>234.23850941594986</v>
      </c>
      <c r="F33">
        <f t="shared" si="2"/>
        <v>17.495706111042523</v>
      </c>
      <c r="H33">
        <f t="shared" si="3"/>
        <v>16.950427443028925</v>
      </c>
    </row>
    <row r="34" spans="1:8" x14ac:dyDescent="0.3">
      <c r="A34">
        <v>13.815612567466156</v>
      </c>
      <c r="B34">
        <v>13.851856852971025</v>
      </c>
      <c r="C34">
        <v>257.64603161954511</v>
      </c>
      <c r="D34">
        <v>250.27097538357279</v>
      </c>
      <c r="F34">
        <f t="shared" si="2"/>
        <v>18.648903938307132</v>
      </c>
      <c r="H34">
        <f t="shared" si="3"/>
        <v>18.067684213029768</v>
      </c>
    </row>
    <row r="35" spans="1:8" x14ac:dyDescent="0.3">
      <c r="A35">
        <v>11.809096086416545</v>
      </c>
      <c r="B35">
        <v>11.84007641740226</v>
      </c>
      <c r="C35">
        <v>214.40402461910091</v>
      </c>
      <c r="D35">
        <v>208.26676052523888</v>
      </c>
      <c r="F35">
        <f t="shared" si="2"/>
        <v>18.155837081020952</v>
      </c>
      <c r="H35">
        <f t="shared" si="3"/>
        <v>17.589984488540413</v>
      </c>
    </row>
    <row r="36" spans="1:8" x14ac:dyDescent="0.3">
      <c r="A36">
        <v>11.591389182511582</v>
      </c>
      <c r="B36">
        <v>11.621798374784269</v>
      </c>
      <c r="C36">
        <v>225.94689057388695</v>
      </c>
      <c r="D36">
        <v>219.47921469372369</v>
      </c>
      <c r="F36">
        <f t="shared" si="2"/>
        <v>19.492649846903817</v>
      </c>
      <c r="H36">
        <f t="shared" si="3"/>
        <v>18.885133575361806</v>
      </c>
    </row>
    <row r="37" spans="1:8" x14ac:dyDescent="0.3">
      <c r="A37">
        <v>11.812802979398393</v>
      </c>
      <c r="B37">
        <v>11.843793035156494</v>
      </c>
      <c r="C37">
        <v>225.21248593644387</v>
      </c>
      <c r="D37">
        <v>218.76583221395586</v>
      </c>
      <c r="F37">
        <f t="shared" si="2"/>
        <v>19.065118272878667</v>
      </c>
      <c r="H37">
        <f t="shared" si="3"/>
        <v>18.47092663343431</v>
      </c>
    </row>
    <row r="38" spans="1:8" x14ac:dyDescent="0.3">
      <c r="A38">
        <v>11.950500097789302</v>
      </c>
      <c r="B38">
        <v>11.981851392229204</v>
      </c>
      <c r="C38">
        <v>224.60998388232122</v>
      </c>
      <c r="D38">
        <v>218.18057663750457</v>
      </c>
      <c r="F38">
        <f t="shared" si="2"/>
        <v>18.795027994173346</v>
      </c>
      <c r="H38">
        <f t="shared" si="3"/>
        <v>18.209254104003072</v>
      </c>
    </row>
    <row r="39" spans="1:8" x14ac:dyDescent="0.3">
      <c r="A39">
        <v>12.248626875817161</v>
      </c>
      <c r="B39">
        <v>12.280760284839873</v>
      </c>
      <c r="C39">
        <v>222.80823392711793</v>
      </c>
      <c r="D39">
        <v>216.43040134525748</v>
      </c>
      <c r="F39">
        <f t="shared" si="2"/>
        <v>18.190466260917379</v>
      </c>
      <c r="H39">
        <f t="shared" si="3"/>
        <v>17.623534400588579</v>
      </c>
    </row>
    <row r="40" spans="1:8" x14ac:dyDescent="0.3">
      <c r="A40">
        <v>11.988977880923478</v>
      </c>
      <c r="B40">
        <v>12.020430119114568</v>
      </c>
      <c r="C40">
        <v>238.44186219441571</v>
      </c>
      <c r="D40">
        <v>231.61652073023777</v>
      </c>
      <c r="F40">
        <f t="shared" si="2"/>
        <v>19.888422896652237</v>
      </c>
      <c r="H40">
        <f t="shared" si="3"/>
        <v>19.268571792778641</v>
      </c>
    </row>
    <row r="41" spans="1:8" x14ac:dyDescent="0.3">
      <c r="A41">
        <v>13.346649333377433</v>
      </c>
      <c r="B41">
        <v>13.381663326901792</v>
      </c>
      <c r="C41">
        <v>231.7188497851663</v>
      </c>
      <c r="D41">
        <v>225.08595294853288</v>
      </c>
      <c r="F41">
        <f t="shared" si="2"/>
        <v>17.36157472914805</v>
      </c>
      <c r="H41">
        <f t="shared" si="3"/>
        <v>16.820476457215292</v>
      </c>
    </row>
    <row r="42" spans="1:8" x14ac:dyDescent="0.3">
      <c r="A42">
        <v>12.967495921649427</v>
      </c>
      <c r="B42">
        <v>13.001515232930222</v>
      </c>
      <c r="C42">
        <v>237.17174900329442</v>
      </c>
      <c r="D42">
        <v>230.38276422643543</v>
      </c>
      <c r="F42">
        <f t="shared" si="2"/>
        <v>18.289710707163799</v>
      </c>
      <c r="H42">
        <f t="shared" si="3"/>
        <v>17.719685751928534</v>
      </c>
    </row>
    <row r="43" spans="1:8" x14ac:dyDescent="0.3">
      <c r="A43">
        <v>13.009283468567252</v>
      </c>
      <c r="B43">
        <v>13.043412406531168</v>
      </c>
      <c r="C43">
        <v>212.6580307824234</v>
      </c>
      <c r="D43">
        <v>206.57074534591627</v>
      </c>
      <c r="F43">
        <f t="shared" si="2"/>
        <v>16.346636714946147</v>
      </c>
      <c r="H43">
        <f t="shared" si="3"/>
        <v>15.8371704357428</v>
      </c>
    </row>
    <row r="44" spans="1:8" x14ac:dyDescent="0.3">
      <c r="A44">
        <v>11.037763545196288</v>
      </c>
      <c r="B44">
        <v>11.066720339642698</v>
      </c>
      <c r="C44">
        <v>208.74835308299171</v>
      </c>
      <c r="D44">
        <v>202.77298123861942</v>
      </c>
      <c r="F44">
        <f t="shared" si="2"/>
        <v>18.91219649961069</v>
      </c>
      <c r="H44">
        <f t="shared" si="3"/>
        <v>18.322770885630437</v>
      </c>
    </row>
    <row r="45" spans="1:8" x14ac:dyDescent="0.3">
      <c r="A45">
        <v>11.400392483312292</v>
      </c>
      <c r="B45">
        <v>11.430300609210796</v>
      </c>
      <c r="C45">
        <v>204.38515840286982</v>
      </c>
      <c r="D45">
        <v>198.53468196609268</v>
      </c>
      <c r="F45">
        <f t="shared" si="2"/>
        <v>17.927905438522881</v>
      </c>
      <c r="H45">
        <f t="shared" si="3"/>
        <v>17.369156661208798</v>
      </c>
    </row>
    <row r="46" spans="1:8" x14ac:dyDescent="0.3">
      <c r="A46">
        <v>10.676206651364739</v>
      </c>
      <c r="B46">
        <v>10.704214926791648</v>
      </c>
      <c r="C46">
        <v>209.39603940976824</v>
      </c>
      <c r="D46">
        <v>203.40212769869115</v>
      </c>
      <c r="F46">
        <f t="shared" si="2"/>
        <v>19.613337044483039</v>
      </c>
      <c r="H46">
        <f t="shared" si="3"/>
        <v>19.002059384065117</v>
      </c>
    </row>
    <row r="47" spans="1:8" x14ac:dyDescent="0.3">
      <c r="A47">
        <v>9.9179559299228188</v>
      </c>
      <c r="B47">
        <v>9.9439749880422781</v>
      </c>
      <c r="C47">
        <v>189.24702233916719</v>
      </c>
      <c r="D47">
        <v>183.82987143849795</v>
      </c>
      <c r="F47">
        <f t="shared" si="2"/>
        <v>19.08125259643495</v>
      </c>
      <c r="H47">
        <f t="shared" si="3"/>
        <v>18.486558107754199</v>
      </c>
    </row>
    <row r="48" spans="1:8" x14ac:dyDescent="0.3">
      <c r="A48">
        <v>11.755456026363452</v>
      </c>
      <c r="B48">
        <v>11.786295636433497</v>
      </c>
      <c r="C48">
        <v>213.31965237065492</v>
      </c>
      <c r="D48">
        <v>207.21342817390581</v>
      </c>
      <c r="F48">
        <f t="shared" si="2"/>
        <v>18.146437866149316</v>
      </c>
      <c r="H48">
        <f t="shared" si="3"/>
        <v>17.580878213624043</v>
      </c>
    </row>
    <row r="49" spans="1:8" x14ac:dyDescent="0.3">
      <c r="A49">
        <v>9.8694990440389407</v>
      </c>
      <c r="B49">
        <v>9.8953909789347225</v>
      </c>
      <c r="C49">
        <v>207.86267778935539</v>
      </c>
      <c r="D49">
        <v>201.91265818913112</v>
      </c>
      <c r="F49">
        <f t="shared" si="2"/>
        <v>21.061117374027404</v>
      </c>
      <c r="H49">
        <f t="shared" si="3"/>
        <v>20.40471757194457</v>
      </c>
    </row>
    <row r="50" spans="1:8" x14ac:dyDescent="0.3">
      <c r="A50">
        <v>10.747248412436319</v>
      </c>
      <c r="B50">
        <v>10.775443060914618</v>
      </c>
      <c r="C50">
        <v>211.09218108711113</v>
      </c>
      <c r="D50">
        <v>205.04971772485607</v>
      </c>
      <c r="F50">
        <f t="shared" si="2"/>
        <v>19.641509434437474</v>
      </c>
      <c r="H50">
        <f t="shared" si="3"/>
        <v>19.02935374125131</v>
      </c>
    </row>
    <row r="51" spans="1:8" x14ac:dyDescent="0.3">
      <c r="A51">
        <v>11.295263440041326</v>
      </c>
      <c r="B51">
        <v>11.324895767306904</v>
      </c>
      <c r="C51">
        <v>200.98794346224074</v>
      </c>
      <c r="D51">
        <v>195.23471149329154</v>
      </c>
      <c r="F51">
        <f t="shared" si="2"/>
        <v>17.794002285041469</v>
      </c>
      <c r="H51">
        <f t="shared" si="3"/>
        <v>17.239426790743785</v>
      </c>
    </row>
    <row r="52" spans="1:8" x14ac:dyDescent="0.3">
      <c r="A52">
        <v>11.544673006615197</v>
      </c>
      <c r="B52">
        <v>11.574959642294129</v>
      </c>
      <c r="C52">
        <v>211.18425542420968</v>
      </c>
      <c r="D52">
        <v>205.1391564560044</v>
      </c>
      <c r="F52">
        <f t="shared" si="2"/>
        <v>18.292787964041882</v>
      </c>
      <c r="H52">
        <f t="shared" si="3"/>
        <v>17.722667101701127</v>
      </c>
    </row>
    <row r="53" spans="1:8" x14ac:dyDescent="0.3">
      <c r="A53">
        <v>11.939112832081475</v>
      </c>
      <c r="B53">
        <v>11.97043425283265</v>
      </c>
      <c r="C53">
        <v>233.64547821855564</v>
      </c>
      <c r="D53">
        <v>226.95743210229719</v>
      </c>
      <c r="F53">
        <f t="shared" si="2"/>
        <v>19.569752083314693</v>
      </c>
      <c r="H53">
        <f t="shared" si="3"/>
        <v>18.95983281045887</v>
      </c>
    </row>
    <row r="54" spans="1:8" x14ac:dyDescent="0.3">
      <c r="A54">
        <v>10.628294751210662</v>
      </c>
      <c r="B54">
        <v>10.656177333145534</v>
      </c>
      <c r="C54">
        <v>213.85742592905908</v>
      </c>
      <c r="D54">
        <v>207.7358080923982</v>
      </c>
      <c r="F54">
        <f t="shared" si="2"/>
        <v>20.121518167784981</v>
      </c>
      <c r="H54">
        <f t="shared" si="3"/>
        <v>19.494402316883921</v>
      </c>
    </row>
    <row r="55" spans="1:8" x14ac:dyDescent="0.3">
      <c r="A55">
        <v>16.284231375572709</v>
      </c>
      <c r="B55">
        <v>16.326951908471369</v>
      </c>
      <c r="C55">
        <v>292.15045116022009</v>
      </c>
      <c r="D55">
        <v>283.78771414025715</v>
      </c>
      <c r="F55">
        <f t="shared" si="2"/>
        <v>17.940696396543633</v>
      </c>
      <c r="H55">
        <f t="shared" si="3"/>
        <v>17.381548970755016</v>
      </c>
    </row>
    <row r="56" spans="1:8" x14ac:dyDescent="0.3">
      <c r="A56">
        <v>13.20666191502151</v>
      </c>
      <c r="B56">
        <v>13.241308661423584</v>
      </c>
      <c r="C56">
        <v>246.11984338557306</v>
      </c>
      <c r="D56">
        <v>239.07472154011938</v>
      </c>
      <c r="F56">
        <f t="shared" si="2"/>
        <v>18.636037249172833</v>
      </c>
      <c r="H56">
        <f t="shared" si="3"/>
        <v>18.055218532638317</v>
      </c>
    </row>
    <row r="57" spans="1:8" x14ac:dyDescent="0.3">
      <c r="A57">
        <v>13.313985957649981</v>
      </c>
      <c r="B57">
        <v>13.348914261111041</v>
      </c>
      <c r="C57">
        <v>248.68414300438883</v>
      </c>
      <c r="D57">
        <v>241.56561869363898</v>
      </c>
      <c r="F57">
        <f t="shared" si="2"/>
        <v>18.678414097432579</v>
      </c>
      <c r="H57">
        <f t="shared" si="3"/>
        <v>18.096274645900174</v>
      </c>
    </row>
    <row r="58" spans="1:8" x14ac:dyDescent="0.3">
      <c r="A58">
        <v>11.03379035293216</v>
      </c>
      <c r="B58">
        <v>11.062736723988795</v>
      </c>
      <c r="C58">
        <v>220.56279727530341</v>
      </c>
      <c r="D58">
        <v>214.24923978232113</v>
      </c>
      <c r="F58">
        <f t="shared" si="2"/>
        <v>19.989757845697174</v>
      </c>
      <c r="H58">
        <f t="shared" si="3"/>
        <v>19.366748493411777</v>
      </c>
    </row>
    <row r="59" spans="1:8" x14ac:dyDescent="0.3">
      <c r="A59">
        <v>12.66667103764709</v>
      </c>
      <c r="B59">
        <v>12.699901156054281</v>
      </c>
      <c r="C59">
        <v>242.17030958788732</v>
      </c>
      <c r="D59">
        <v>235.23824220587989</v>
      </c>
      <c r="F59">
        <f t="shared" si="2"/>
        <v>19.118702054243283</v>
      </c>
      <c r="H59">
        <f t="shared" si="3"/>
        <v>18.522840399725268</v>
      </c>
    </row>
    <row r="60" spans="1:8" x14ac:dyDescent="0.3">
      <c r="A60">
        <v>10.447236991732529</v>
      </c>
      <c r="B60">
        <v>10.474644581400835</v>
      </c>
      <c r="C60">
        <v>206.01983781609871</v>
      </c>
      <c r="D60">
        <v>200.12256907080217</v>
      </c>
      <c r="F60">
        <f t="shared" si="2"/>
        <v>19.720031045446131</v>
      </c>
      <c r="H60">
        <f t="shared" si="3"/>
        <v>19.105428114109685</v>
      </c>
    </row>
    <row r="61" spans="1:8" x14ac:dyDescent="0.3">
      <c r="A61">
        <v>11.931823387152347</v>
      </c>
      <c r="B61">
        <v>11.96312568455869</v>
      </c>
      <c r="C61">
        <v>223.55394097204587</v>
      </c>
      <c r="D61">
        <v>217.15476270379028</v>
      </c>
      <c r="F61">
        <f t="shared" si="2"/>
        <v>18.735941164931987</v>
      </c>
      <c r="H61">
        <f t="shared" si="3"/>
        <v>18.1520088001818</v>
      </c>
    </row>
    <row r="62" spans="1:8" x14ac:dyDescent="0.3">
      <c r="A62">
        <v>13.66343605196915</v>
      </c>
      <c r="B62">
        <v>13.699281113114775</v>
      </c>
      <c r="C62">
        <v>240.39160081161359</v>
      </c>
      <c r="D62">
        <v>233.51044854430819</v>
      </c>
      <c r="F62">
        <f t="shared" si="2"/>
        <v>17.593788260674646</v>
      </c>
      <c r="H62">
        <f t="shared" si="3"/>
        <v>17.045452722388543</v>
      </c>
    </row>
    <row r="63" spans="1:8" x14ac:dyDescent="0.3">
      <c r="A63">
        <v>12.055848391281755</v>
      </c>
      <c r="B63">
        <v>12.087476059542084</v>
      </c>
      <c r="C63">
        <v>231.32277655198001</v>
      </c>
      <c r="D63">
        <v>224.70121721722836</v>
      </c>
      <c r="F63">
        <f t="shared" si="2"/>
        <v>19.187598337688303</v>
      </c>
      <c r="H63">
        <f t="shared" si="3"/>
        <v>18.589589432100254</v>
      </c>
    </row>
    <row r="64" spans="1:8" x14ac:dyDescent="0.3">
      <c r="A64" s="1">
        <f>AVERAGE(A2:A63)</f>
        <v>11.974898104534567</v>
      </c>
      <c r="B64" s="1">
        <f>AVERAGE(B2:B63)</f>
        <v>12.026345829523631</v>
      </c>
      <c r="C64" s="1">
        <f>AVERAGE(C2:C63)</f>
        <v>224.69501677413714</v>
      </c>
      <c r="D64" s="1">
        <f>AVERAGE(D2:D63)</f>
        <v>217.23514468162242</v>
      </c>
      <c r="E64" s="2"/>
      <c r="F64" s="1">
        <f>AVERAGE(F2:F63)</f>
        <v>18.806702710799318</v>
      </c>
      <c r="G64" s="1"/>
      <c r="H64" s="1">
        <f>AVERAGE(H2:H63)</f>
        <v>18.104339990132306</v>
      </c>
    </row>
    <row r="65" spans="1:8" x14ac:dyDescent="0.3">
      <c r="A65" s="3">
        <f>STDEV(A2:A63)/A64</f>
        <v>9.3018956805082584E-2</v>
      </c>
      <c r="B65" s="3">
        <f>STDEV(B2:B63)/B64</f>
        <v>9.2911152235445729E-2</v>
      </c>
      <c r="C65" s="3">
        <f>STDEV(C2:C63)/C64</f>
        <v>7.8707133485011155E-2</v>
      </c>
      <c r="D65" s="3">
        <f>STDEV(D2:D63)/D64</f>
        <v>7.8851137490398446E-2</v>
      </c>
      <c r="E65" s="1"/>
      <c r="F65" s="3">
        <f>STDEV(F2:F63)/F64</f>
        <v>4.7696699462533063E-2</v>
      </c>
      <c r="G65" s="1"/>
      <c r="H65" s="3">
        <f>STDEV(H2:H63)/H64</f>
        <v>4.769192770748093E-2</v>
      </c>
    </row>
    <row r="68" spans="1:8" x14ac:dyDescent="0.3">
      <c r="A68" t="s">
        <v>6</v>
      </c>
      <c r="B68" t="s">
        <v>7</v>
      </c>
      <c r="C68" t="s">
        <v>8</v>
      </c>
      <c r="D68" t="s">
        <v>9</v>
      </c>
    </row>
    <row r="69" spans="1:8" x14ac:dyDescent="0.3">
      <c r="A69" t="s">
        <v>10</v>
      </c>
      <c r="B69" t="s">
        <v>11</v>
      </c>
      <c r="C69" t="s">
        <v>12</v>
      </c>
      <c r="D69" t="s">
        <v>13</v>
      </c>
    </row>
    <row r="71" spans="1:8" x14ac:dyDescent="0.3">
      <c r="A71" t="s">
        <v>0</v>
      </c>
      <c r="B71" t="s">
        <v>1</v>
      </c>
      <c r="C71" t="s">
        <v>2</v>
      </c>
      <c r="D71" t="s">
        <v>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Cleber Soares</dc:creator>
  <cp:lastModifiedBy>Cleber Soares</cp:lastModifiedBy>
  <dcterms:created xsi:type="dcterms:W3CDTF">2024-06-04T17:54:05Z</dcterms:created>
  <dcterms:modified xsi:type="dcterms:W3CDTF">2026-04-27T17:57:23Z</dcterms:modified>
</cp:coreProperties>
</file>