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VMartinez-Miguel/Desktop/Work AA lab/Figures/for keeper/"/>
    </mc:Choice>
  </mc:AlternateContent>
  <xr:revisionPtr revIDLastSave="0" documentId="13_ncr:1_{2A37015A-1E86-C84A-9151-8D775566E298}" xr6:coauthVersionLast="47" xr6:coauthVersionMax="47" xr10:uidLastSave="{00000000-0000-0000-0000-000000000000}"/>
  <bookViews>
    <workbookView xWindow="0" yWindow="760" windowWidth="17660" windowHeight="18000" activeTab="1" xr2:uid="{00000000-000D-0000-FFFF-FFFF00000000}"/>
  </bookViews>
  <sheets>
    <sheet name="david_upregulated" sheetId="1" r:id="rId1"/>
    <sheet name="david_downregulated" sheetId="4" r:id="rId2"/>
  </sheets>
  <definedNames>
    <definedName name="_xlnm._FilterDatabase" localSheetId="1" hidden="1">david_downregulated!$A$1:$O$1</definedName>
    <definedName name="_xlnm._FilterDatabase" localSheetId="0" hidden="1">david_upregulated!$A$1:$O$33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2" i="1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O2" i="4"/>
</calcChain>
</file>

<file path=xl/sharedStrings.xml><?xml version="1.0" encoding="utf-8"?>
<sst xmlns="http://schemas.openxmlformats.org/spreadsheetml/2006/main" count="238" uniqueCount="154">
  <si>
    <t>Category</t>
  </si>
  <si>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</si>
  <si>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</si>
  <si>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</si>
  <si>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</si>
  <si>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</si>
  <si>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</si>
  <si>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</si>
  <si>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</si>
  <si>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</si>
  <si>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</si>
  <si>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</si>
  <si>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</si>
  <si>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annotation_1</t>
  </si>
  <si>
    <t>GOTERM_MF_DIRECT</t>
  </si>
  <si>
    <t>GO:0020037~heme binding</t>
  </si>
  <si>
    <t>WBGENE00017121, WBGENE00014030, WBGENE00010707, WBGENE00007848, WBGENE00014697, WBGENE00010706, WBGENE00019472, WBGENE00017968, WBGENE00000831</t>
  </si>
  <si>
    <t>cyc-2.1, glb-1, cyp-14a3, cytb-5.1, cyp-25a3, cyp-14a2, cyp-35b1, skpo-3, ctl-2</t>
  </si>
  <si>
    <t>GOTERM_CC_DIRECT</t>
  </si>
  <si>
    <t>GO:0022625~cytosolic large ribosomal subunit</t>
  </si>
  <si>
    <t>WBGENE00004408, WBGENE00004440, WBGENE00004433, WBGENE00004444, WBGENE00004418, WBGENE00004417, WBGENE00004449, WBGENE00004438</t>
  </si>
  <si>
    <t>rla-0, rpl-26, rpl-21, rpl-30, rpl-7, rpl-6, rpl-35, rpl-25.1</t>
  </si>
  <si>
    <t>KEGG_PATHWAY</t>
  </si>
  <si>
    <t>cel03010:Ribosome</t>
  </si>
  <si>
    <t>WBGENE00004408, WBGENE00012361, WBGENE00004434, WBGENE00004433, WBGENE00004444, WBGENE00004418, WBGENE00004417, WBGENE00004449, WBGENE00004438, WBGENE00004476, WBGENE00004497, WBGENE00004440, WBGENE00004490</t>
  </si>
  <si>
    <t>rla-0, mrpl-12, rpl-22, rpl-21, rpl-30, rpl-7, rpl-6, rpl-35, rpl-25.1, rps-7, rps-28, rpl-26, rps-21</t>
  </si>
  <si>
    <t>GO:0003735~structural constituent of ribosome</t>
  </si>
  <si>
    <t>GO:0005840~ribosome</t>
  </si>
  <si>
    <t>WBGENE00004408, WBGENE00004476, WBGENE00004497, WBGENE00012361, WBGENE00004440, WBGENE00004434, WBGENE00004433, WBGENE00004418, WBGENE00004490, WBGENE00004417, WBGENE00004449, WBGENE00004438</t>
  </si>
  <si>
    <t>rla-0, rps-7, rps-28, mrpl-12, rpl-26, rpl-22, rpl-21, rpl-7, rps-21, rpl-6, rpl-35, rpl-25.1</t>
  </si>
  <si>
    <t>GO:0005829~cytosol</t>
  </si>
  <si>
    <t>WBGENE00019322, WBGENE00022104, WBGENE00016103, WBGENE00020185, WBGENE00015781, WBGENE00012909, WBGENE00004417, WBGENE00018491, WBGENE00000963, WBGENE00006730, WBGENE00008117, WBGENE00009012, WBGENE00004497, WBGENE00000040, WBGENE00001173, WBGENE00016415, WBGENE00011232, WBGENE00004490, WBGENE00011128</t>
  </si>
  <si>
    <t>ahcy-1, acsd-1, dpyd-1, pgk-1, rml-3, spds-1, rpl-6, mdh-1, dhp-1, uev-1, gsr-1, SRP54, rps-28, aco-1, egl-4, ampd-1, pck-2, rps-21, adk-1</t>
  </si>
  <si>
    <t>GO:1990904~ribonucleoprotein complex</t>
  </si>
  <si>
    <t>cel01100:Metabolic pathways</t>
  </si>
  <si>
    <t>WBGENE00019322, WBGENE00017121, WBGENE00015781, WBGENE00021286, WBGENE00019620, WBGENE00012909, WBGENE00001752, WBGENE00018491, WBGENE00000963, WBGENE00009126, WBGENE00010665, WBGENE00008117, WBGENE00012803, WBGENE00002891, WBGENE00011232, WBGENE00019978, WBGENE00000118, WBGENE00018682, WBGENE00022104, WBGENE00011095, WBGENE00016103, WBGENE00020185, WBGENE00020166, WBGENE00000113, WBGENE00019492, WBGENE00000831, WBGENE00015509, WBGENE00012538, WBGENE00000040, WBGENE00001790, WBGENE00016415, WBGENE00011089, WBGENE00011128</t>
  </si>
  <si>
    <t>ahcy-1, cyc-2.1, rml-3, tald-1, fah-1, spds-1, gst-4, mdh-1, dhp-1, pyk-1, rml-1, gsr-1, CELE_Y43F4B.5, let-767, pck-2, hacd-1, alh-12, aagr-4, acsd-1, gana-1, dpyd-1, pgk-1, CELE_T02G5.7, alh-7, CELE_K07E3.4, ctl-2, C06A6.4, semo-1, aco-1, gst-42, ampd-1, kmo-1, adk-1</t>
  </si>
  <si>
    <t>GOTERM_BP_DIRECT</t>
  </si>
  <si>
    <t>GO:0002181~cytoplasmic translation</t>
  </si>
  <si>
    <t>WBGENE00004408, WBGENE00004497, WBGENE00004440, WBGENE00004434, WBGENE00004417</t>
  </si>
  <si>
    <t>rla-0, rps-28, rpl-26, rpl-22, rpl-6</t>
  </si>
  <si>
    <t>cel00380:Tryptophan metabolism</t>
  </si>
  <si>
    <t>WBGENE00000118, WBGENE00022104, WBGENE00020166, WBGENE00011089, WBGENE00019978, WBGENE00000831</t>
  </si>
  <si>
    <t>alh-12, acsd-1, CELE_T02G5.7, kmo-1, hacd-1, ctl-2</t>
  </si>
  <si>
    <t>GO:0006412~translation</t>
  </si>
  <si>
    <t>WBGENE00002083, WBGENE00004476, WBGENE00004497, WBGENE00012361, WBGENE00004440, WBGENE00004434, WBGENE00004433, WBGENE00004490, WBGENE00004417, WBGENE00004449, WBGENE00004438</t>
  </si>
  <si>
    <t>inf-1, rps-7, rps-28, mrpl-12, rpl-26, rpl-22, rpl-21, rps-21, rpl-6, rpl-35, rpl-25.1</t>
  </si>
  <si>
    <t>GO:0005791~rough endoplasmic reticulum</t>
  </si>
  <si>
    <t>WBGENE00004497, WBGENE00004490, WBGENE00004417</t>
  </si>
  <si>
    <t>rps-28, rps-21, rpl-6</t>
  </si>
  <si>
    <t>cel00620:Pyruvate metabolism</t>
  </si>
  <si>
    <t>WBGENE00000118, WBGENE00009126, WBGENE00020166, WBGENE00011232, WBGENE00018491</t>
  </si>
  <si>
    <t>alh-12, pyk-1, CELE_T02G5.7, pck-2, mdh-1</t>
  </si>
  <si>
    <t>GO:0004497~monooxygenase activity</t>
  </si>
  <si>
    <t>WBGENE00010707, WBGENE00014697, WBGENE00010706, WBGENE00011089, WBGENE00019472</t>
  </si>
  <si>
    <t>cyp-14a3, cyp-25a3, cyp-14a2, kmo-1, cyp-35b1</t>
  </si>
  <si>
    <t>GO:0008757~S-adenosylmethionine-dependent methyltransferase activity</t>
  </si>
  <si>
    <t>WBGENE00021487, WBGENE00018811, WBGENE00021491</t>
  </si>
  <si>
    <t>comt-3, pmt-2, comt-4</t>
  </si>
  <si>
    <t>GO:0003824~catalytic activity</t>
  </si>
  <si>
    <t>WBGENE00011416, WBGENE00009126, WBGENE00018682, WBGENE00019620, WBGENE00001790, WBGENE00012909, WBGENE00019329, WBGENE00018519, WBGENE00018491</t>
  </si>
  <si>
    <t>CELE_T04A11.1, pyk-1, aagr-4, fah-1, gst-42, spds-1, ceeh-1, F46H5.3, mdh-1</t>
  </si>
  <si>
    <t>PFAM</t>
  </si>
  <si>
    <t>PF00067:p450</t>
  </si>
  <si>
    <t>WBGENE00010707, WBGENE00014697, WBGENE00010706, WBGENE00019472</t>
  </si>
  <si>
    <t>cyp-14a3, cyp-25a3, cyp-14a2, cyp-35b1</t>
  </si>
  <si>
    <t>cel00010:Glycolysis / Gluconeogenesis</t>
  </si>
  <si>
    <t>WBGENE00000118, WBGENE00009126, WBGENE00012803, WBGENE00020185, WBGENE00011232</t>
  </si>
  <si>
    <t>alh-12, pyk-1, CELE_Y43F4B.5, pgk-1, pck-2</t>
  </si>
  <si>
    <t>GO:0016853~isomerase activity</t>
  </si>
  <si>
    <t>WBGENE00011416, WBGENE00001428, WBGENE00016045, WBGENE00001790, WBGENE00001430</t>
  </si>
  <si>
    <t>CELE_T04A11.1, fkb-3, spas-1, gst-42, fkb-5</t>
  </si>
  <si>
    <t>GO:0000027~ribosomal large subunit assembly</t>
  </si>
  <si>
    <t>WBGENE00004408, WBGENE00004417, WBGENE00004438</t>
  </si>
  <si>
    <t>rla-0, rpl-6, rpl-25.1</t>
  </si>
  <si>
    <t>GO:0005506~iron ion binding</t>
  </si>
  <si>
    <t>WBGENE00014030, WBGENE00010707, WBGENE00014697, WBGENE00010706, WBGENE00019472</t>
  </si>
  <si>
    <t>glb-1, cyp-14a3, cyp-25a3, cyp-14a2, cyp-35b1</t>
  </si>
  <si>
    <t>GO:0006730~one-carbon metabolic process</t>
  </si>
  <si>
    <t>WBGENE00019322, WBGENE00000282, WBGENE00019492</t>
  </si>
  <si>
    <t>ahcy-1, cah-4, CELE_K07E3.4</t>
  </si>
  <si>
    <t>GO:0016491~oxidoreductase activity</t>
  </si>
  <si>
    <t>WBGENE00000118, WBGENE00008117, WBGENE00002891, WBGENE00016103, WBGENE00008333, WBGENE00017537, WBGENE00000991, WBGENE00000113, WBGENE00021647, WBGENE00012149, WBGENE00018491, WBGENE00019978</t>
  </si>
  <si>
    <t>alh-12, gsr-1, let-767, dpyd-1, C55A6.4, CELE_F17A9.5, dhs-28, alh-7, CELE_Y47G6A.22, CELE_VF13D12L.3, mdh-1, hacd-1</t>
  </si>
  <si>
    <t>GO:0016705~oxidoreductase activity, acting on paired donors, with incorporation or reduction of molecular oxygen</t>
  </si>
  <si>
    <t>PF00448:SRP54</t>
  </si>
  <si>
    <t>WBGENE00009012, WBGENE00009521</t>
  </si>
  <si>
    <t>SRP54, CELE_F38A1.8</t>
  </si>
  <si>
    <t>PF02881:SRP54_N</t>
  </si>
  <si>
    <t>cel00630:Glyoxylate and dicarboxylate metabolism</t>
  </si>
  <si>
    <t>WBGENE00000040, WBGENE00020166, WBGENE00018491, WBGENE00000831</t>
  </si>
  <si>
    <t>aco-1, CELE_T02G5.7, mdh-1, ctl-2</t>
  </si>
  <si>
    <t>cel01200:Carbon metabolism</t>
  </si>
  <si>
    <t>WBGENE00009126, WBGENE00000040, WBGENE00020185, WBGENE00020166, WBGENE00021286, WBGENE00018491, WBGENE00000831</t>
  </si>
  <si>
    <t>pyk-1, aco-1, pgk-1, CELE_T02G5.7, tald-1, mdh-1, ctl-2</t>
  </si>
  <si>
    <t>PF01596:Methyltransf_3</t>
  </si>
  <si>
    <t>WBGENE00021487, WBGENE00021491</t>
  </si>
  <si>
    <t>comt-3, comt-4</t>
  </si>
  <si>
    <t>GO:0008171~O-methyltransferase activity</t>
  </si>
  <si>
    <t>GO:0006166~purine ribonucleoside salvage</t>
  </si>
  <si>
    <t>WBGENE00012803, WBGENE00011128</t>
  </si>
  <si>
    <t>CELE_Y43F4B.5, adk-1</t>
  </si>
  <si>
    <t>GO:0022857~transmembrane transporter activity</t>
  </si>
  <si>
    <t>WBGENE00013083, WBGENE00008110, WBGENE00012443, WBGENE00000002, WBGENE00016879</t>
  </si>
  <si>
    <t>CELE_Y51A2D.18, C46C2.2, CELE_Y15E3A.4, aat-1, cnnm-1</t>
  </si>
  <si>
    <t>GO:0005509~calcium ion binding</t>
  </si>
  <si>
    <t>WBGENE00044355, WBGENE00002173, WBGENE00003893, WBGENE00019760, WBGENE00003588, WBGENE00020481, WBGENE00013855</t>
  </si>
  <si>
    <t>CELE_ZK563.7, itr-1, ost-1, calu-1, nex-1, CELE_T13C2.6, cubn-1</t>
  </si>
  <si>
    <t>GO:0005938~cell cortex</t>
  </si>
  <si>
    <t>WBGENE00004075, WBGENE00003980, WBGENE00000509, WBGENE00000200, WBGENE00003989</t>
  </si>
  <si>
    <t>pod-1, pes-7, cka-1, arx-2, pfn-1</t>
  </si>
  <si>
    <t>GO:0003779~actin binding</t>
  </si>
  <si>
    <t>WBGENE00000140, WBGENE00001488, WBGENE00000200, WBGENE00003989, WBGENE00006876</t>
  </si>
  <si>
    <t>anc-1, frm-1, arx-2, pfn-1, vab-10</t>
  </si>
  <si>
    <t>cel01250:Biosynthesis of nucleotide sugars</t>
  </si>
  <si>
    <t>WBGENE00009006, WBGENE00014013, WBGENE00007965</t>
  </si>
  <si>
    <t>CELE_F21D5.1, ZK632.4, C36A4.4</t>
  </si>
  <si>
    <t>GO:0070991~medium-chain fatty acyl-CoA dehydrogenase activity</t>
  </si>
  <si>
    <t>WBGENE00020366, WBGENE00020812</t>
  </si>
  <si>
    <t>acdh-10, acdh-7</t>
  </si>
  <si>
    <t>PF00307:CH</t>
  </si>
  <si>
    <t>WBGENE00000140, WBGENE00003980, WBGENE00006876</t>
  </si>
  <si>
    <t>anc-1, pes-7, vab-10</t>
  </si>
  <si>
    <t>cel00520:Amino sugar and nucleotide sugar metabolism</t>
  </si>
  <si>
    <t>GO:0030334~regulation of cell migration</t>
  </si>
  <si>
    <t>WBGENE00002173, WBGENE00006769, WBGENE00000424</t>
  </si>
  <si>
    <t>itr-1, unc-33, ced-10</t>
  </si>
  <si>
    <t>GO:0031115~negative regulation of microtubule polymerization</t>
  </si>
  <si>
    <t>WBGENE00006769, WBGENE00000424</t>
  </si>
  <si>
    <t>unc-33, ced-10</t>
  </si>
  <si>
    <t>GO:0051793~medium-chain fatty acid catabolic process</t>
  </si>
  <si>
    <t>GO:0005856~cytoskeleton</t>
  </si>
  <si>
    <t>WBGENE00000140, WBGENE00001488, WBGENE00000200, WBGENE00003989, WBGENE00006876, WBGENE00000424</t>
  </si>
  <si>
    <t>anc-1, frm-1, arx-2, pfn-1, vab-10, ced-10</t>
  </si>
  <si>
    <t>GO:0030950~establishment or maintenance of actin cytoskeleton polarity</t>
  </si>
  <si>
    <t>GO:0005640~nuclear outer membrane</t>
  </si>
  <si>
    <t>WBGENE00000140, WBGENE00021093</t>
  </si>
  <si>
    <t>anc-1, CELE_W08F4.3</t>
  </si>
  <si>
    <t>cel04148:Efferocytosis</t>
  </si>
  <si>
    <t>WBGENE00010872, WBGENE00012907, WBGENE00000424</t>
  </si>
  <si>
    <t>CELE_M05B5.4, cpt-1, ced-10</t>
  </si>
  <si>
    <t>GO:0061643~chemorepulsion of axon</t>
  </si>
  <si>
    <t>GO:1905815~regulation of dorsal/ventral axon guidance</t>
  </si>
  <si>
    <t>GO:0051015~actin filament binding</t>
  </si>
  <si>
    <t>WBGENE00004075, WBGENE00003980, WBGENE00000200, WBGENE00006876</t>
  </si>
  <si>
    <t>pod-1, pes-7, arx-2, vab-10</t>
  </si>
  <si>
    <t>GO:0038007~netrin-activated signaling pathway</t>
  </si>
  <si>
    <t>cel00071:Fatty acid degradation</t>
  </si>
  <si>
    <t>WBGENE00020366, WBGENE00012907, WBGENE00020812</t>
  </si>
  <si>
    <t>acdh-10, cpt-1, acdh-7</t>
  </si>
  <si>
    <t>PF07645:EGF_CA</t>
  </si>
  <si>
    <t>WBGENE00020481, WBGENE00013855</t>
  </si>
  <si>
    <t>CELE_T13C2.6, cubn-1</t>
  </si>
  <si>
    <t>negative Log10 p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</si>
</sst>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zoomScale="133" workbookViewId="0">
      <selection activeCell="B2" sqref="B2"/>
    </sheetView>
  </sheetViews>
  <sheetFormatPr baseColWidth="10" defaultColWidth="8.83203125" defaultRowHeight="15" x14ac:dyDescent="0.2"/>
  <cols>
    <col min="1" max="1" width="34" customWidth="1"/>
    <col min="2" max="2" width="30.8320312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153</v>
      </c>
    </row>
    <row r="2" spans="1:15" x14ac:dyDescent="0.2">
      <c r="A2" t="s">
        <v>14</v>
      </c>
      <c r="B2" t="s">
        <v>15</v>
      </c>
      <c r="C2">
        <v>9</v>
      </c>
      <c r="D2">
        <v>7.9646017699115044</v>
      </c>
      <c r="E2">
        <v>2.803786246233818E-5</v>
      </c>
      <c r="F2" t="s">
        <v>16</v>
      </c>
      <c r="G2">
        <v>97</v>
      </c>
      <c r="H2">
        <v>46</v>
      </c>
      <c r="I2">
        <v>3471</v>
      </c>
      <c r="J2">
        <v>7.0011205737337523</v>
      </c>
      <c r="K2">
        <v>4.448160129571499E-3</v>
      </c>
      <c r="L2">
        <v>4.4580201315117703E-3</v>
      </c>
      <c r="M2">
        <v>0.44580201315117701</v>
      </c>
      <c r="N2" t="s">
        <v>17</v>
      </c>
      <c r="O2">
        <f>-LOG10(E2)</f>
        <v>4.5522550989862971</v>
      </c>
    </row>
    <row r="3" spans="1:15" x14ac:dyDescent="0.2">
      <c r="A3" t="s">
        <v>18</v>
      </c>
      <c r="B3" t="s">
        <v>19</v>
      </c>
      <c r="C3">
        <v>8</v>
      </c>
      <c r="D3">
        <v>7.0796460176991154</v>
      </c>
      <c r="E3">
        <v>4.1976203321210758E-5</v>
      </c>
      <c r="F3" t="s">
        <v>20</v>
      </c>
      <c r="G3">
        <v>81</v>
      </c>
      <c r="H3">
        <v>46</v>
      </c>
      <c r="I3">
        <v>3754</v>
      </c>
      <c r="J3">
        <v>8.0601180891035948</v>
      </c>
      <c r="K3">
        <v>2.557326599863297E-3</v>
      </c>
      <c r="L3">
        <v>2.5605484025938569E-3</v>
      </c>
      <c r="M3">
        <v>0.25605484025938569</v>
      </c>
      <c r="N3" t="s">
        <v>21</v>
      </c>
      <c r="O3">
        <f>-LOG10(E3)</f>
        <v>4.3769968452013215</v>
      </c>
    </row>
    <row r="4" spans="1:15" x14ac:dyDescent="0.2">
      <c r="A4" t="s">
        <v>22</v>
      </c>
      <c r="B4" t="s">
        <v>23</v>
      </c>
      <c r="C4">
        <v>13</v>
      </c>
      <c r="D4">
        <v>11.504424778761059</v>
      </c>
      <c r="E4">
        <v>1.571307237623458E-4</v>
      </c>
      <c r="F4" t="s">
        <v>24</v>
      </c>
      <c r="G4">
        <v>54</v>
      </c>
      <c r="H4">
        <v>119</v>
      </c>
      <c r="I4">
        <v>1726</v>
      </c>
      <c r="J4">
        <v>3.4917522564581378</v>
      </c>
      <c r="K4">
        <v>1.0006752402771929E-2</v>
      </c>
      <c r="L4">
        <v>1.0056366320790129E-2</v>
      </c>
      <c r="M4">
        <v>0.98992355970277846</v>
      </c>
      <c r="N4" t="s">
        <v>25</v>
      </c>
      <c r="O4">
        <f>-LOG10(E4)</f>
        <v>3.8037388890792418</v>
      </c>
    </row>
    <row r="5" spans="1:15" x14ac:dyDescent="0.2">
      <c r="A5" t="s">
        <v>14</v>
      </c>
      <c r="B5" t="s">
        <v>26</v>
      </c>
      <c r="C5">
        <v>13</v>
      </c>
      <c r="D5">
        <v>11.504424778761059</v>
      </c>
      <c r="E5">
        <v>2.4172037110707019E-4</v>
      </c>
      <c r="F5" t="s">
        <v>24</v>
      </c>
      <c r="G5">
        <v>97</v>
      </c>
      <c r="H5">
        <v>133</v>
      </c>
      <c r="I5">
        <v>3471</v>
      </c>
      <c r="J5">
        <v>3.4976358421827771</v>
      </c>
      <c r="K5">
        <v>3.7708812914336032E-2</v>
      </c>
      <c r="L5">
        <v>1.9216769503012082E-2</v>
      </c>
      <c r="M5">
        <v>1.9216769503012081</v>
      </c>
      <c r="N5" t="s">
        <v>25</v>
      </c>
      <c r="O5">
        <f>-LOG10(E5)</f>
        <v>3.6166867476619187</v>
      </c>
    </row>
    <row r="6" spans="1:15" x14ac:dyDescent="0.2">
      <c r="A6" t="s">
        <v>18</v>
      </c>
      <c r="B6" t="s">
        <v>27</v>
      </c>
      <c r="C6">
        <v>12</v>
      </c>
      <c r="D6">
        <v>10.61946902654867</v>
      </c>
      <c r="E6">
        <v>3.1257437367928189E-4</v>
      </c>
      <c r="F6" t="s">
        <v>28</v>
      </c>
      <c r="G6">
        <v>81</v>
      </c>
      <c r="H6">
        <v>152</v>
      </c>
      <c r="I6">
        <v>3754</v>
      </c>
      <c r="J6">
        <v>3.658869395711501</v>
      </c>
      <c r="K6">
        <v>1.8889334930094929E-2</v>
      </c>
      <c r="L6">
        <v>9.5335183972180982E-3</v>
      </c>
      <c r="M6">
        <v>0.95335183972180981</v>
      </c>
      <c r="N6" t="s">
        <v>29</v>
      </c>
      <c r="O6">
        <f>-LOG10(E6)</f>
        <v>3.5050466303663712</v>
      </c>
    </row>
    <row r="7" spans="1:15" x14ac:dyDescent="0.2">
      <c r="A7" t="s">
        <v>18</v>
      </c>
      <c r="B7" t="s">
        <v>30</v>
      </c>
      <c r="C7">
        <v>19</v>
      </c>
      <c r="D7">
        <v>16.814159292035399</v>
      </c>
      <c r="E7">
        <v>4.7330597204933922E-4</v>
      </c>
      <c r="F7" t="s">
        <v>31</v>
      </c>
      <c r="G7">
        <v>81</v>
      </c>
      <c r="H7">
        <v>364</v>
      </c>
      <c r="I7">
        <v>3754</v>
      </c>
      <c r="J7">
        <v>2.419142585809253</v>
      </c>
      <c r="K7">
        <v>2.8465500307769401E-2</v>
      </c>
      <c r="L7">
        <v>9.6238880983365634E-3</v>
      </c>
      <c r="M7">
        <v>0.96238880983365638</v>
      </c>
      <c r="N7" t="s">
        <v>32</v>
      </c>
      <c r="O7">
        <f>-LOG10(E7)</f>
        <v>3.3248580156847405</v>
      </c>
    </row>
    <row r="8" spans="1:15" x14ac:dyDescent="0.2">
      <c r="A8" t="s">
        <v>18</v>
      </c>
      <c r="B8" t="s">
        <v>33</v>
      </c>
      <c r="C8">
        <v>12</v>
      </c>
      <c r="D8">
        <v>10.61946902654867</v>
      </c>
      <c r="E8">
        <v>7.7681397472323898E-4</v>
      </c>
      <c r="F8" t="s">
        <v>28</v>
      </c>
      <c r="G8">
        <v>81</v>
      </c>
      <c r="H8">
        <v>169</v>
      </c>
      <c r="I8">
        <v>3754</v>
      </c>
      <c r="J8">
        <v>3.290817444663598</v>
      </c>
      <c r="K8">
        <v>4.6298039683264181E-2</v>
      </c>
      <c r="L8">
        <v>1.184641311452939E-2</v>
      </c>
      <c r="M8">
        <v>1.184641311452939</v>
      </c>
      <c r="N8" t="s">
        <v>29</v>
      </c>
      <c r="O8">
        <f>-LOG10(E8)</f>
        <v>3.1096829701615896</v>
      </c>
    </row>
    <row r="9" spans="1:15" x14ac:dyDescent="0.2">
      <c r="A9" t="s">
        <v>22</v>
      </c>
      <c r="B9" t="s">
        <v>34</v>
      </c>
      <c r="C9">
        <v>33</v>
      </c>
      <c r="D9">
        <v>29.20353982300885</v>
      </c>
      <c r="E9">
        <v>1.42460000545687E-3</v>
      </c>
      <c r="F9" t="s">
        <v>35</v>
      </c>
      <c r="G9">
        <v>54</v>
      </c>
      <c r="H9">
        <v>681</v>
      </c>
      <c r="I9">
        <v>1726</v>
      </c>
      <c r="J9">
        <v>1.5488660466634041</v>
      </c>
      <c r="K9">
        <v>8.7200844509018216E-2</v>
      </c>
      <c r="L9">
        <v>4.5587200174619848E-2</v>
      </c>
      <c r="M9">
        <v>4.4874900171891419</v>
      </c>
      <c r="N9" t="s">
        <v>36</v>
      </c>
      <c r="O9">
        <f>-LOG10(E9)</f>
        <v>2.8463070583279029</v>
      </c>
    </row>
    <row r="10" spans="1:15" x14ac:dyDescent="0.2">
      <c r="A10" t="s">
        <v>37</v>
      </c>
      <c r="B10" t="s">
        <v>38</v>
      </c>
      <c r="C10">
        <v>5</v>
      </c>
      <c r="D10">
        <v>4.4247787610619467</v>
      </c>
      <c r="E10">
        <v>2.316657726479791E-3</v>
      </c>
      <c r="F10" t="s">
        <v>39</v>
      </c>
      <c r="G10">
        <v>80</v>
      </c>
      <c r="H10">
        <v>25</v>
      </c>
      <c r="I10">
        <v>3416</v>
      </c>
      <c r="J10">
        <v>8.5399999999999991</v>
      </c>
      <c r="K10">
        <v>0.38983175917536911</v>
      </c>
      <c r="L10">
        <v>0.49113143801371573</v>
      </c>
      <c r="M10">
        <v>49.113143801371557</v>
      </c>
      <c r="N10" t="s">
        <v>40</v>
      </c>
      <c r="O10">
        <f>-LOG10(E10)</f>
        <v>2.6351381261070963</v>
      </c>
    </row>
    <row r="11" spans="1:15" x14ac:dyDescent="0.2">
      <c r="A11" t="s">
        <v>22</v>
      </c>
      <c r="B11" t="s">
        <v>41</v>
      </c>
      <c r="C11">
        <v>6</v>
      </c>
      <c r="D11">
        <v>5.3097345132743374</v>
      </c>
      <c r="E11">
        <v>3.1881795751375458E-3</v>
      </c>
      <c r="F11" t="s">
        <v>42</v>
      </c>
      <c r="G11">
        <v>54</v>
      </c>
      <c r="H11">
        <v>34</v>
      </c>
      <c r="I11">
        <v>1726</v>
      </c>
      <c r="J11">
        <v>5.6405228758169939</v>
      </c>
      <c r="K11">
        <v>0.18483884528908581</v>
      </c>
      <c r="L11">
        <v>6.8014497602934321E-2</v>
      </c>
      <c r="M11">
        <v>6.6951771077888456</v>
      </c>
      <c r="N11" t="s">
        <v>43</v>
      </c>
      <c r="O11">
        <f>-LOG10(E11)</f>
        <v>2.4964572248245704</v>
      </c>
    </row>
    <row r="12" spans="1:15" x14ac:dyDescent="0.2">
      <c r="A12" t="s">
        <v>37</v>
      </c>
      <c r="B12" t="s">
        <v>44</v>
      </c>
      <c r="C12">
        <v>11</v>
      </c>
      <c r="D12">
        <v>9.7345132743362832</v>
      </c>
      <c r="E12">
        <v>1.330172725664109E-2</v>
      </c>
      <c r="F12" t="s">
        <v>45</v>
      </c>
      <c r="G12">
        <v>80</v>
      </c>
      <c r="H12">
        <v>195</v>
      </c>
      <c r="I12">
        <v>3416</v>
      </c>
      <c r="J12">
        <v>2.4087179487179489</v>
      </c>
      <c r="K12">
        <v>0.94228743537891402</v>
      </c>
      <c r="L12">
        <v>1</v>
      </c>
      <c r="M12">
        <v>100</v>
      </c>
      <c r="N12" t="s">
        <v>46</v>
      </c>
      <c r="O12">
        <f>-LOG10(E12)</f>
        <v>1.8760919613394957</v>
      </c>
    </row>
    <row r="13" spans="1:15" x14ac:dyDescent="0.2">
      <c r="A13" t="s">
        <v>18</v>
      </c>
      <c r="B13" t="s">
        <v>47</v>
      </c>
      <c r="C13">
        <v>3</v>
      </c>
      <c r="D13">
        <v>2.6548672566371678</v>
      </c>
      <c r="E13">
        <v>1.465278233765898E-2</v>
      </c>
      <c r="F13" t="s">
        <v>48</v>
      </c>
      <c r="G13">
        <v>81</v>
      </c>
      <c r="H13">
        <v>9</v>
      </c>
      <c r="I13">
        <v>3754</v>
      </c>
      <c r="J13">
        <v>15.44855967078189</v>
      </c>
      <c r="K13">
        <v>0.59360629632052986</v>
      </c>
      <c r="L13">
        <v>0.1787639445194395</v>
      </c>
      <c r="M13">
        <v>17.876394451943948</v>
      </c>
      <c r="N13" t="s">
        <v>49</v>
      </c>
      <c r="O13">
        <f>-LOG10(E13)</f>
        <v>1.8340799016470097</v>
      </c>
    </row>
    <row r="14" spans="1:15" x14ac:dyDescent="0.2">
      <c r="A14" t="s">
        <v>22</v>
      </c>
      <c r="B14" t="s">
        <v>50</v>
      </c>
      <c r="C14">
        <v>5</v>
      </c>
      <c r="D14">
        <v>4.4247787610619467</v>
      </c>
      <c r="E14">
        <v>1.5068561806919831E-2</v>
      </c>
      <c r="F14" t="s">
        <v>51</v>
      </c>
      <c r="G14">
        <v>54</v>
      </c>
      <c r="H14">
        <v>32</v>
      </c>
      <c r="I14">
        <v>1726</v>
      </c>
      <c r="J14">
        <v>4.9942129629629628</v>
      </c>
      <c r="K14">
        <v>0.62157135796674878</v>
      </c>
      <c r="L14">
        <v>0.24109698891071729</v>
      </c>
      <c r="M14">
        <v>23.732984845898731</v>
      </c>
      <c r="N14" t="s">
        <v>52</v>
      </c>
      <c r="O14">
        <f>-LOG10(E14)</f>
        <v>1.8219281962006029</v>
      </c>
    </row>
    <row r="15" spans="1:15" x14ac:dyDescent="0.2">
      <c r="A15" t="s">
        <v>14</v>
      </c>
      <c r="B15" t="s">
        <v>53</v>
      </c>
      <c r="C15">
        <v>5</v>
      </c>
      <c r="D15">
        <v>4.4247787610619467</v>
      </c>
      <c r="E15">
        <v>1.8048328007838781E-2</v>
      </c>
      <c r="F15" t="s">
        <v>54</v>
      </c>
      <c r="G15">
        <v>97</v>
      </c>
      <c r="H15">
        <v>37</v>
      </c>
      <c r="I15">
        <v>3471</v>
      </c>
      <c r="J15">
        <v>4.8356088046809687</v>
      </c>
      <c r="K15">
        <v>0.94475052968346074</v>
      </c>
      <c r="L15">
        <v>0.64137859053004276</v>
      </c>
      <c r="M15">
        <v>64.137859053004277</v>
      </c>
      <c r="N15" t="s">
        <v>55</v>
      </c>
      <c r="O15">
        <f>-LOG10(E15)</f>
        <v>1.7435630248166574</v>
      </c>
    </row>
    <row r="16" spans="1:15" x14ac:dyDescent="0.2">
      <c r="A16" t="s">
        <v>14</v>
      </c>
      <c r="B16" t="s">
        <v>56</v>
      </c>
      <c r="C16">
        <v>3</v>
      </c>
      <c r="D16">
        <v>2.6548672566371678</v>
      </c>
      <c r="E16">
        <v>1.90159242002867E-2</v>
      </c>
      <c r="F16" t="s">
        <v>57</v>
      </c>
      <c r="G16">
        <v>97</v>
      </c>
      <c r="H16">
        <v>8</v>
      </c>
      <c r="I16">
        <v>3471</v>
      </c>
      <c r="J16">
        <v>13.41881443298969</v>
      </c>
      <c r="K16">
        <v>0.95276637730741731</v>
      </c>
      <c r="L16">
        <v>0.64137859053004276</v>
      </c>
      <c r="M16">
        <v>64.137859053004277</v>
      </c>
      <c r="N16" t="s">
        <v>58</v>
      </c>
      <c r="O16">
        <f>-LOG10(E16)</f>
        <v>1.7208825624253761</v>
      </c>
    </row>
    <row r="17" spans="1:15" x14ac:dyDescent="0.2">
      <c r="A17" t="s">
        <v>14</v>
      </c>
      <c r="B17" t="s">
        <v>59</v>
      </c>
      <c r="C17">
        <v>9</v>
      </c>
      <c r="D17">
        <v>7.9646017699115044</v>
      </c>
      <c r="E17">
        <v>2.0169138066982471E-2</v>
      </c>
      <c r="F17" t="s">
        <v>60</v>
      </c>
      <c r="G17">
        <v>97</v>
      </c>
      <c r="H17">
        <v>124</v>
      </c>
      <c r="I17">
        <v>3471</v>
      </c>
      <c r="J17">
        <v>2.5971898902560691</v>
      </c>
      <c r="K17">
        <v>0.96082335968975896</v>
      </c>
      <c r="L17">
        <v>0.64137859053004276</v>
      </c>
      <c r="M17">
        <v>64.137859053004277</v>
      </c>
      <c r="N17" t="s">
        <v>61</v>
      </c>
      <c r="O17">
        <f>-LOG10(E17)</f>
        <v>1.6953126610709117</v>
      </c>
    </row>
    <row r="18" spans="1:15" x14ac:dyDescent="0.2">
      <c r="A18" t="s">
        <v>62</v>
      </c>
      <c r="B18" t="s">
        <v>63</v>
      </c>
      <c r="C18">
        <v>4</v>
      </c>
      <c r="D18">
        <v>3.5398230088495581</v>
      </c>
      <c r="E18">
        <v>2.5798435195981691E-2</v>
      </c>
      <c r="F18" t="s">
        <v>64</v>
      </c>
      <c r="G18">
        <v>108</v>
      </c>
      <c r="H18">
        <v>25</v>
      </c>
      <c r="I18">
        <v>4124</v>
      </c>
      <c r="J18">
        <v>6.1096296296296293</v>
      </c>
      <c r="K18">
        <v>0.96907615876752273</v>
      </c>
      <c r="L18">
        <v>1</v>
      </c>
      <c r="M18">
        <v>100</v>
      </c>
      <c r="N18" t="s">
        <v>65</v>
      </c>
      <c r="O18">
        <f>-LOG10(E18)</f>
        <v>1.588406635368558</v>
      </c>
    </row>
    <row r="19" spans="1:15" x14ac:dyDescent="0.2">
      <c r="A19" t="s">
        <v>22</v>
      </c>
      <c r="B19" t="s">
        <v>66</v>
      </c>
      <c r="C19">
        <v>5</v>
      </c>
      <c r="D19">
        <v>4.4247787610619467</v>
      </c>
      <c r="E19">
        <v>2.700810767680242E-2</v>
      </c>
      <c r="F19" t="s">
        <v>67</v>
      </c>
      <c r="G19">
        <v>54</v>
      </c>
      <c r="H19">
        <v>38</v>
      </c>
      <c r="I19">
        <v>1726</v>
      </c>
      <c r="J19">
        <v>4.2056530214424948</v>
      </c>
      <c r="K19">
        <v>0.82662352404827999</v>
      </c>
      <c r="L19">
        <v>0.34570377826307103</v>
      </c>
      <c r="M19">
        <v>34.030215672771043</v>
      </c>
      <c r="N19" t="s">
        <v>68</v>
      </c>
      <c r="O19">
        <f>-LOG10(E19)</f>
        <v>1.5685058435916168</v>
      </c>
    </row>
    <row r="20" spans="1:15" x14ac:dyDescent="0.2">
      <c r="A20" t="s">
        <v>14</v>
      </c>
      <c r="B20" t="s">
        <v>69</v>
      </c>
      <c r="C20">
        <v>5</v>
      </c>
      <c r="D20">
        <v>4.4247787610619467</v>
      </c>
      <c r="E20">
        <v>3.9574647512690672E-2</v>
      </c>
      <c r="F20" t="s">
        <v>70</v>
      </c>
      <c r="G20">
        <v>97</v>
      </c>
      <c r="H20">
        <v>47</v>
      </c>
      <c r="I20">
        <v>3471</v>
      </c>
      <c r="J20">
        <v>3.8067558675148061</v>
      </c>
      <c r="K20">
        <v>0.99837177322678494</v>
      </c>
      <c r="L20">
        <v>0.85770543099339014</v>
      </c>
      <c r="M20">
        <v>85.770543099339008</v>
      </c>
      <c r="N20" t="s">
        <v>71</v>
      </c>
      <c r="O20">
        <f>-LOG10(E20)</f>
        <v>1.402582944664599</v>
      </c>
    </row>
    <row r="21" spans="1:15" x14ac:dyDescent="0.2">
      <c r="A21" t="s">
        <v>37</v>
      </c>
      <c r="B21" t="s">
        <v>72</v>
      </c>
      <c r="C21">
        <v>3</v>
      </c>
      <c r="D21">
        <v>2.6548672566371678</v>
      </c>
      <c r="E21">
        <v>4.0146590062195758E-2</v>
      </c>
      <c r="F21" t="s">
        <v>73</v>
      </c>
      <c r="G21">
        <v>80</v>
      </c>
      <c r="H21">
        <v>14</v>
      </c>
      <c r="I21">
        <v>3416</v>
      </c>
      <c r="J21">
        <v>9.1499999999999986</v>
      </c>
      <c r="K21">
        <v>0.99983795103030504</v>
      </c>
      <c r="L21">
        <v>1</v>
      </c>
      <c r="M21">
        <v>100</v>
      </c>
      <c r="N21" t="s">
        <v>74</v>
      </c>
      <c r="O21">
        <f>-LOG10(E21)</f>
        <v>1.3963513365636986</v>
      </c>
    </row>
    <row r="22" spans="1:15" x14ac:dyDescent="0.2">
      <c r="A22" t="s">
        <v>14</v>
      </c>
      <c r="B22" t="s">
        <v>75</v>
      </c>
      <c r="C22">
        <v>5</v>
      </c>
      <c r="D22">
        <v>4.4247787610619467</v>
      </c>
      <c r="E22">
        <v>4.5101502932031308E-2</v>
      </c>
      <c r="F22" t="s">
        <v>76</v>
      </c>
      <c r="G22">
        <v>97</v>
      </c>
      <c r="H22">
        <v>49</v>
      </c>
      <c r="I22">
        <v>3471</v>
      </c>
      <c r="J22">
        <v>3.6513780770039972</v>
      </c>
      <c r="K22">
        <v>0.99934957629976073</v>
      </c>
      <c r="L22">
        <v>0.85770543099339014</v>
      </c>
      <c r="M22">
        <v>85.770543099339008</v>
      </c>
      <c r="N22" t="s">
        <v>77</v>
      </c>
      <c r="O22">
        <f>-LOG10(E22)</f>
        <v>1.3458089857448237</v>
      </c>
    </row>
    <row r="23" spans="1:15" x14ac:dyDescent="0.2">
      <c r="A23" t="s">
        <v>37</v>
      </c>
      <c r="B23" t="s">
        <v>78</v>
      </c>
      <c r="C23">
        <v>3</v>
      </c>
      <c r="D23">
        <v>2.6548672566371678</v>
      </c>
      <c r="E23">
        <v>4.5640943666685183E-2</v>
      </c>
      <c r="F23" t="s">
        <v>79</v>
      </c>
      <c r="G23">
        <v>80</v>
      </c>
      <c r="H23">
        <v>15</v>
      </c>
      <c r="I23">
        <v>3416</v>
      </c>
      <c r="J23">
        <v>8.5400000000000009</v>
      </c>
      <c r="K23">
        <v>0.99995228958411064</v>
      </c>
      <c r="L23">
        <v>1</v>
      </c>
      <c r="M23">
        <v>100</v>
      </c>
      <c r="N23" t="s">
        <v>80</v>
      </c>
      <c r="O23">
        <f>-LOG10(E23)</f>
        <v>1.3406453847402973</v>
      </c>
    </row>
    <row r="24" spans="1:15" x14ac:dyDescent="0.2">
      <c r="A24" t="s">
        <v>14</v>
      </c>
      <c r="B24" t="s">
        <v>81</v>
      </c>
      <c r="C24">
        <v>12</v>
      </c>
      <c r="D24">
        <v>10.61946902654867</v>
      </c>
      <c r="E24">
        <v>4.7924564199250189E-2</v>
      </c>
      <c r="F24" t="s">
        <v>82</v>
      </c>
      <c r="G24">
        <v>97</v>
      </c>
      <c r="H24">
        <v>228</v>
      </c>
      <c r="I24">
        <v>3471</v>
      </c>
      <c r="J24">
        <v>1.8833423765599571</v>
      </c>
      <c r="K24">
        <v>0.99959379405729287</v>
      </c>
      <c r="L24">
        <v>0.85770543099339014</v>
      </c>
      <c r="M24">
        <v>85.770543099339008</v>
      </c>
      <c r="N24" t="s">
        <v>83</v>
      </c>
      <c r="O24">
        <f>-LOG10(E24)</f>
        <v>1.3194418276772633</v>
      </c>
    </row>
    <row r="25" spans="1:15" x14ac:dyDescent="0.2">
      <c r="A25" t="s">
        <v>14</v>
      </c>
      <c r="B25" t="s">
        <v>84</v>
      </c>
      <c r="C25">
        <v>4</v>
      </c>
      <c r="D25">
        <v>3.5398230088495581</v>
      </c>
      <c r="E25">
        <v>4.8549364018493781E-2</v>
      </c>
      <c r="F25" t="s">
        <v>64</v>
      </c>
      <c r="G25">
        <v>97</v>
      </c>
      <c r="H25">
        <v>30</v>
      </c>
      <c r="I25">
        <v>3471</v>
      </c>
      <c r="J25">
        <v>4.7711340206185566</v>
      </c>
      <c r="K25">
        <v>0.99963405530197025</v>
      </c>
      <c r="L25">
        <v>0.85770543099339014</v>
      </c>
      <c r="M25">
        <v>85.770543099339008</v>
      </c>
      <c r="N25" t="s">
        <v>65</v>
      </c>
      <c r="O25">
        <f>-LOG10(E25)</f>
        <v>1.3138164548407925</v>
      </c>
    </row>
    <row r="26" spans="1:15" x14ac:dyDescent="0.2">
      <c r="A26" t="s">
        <v>62</v>
      </c>
      <c r="B26" t="s">
        <v>85</v>
      </c>
      <c r="C26">
        <v>2</v>
      </c>
      <c r="D26">
        <v>1.7699115044247791</v>
      </c>
      <c r="E26">
        <v>5.1224318735973599E-2</v>
      </c>
      <c r="F26" t="s">
        <v>86</v>
      </c>
      <c r="G26">
        <v>108</v>
      </c>
      <c r="H26">
        <v>2</v>
      </c>
      <c r="I26">
        <v>4124</v>
      </c>
      <c r="J26">
        <v>38.185185185185183</v>
      </c>
      <c r="K26">
        <v>0.99908219290077138</v>
      </c>
      <c r="L26">
        <v>1</v>
      </c>
      <c r="M26">
        <v>100</v>
      </c>
      <c r="N26" t="s">
        <v>87</v>
      </c>
      <c r="O26">
        <f>-LOG10(E26)</f>
        <v>1.2905238088403808</v>
      </c>
    </row>
    <row r="27" spans="1:15" x14ac:dyDescent="0.2">
      <c r="A27" t="s">
        <v>62</v>
      </c>
      <c r="B27" t="s">
        <v>88</v>
      </c>
      <c r="C27">
        <v>2</v>
      </c>
      <c r="D27">
        <v>1.7699115044247791</v>
      </c>
      <c r="E27">
        <v>5.1224318735973599E-2</v>
      </c>
      <c r="F27" t="s">
        <v>86</v>
      </c>
      <c r="G27">
        <v>108</v>
      </c>
      <c r="H27">
        <v>2</v>
      </c>
      <c r="I27">
        <v>4124</v>
      </c>
      <c r="J27">
        <v>38.185185185185183</v>
      </c>
      <c r="K27">
        <v>0.99908219290077138</v>
      </c>
      <c r="L27">
        <v>1</v>
      </c>
      <c r="M27">
        <v>100</v>
      </c>
      <c r="N27" t="s">
        <v>87</v>
      </c>
      <c r="O27">
        <f>-LOG10(E27)</f>
        <v>1.2905238088403808</v>
      </c>
    </row>
    <row r="28" spans="1:15" x14ac:dyDescent="0.2">
      <c r="A28" t="s">
        <v>22</v>
      </c>
      <c r="B28" t="s">
        <v>89</v>
      </c>
      <c r="C28">
        <v>4</v>
      </c>
      <c r="D28">
        <v>3.5398230088495581</v>
      </c>
      <c r="E28">
        <v>6.1907578652275308E-2</v>
      </c>
      <c r="F28" t="s">
        <v>90</v>
      </c>
      <c r="G28">
        <v>54</v>
      </c>
      <c r="H28">
        <v>30</v>
      </c>
      <c r="I28">
        <v>1726</v>
      </c>
      <c r="J28">
        <v>4.261728395061728</v>
      </c>
      <c r="K28">
        <v>0.98326136058875502</v>
      </c>
      <c r="L28">
        <v>0.66034750562426991</v>
      </c>
      <c r="M28">
        <v>65.002957584889074</v>
      </c>
      <c r="N28" t="s">
        <v>91</v>
      </c>
      <c r="O28">
        <f>-LOG10(E28)</f>
        <v>1.2082561819105349</v>
      </c>
    </row>
    <row r="29" spans="1:15" x14ac:dyDescent="0.2">
      <c r="A29" t="s">
        <v>22</v>
      </c>
      <c r="B29" t="s">
        <v>92</v>
      </c>
      <c r="C29">
        <v>7</v>
      </c>
      <c r="D29">
        <v>6.1946902654867264</v>
      </c>
      <c r="E29">
        <v>7.5773919891811592E-2</v>
      </c>
      <c r="F29" t="s">
        <v>93</v>
      </c>
      <c r="G29">
        <v>54</v>
      </c>
      <c r="H29">
        <v>98</v>
      </c>
      <c r="I29">
        <v>1726</v>
      </c>
      <c r="J29">
        <v>2.2830687830687828</v>
      </c>
      <c r="K29">
        <v>0.99354634057869851</v>
      </c>
      <c r="L29">
        <v>0.69279012472513457</v>
      </c>
      <c r="M29">
        <v>68.196527902630436</v>
      </c>
      <c r="N29" t="s">
        <v>94</v>
      </c>
      <c r="O29">
        <f>-LOG10(E29)</f>
        <v>1.1204802455029903</v>
      </c>
    </row>
    <row r="30" spans="1:15" x14ac:dyDescent="0.2">
      <c r="A30" t="s">
        <v>62</v>
      </c>
      <c r="B30" t="s">
        <v>95</v>
      </c>
      <c r="C30">
        <v>2</v>
      </c>
      <c r="D30">
        <v>1.7699115044247791</v>
      </c>
      <c r="E30">
        <v>7.5852896585042864E-2</v>
      </c>
      <c r="F30" t="s">
        <v>96</v>
      </c>
      <c r="G30">
        <v>108</v>
      </c>
      <c r="H30">
        <v>3</v>
      </c>
      <c r="I30">
        <v>4124</v>
      </c>
      <c r="J30">
        <v>25.456790123456791</v>
      </c>
      <c r="K30">
        <v>0.999972230556187</v>
      </c>
      <c r="L30">
        <v>1</v>
      </c>
      <c r="M30">
        <v>100</v>
      </c>
      <c r="N30" t="s">
        <v>97</v>
      </c>
      <c r="O30">
        <f>-LOG10(E30)</f>
        <v>1.120027830211711</v>
      </c>
    </row>
    <row r="31" spans="1:15" x14ac:dyDescent="0.2">
      <c r="A31" t="s">
        <v>14</v>
      </c>
      <c r="B31" t="s">
        <v>98</v>
      </c>
      <c r="C31">
        <v>2</v>
      </c>
      <c r="D31">
        <v>1.7699115044247791</v>
      </c>
      <c r="E31">
        <v>8.0722123778682112E-2</v>
      </c>
      <c r="F31" t="s">
        <v>96</v>
      </c>
      <c r="G31">
        <v>97</v>
      </c>
      <c r="H31">
        <v>3</v>
      </c>
      <c r="I31">
        <v>3471</v>
      </c>
      <c r="J31">
        <v>23.85567010309278</v>
      </c>
      <c r="K31">
        <v>0.99999845814859634</v>
      </c>
      <c r="L31">
        <v>1</v>
      </c>
      <c r="M31">
        <v>100</v>
      </c>
      <c r="N31" t="s">
        <v>97</v>
      </c>
      <c r="O31">
        <f>-LOG10(E31)</f>
        <v>1.0930074204427394</v>
      </c>
    </row>
    <row r="32" spans="1:15" x14ac:dyDescent="0.2">
      <c r="A32" t="s">
        <v>37</v>
      </c>
      <c r="B32" t="s">
        <v>99</v>
      </c>
      <c r="C32">
        <v>2</v>
      </c>
      <c r="D32">
        <v>1.7699115044247791</v>
      </c>
      <c r="E32">
        <v>8.9383936148525342E-2</v>
      </c>
      <c r="F32" t="s">
        <v>100</v>
      </c>
      <c r="G32">
        <v>80</v>
      </c>
      <c r="H32">
        <v>4</v>
      </c>
      <c r="I32">
        <v>3416</v>
      </c>
      <c r="J32">
        <v>21.35</v>
      </c>
      <c r="K32">
        <v>0.9999999978201809</v>
      </c>
      <c r="L32">
        <v>1</v>
      </c>
      <c r="M32">
        <v>100</v>
      </c>
      <c r="N32" t="s">
        <v>101</v>
      </c>
      <c r="O32">
        <f>-LOG10(E32)</f>
        <v>1.0487405244804819</v>
      </c>
    </row>
    <row r="33" spans="1:15" x14ac:dyDescent="0.2">
      <c r="A33" t="s">
        <v>14</v>
      </c>
      <c r="B33" t="s">
        <v>102</v>
      </c>
      <c r="C33">
        <v>5</v>
      </c>
      <c r="D33">
        <v>4.4247787610619467</v>
      </c>
      <c r="E33">
        <v>9.5084425946671894E-2</v>
      </c>
      <c r="F33" t="s">
        <v>103</v>
      </c>
      <c r="G33">
        <v>97</v>
      </c>
      <c r="H33">
        <v>63</v>
      </c>
      <c r="I33">
        <v>3471</v>
      </c>
      <c r="J33">
        <v>2.8399607265586639</v>
      </c>
      <c r="K33">
        <v>0.9999998739096152</v>
      </c>
      <c r="L33">
        <v>1</v>
      </c>
      <c r="M33">
        <v>100</v>
      </c>
      <c r="N33" t="s">
        <v>104</v>
      </c>
      <c r="O33">
        <f>-LOG10(E33)</f>
        <v>1.0218906111310671</v>
      </c>
    </row>
  </sheetData>
  <autoFilter ref="A1:O33" xr:uid="{00000000-0001-0000-0000-000000000000}">
    <sortState xmlns:xlrd2="http://schemas.microsoft.com/office/spreadsheetml/2017/richdata2" ref="A2:O33">
      <sortCondition ref="E1:E33"/>
    </sortState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580B3-30C7-154F-9D72-EA0E1A8779BB}">
  <dimension ref="A1:O21"/>
  <sheetViews>
    <sheetView tabSelected="1" zoomScale="125" workbookViewId="0">
      <selection activeCell="B32" sqref="B32"/>
    </sheetView>
  </sheetViews>
  <sheetFormatPr baseColWidth="10" defaultColWidth="8.83203125" defaultRowHeight="15" x14ac:dyDescent="0.2"/>
  <cols>
    <col min="1" max="1" width="30.5" customWidth="1"/>
    <col min="2" max="2" width="68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153</v>
      </c>
    </row>
    <row r="2" spans="1:15" x14ac:dyDescent="0.2">
      <c r="A2" t="s">
        <v>14</v>
      </c>
      <c r="B2" t="s">
        <v>105</v>
      </c>
      <c r="C2">
        <v>7</v>
      </c>
      <c r="D2">
        <v>9.4594594594594597</v>
      </c>
      <c r="E2">
        <v>1.40886335660967E-3</v>
      </c>
      <c r="F2" t="s">
        <v>106</v>
      </c>
      <c r="G2">
        <v>57</v>
      </c>
      <c r="H2">
        <v>78</v>
      </c>
      <c r="I2">
        <v>3471</v>
      </c>
      <c r="J2">
        <v>5.4649122807017543</v>
      </c>
      <c r="K2">
        <v>0.15445420744859009</v>
      </c>
      <c r="L2">
        <v>0.16765473943655071</v>
      </c>
      <c r="M2">
        <v>16.765473943655071</v>
      </c>
      <c r="N2" t="s">
        <v>107</v>
      </c>
      <c r="O2">
        <f>-LOG10(E2)</f>
        <v>2.8511311263712185</v>
      </c>
    </row>
    <row r="3" spans="1:15" x14ac:dyDescent="0.2">
      <c r="A3" t="s">
        <v>18</v>
      </c>
      <c r="B3" t="s">
        <v>108</v>
      </c>
      <c r="C3">
        <v>5</v>
      </c>
      <c r="D3">
        <v>6.756756756756757</v>
      </c>
      <c r="E3">
        <v>4.2028259392336799E-3</v>
      </c>
      <c r="F3" t="s">
        <v>109</v>
      </c>
      <c r="G3">
        <v>57</v>
      </c>
      <c r="H3">
        <v>45</v>
      </c>
      <c r="I3">
        <v>3754</v>
      </c>
      <c r="J3">
        <v>7.3177387914230012</v>
      </c>
      <c r="K3">
        <v>0.26468245014383279</v>
      </c>
      <c r="L3">
        <v>0.30680629356405859</v>
      </c>
      <c r="M3">
        <v>30.680629356405859</v>
      </c>
      <c r="N3" t="s">
        <v>110</v>
      </c>
      <c r="O3">
        <f>-LOG10(E3)</f>
        <v>2.3764585960035252</v>
      </c>
    </row>
    <row r="4" spans="1:15" x14ac:dyDescent="0.2">
      <c r="A4" t="s">
        <v>14</v>
      </c>
      <c r="B4" t="s">
        <v>111</v>
      </c>
      <c r="C4">
        <v>5</v>
      </c>
      <c r="D4">
        <v>6.756756756756757</v>
      </c>
      <c r="E4">
        <v>2.3052059238323638E-2</v>
      </c>
      <c r="F4" t="s">
        <v>112</v>
      </c>
      <c r="G4">
        <v>57</v>
      </c>
      <c r="H4">
        <v>68</v>
      </c>
      <c r="I4">
        <v>3471</v>
      </c>
      <c r="J4">
        <v>4.477554179566563</v>
      </c>
      <c r="K4">
        <v>0.93766970308353126</v>
      </c>
      <c r="L4">
        <v>1</v>
      </c>
      <c r="M4">
        <v>100</v>
      </c>
      <c r="N4" t="s">
        <v>113</v>
      </c>
      <c r="O4">
        <f>-LOG10(E4)</f>
        <v>1.6372902730554562</v>
      </c>
    </row>
    <row r="5" spans="1:15" x14ac:dyDescent="0.2">
      <c r="A5" t="s">
        <v>22</v>
      </c>
      <c r="B5" t="s">
        <v>114</v>
      </c>
      <c r="C5">
        <v>3</v>
      </c>
      <c r="D5">
        <v>4.0540540540540544</v>
      </c>
      <c r="E5">
        <v>2.8137738926283039E-2</v>
      </c>
      <c r="F5" t="s">
        <v>115</v>
      </c>
      <c r="G5">
        <v>22</v>
      </c>
      <c r="H5">
        <v>22</v>
      </c>
      <c r="I5">
        <v>1726</v>
      </c>
      <c r="J5">
        <v>10.698347107438019</v>
      </c>
      <c r="K5">
        <v>0.6714632121023435</v>
      </c>
      <c r="L5">
        <v>0.69715697275946464</v>
      </c>
      <c r="M5">
        <v>69.715697275946468</v>
      </c>
      <c r="N5" t="s">
        <v>116</v>
      </c>
      <c r="O5">
        <f>-LOG10(E5)</f>
        <v>1.5507108042463944</v>
      </c>
    </row>
    <row r="6" spans="1:15" x14ac:dyDescent="0.2">
      <c r="A6" t="s">
        <v>14</v>
      </c>
      <c r="B6" t="s">
        <v>117</v>
      </c>
      <c r="C6">
        <v>2</v>
      </c>
      <c r="D6">
        <v>2.7027027027027031</v>
      </c>
      <c r="E6">
        <v>3.2011636972488287E-2</v>
      </c>
      <c r="F6" t="s">
        <v>118</v>
      </c>
      <c r="G6">
        <v>57</v>
      </c>
      <c r="H6">
        <v>2</v>
      </c>
      <c r="I6">
        <v>3471</v>
      </c>
      <c r="J6">
        <v>60.89473684210526</v>
      </c>
      <c r="K6">
        <v>0.97917685977397995</v>
      </c>
      <c r="L6">
        <v>1</v>
      </c>
      <c r="M6">
        <v>100</v>
      </c>
      <c r="N6" t="s">
        <v>119</v>
      </c>
      <c r="O6">
        <f>-LOG10(E6)</f>
        <v>1.4946921168605196</v>
      </c>
    </row>
    <row r="7" spans="1:15" x14ac:dyDescent="0.2">
      <c r="A7" t="s">
        <v>62</v>
      </c>
      <c r="B7" t="s">
        <v>120</v>
      </c>
      <c r="C7">
        <v>3</v>
      </c>
      <c r="D7">
        <v>4.0540540540540544</v>
      </c>
      <c r="E7">
        <v>3.4467962215587067E-2</v>
      </c>
      <c r="F7" t="s">
        <v>121</v>
      </c>
      <c r="G7">
        <v>62</v>
      </c>
      <c r="H7">
        <v>20</v>
      </c>
      <c r="I7">
        <v>4124</v>
      </c>
      <c r="J7">
        <v>9.9774193548387089</v>
      </c>
      <c r="K7">
        <v>0.97655578415598665</v>
      </c>
      <c r="L7">
        <v>1</v>
      </c>
      <c r="M7">
        <v>100</v>
      </c>
      <c r="N7" t="s">
        <v>122</v>
      </c>
      <c r="O7">
        <f>-LOG10(E7)</f>
        <v>1.4625843918077872</v>
      </c>
    </row>
    <row r="8" spans="1:15" x14ac:dyDescent="0.2">
      <c r="A8" t="s">
        <v>22</v>
      </c>
      <c r="B8" t="s">
        <v>123</v>
      </c>
      <c r="C8">
        <v>3</v>
      </c>
      <c r="D8">
        <v>4.0540540540540544</v>
      </c>
      <c r="E8">
        <v>3.5751639628690497E-2</v>
      </c>
      <c r="F8" t="s">
        <v>115</v>
      </c>
      <c r="G8">
        <v>22</v>
      </c>
      <c r="H8">
        <v>25</v>
      </c>
      <c r="I8">
        <v>1726</v>
      </c>
      <c r="J8">
        <v>9.4145454545454541</v>
      </c>
      <c r="K8">
        <v>0.75824945983162251</v>
      </c>
      <c r="L8">
        <v>0.69715697275946464</v>
      </c>
      <c r="M8">
        <v>69.715697275946468</v>
      </c>
      <c r="N8" t="s">
        <v>116</v>
      </c>
      <c r="O8">
        <f>-LOG10(E8)</f>
        <v>1.4467040359506267</v>
      </c>
    </row>
    <row r="9" spans="1:15" x14ac:dyDescent="0.2">
      <c r="A9" t="s">
        <v>37</v>
      </c>
      <c r="B9" t="s">
        <v>124</v>
      </c>
      <c r="C9">
        <v>3</v>
      </c>
      <c r="D9">
        <v>4.0540540540540544</v>
      </c>
      <c r="E9">
        <v>4.0553631411654717E-2</v>
      </c>
      <c r="F9" t="s">
        <v>125</v>
      </c>
      <c r="G9">
        <v>49</v>
      </c>
      <c r="H9">
        <v>23</v>
      </c>
      <c r="I9">
        <v>3416</v>
      </c>
      <c r="J9">
        <v>9.0931677018633543</v>
      </c>
      <c r="K9">
        <v>0.99928612347583889</v>
      </c>
      <c r="L9">
        <v>1</v>
      </c>
      <c r="M9">
        <v>100</v>
      </c>
      <c r="N9" t="s">
        <v>126</v>
      </c>
      <c r="O9">
        <f>-LOG10(E9)</f>
        <v>1.3919702504188045</v>
      </c>
    </row>
    <row r="10" spans="1:15" x14ac:dyDescent="0.2">
      <c r="A10" t="s">
        <v>37</v>
      </c>
      <c r="B10" t="s">
        <v>127</v>
      </c>
      <c r="C10">
        <v>2</v>
      </c>
      <c r="D10">
        <v>2.7027027027027031</v>
      </c>
      <c r="E10">
        <v>4.1577007107403037E-2</v>
      </c>
      <c r="F10" t="s">
        <v>128</v>
      </c>
      <c r="G10">
        <v>49</v>
      </c>
      <c r="H10">
        <v>3</v>
      </c>
      <c r="I10">
        <v>3416</v>
      </c>
      <c r="J10">
        <v>46.476190476190467</v>
      </c>
      <c r="K10">
        <v>0.99940773753835987</v>
      </c>
      <c r="L10">
        <v>1</v>
      </c>
      <c r="M10">
        <v>100</v>
      </c>
      <c r="N10" t="s">
        <v>129</v>
      </c>
      <c r="O10">
        <f>-LOG10(E10)</f>
        <v>1.3811467762724947</v>
      </c>
    </row>
    <row r="11" spans="1:15" x14ac:dyDescent="0.2">
      <c r="A11" t="s">
        <v>37</v>
      </c>
      <c r="B11" t="s">
        <v>130</v>
      </c>
      <c r="C11">
        <v>2</v>
      </c>
      <c r="D11">
        <v>2.7027027027027031</v>
      </c>
      <c r="E11">
        <v>4.1577007107403037E-2</v>
      </c>
      <c r="F11" t="s">
        <v>118</v>
      </c>
      <c r="G11">
        <v>49</v>
      </c>
      <c r="H11">
        <v>3</v>
      </c>
      <c r="I11">
        <v>3416</v>
      </c>
      <c r="J11">
        <v>46.476190476190467</v>
      </c>
      <c r="K11">
        <v>0.99940773753835987</v>
      </c>
      <c r="L11">
        <v>1</v>
      </c>
      <c r="M11">
        <v>100</v>
      </c>
      <c r="N11" t="s">
        <v>119</v>
      </c>
      <c r="O11">
        <f>-LOG10(E11)</f>
        <v>1.3811467762724947</v>
      </c>
    </row>
    <row r="12" spans="1:15" x14ac:dyDescent="0.2">
      <c r="A12" t="s">
        <v>18</v>
      </c>
      <c r="B12" t="s">
        <v>131</v>
      </c>
      <c r="C12">
        <v>6</v>
      </c>
      <c r="D12">
        <v>8.1081081081081088</v>
      </c>
      <c r="E12">
        <v>4.5430852110329607E-2</v>
      </c>
      <c r="F12" t="s">
        <v>132</v>
      </c>
      <c r="G12">
        <v>57</v>
      </c>
      <c r="H12">
        <v>132</v>
      </c>
      <c r="I12">
        <v>3754</v>
      </c>
      <c r="J12">
        <v>2.9936204146730461</v>
      </c>
      <c r="K12">
        <v>0.96643089694952755</v>
      </c>
      <c r="L12">
        <v>1</v>
      </c>
      <c r="M12">
        <v>100</v>
      </c>
      <c r="N12" t="s">
        <v>133</v>
      </c>
      <c r="O12">
        <f>-LOG10(E12)</f>
        <v>1.3426491173930875</v>
      </c>
    </row>
    <row r="13" spans="1:15" x14ac:dyDescent="0.2">
      <c r="A13" t="s">
        <v>37</v>
      </c>
      <c r="B13" t="s">
        <v>134</v>
      </c>
      <c r="C13">
        <v>2</v>
      </c>
      <c r="D13">
        <v>2.7027027027027031</v>
      </c>
      <c r="E13">
        <v>5.5056146767011253E-2</v>
      </c>
      <c r="F13" t="s">
        <v>128</v>
      </c>
      <c r="G13">
        <v>49</v>
      </c>
      <c r="H13">
        <v>4</v>
      </c>
      <c r="I13">
        <v>3416</v>
      </c>
      <c r="J13">
        <v>34.857142857142847</v>
      </c>
      <c r="K13">
        <v>0.99995033496377006</v>
      </c>
      <c r="L13">
        <v>1</v>
      </c>
      <c r="M13">
        <v>100</v>
      </c>
      <c r="N13" t="s">
        <v>129</v>
      </c>
      <c r="O13">
        <f>-LOG10(E13)</f>
        <v>1.2591941869925043</v>
      </c>
    </row>
    <row r="14" spans="1:15" x14ac:dyDescent="0.2">
      <c r="A14" t="s">
        <v>18</v>
      </c>
      <c r="B14" t="s">
        <v>135</v>
      </c>
      <c r="C14">
        <v>2</v>
      </c>
      <c r="D14">
        <v>2.7027027027027031</v>
      </c>
      <c r="E14">
        <v>5.8370542925787583E-2</v>
      </c>
      <c r="F14" t="s">
        <v>136</v>
      </c>
      <c r="G14">
        <v>57</v>
      </c>
      <c r="H14">
        <v>4</v>
      </c>
      <c r="I14">
        <v>3754</v>
      </c>
      <c r="J14">
        <v>32.929824561403507</v>
      </c>
      <c r="K14">
        <v>0.98760511114822525</v>
      </c>
      <c r="L14">
        <v>1</v>
      </c>
      <c r="M14">
        <v>100</v>
      </c>
      <c r="N14" t="s">
        <v>137</v>
      </c>
      <c r="O14">
        <f>-LOG10(E14)</f>
        <v>1.2338062671390941</v>
      </c>
    </row>
    <row r="15" spans="1:15" x14ac:dyDescent="0.2">
      <c r="A15" t="s">
        <v>22</v>
      </c>
      <c r="B15" t="s">
        <v>138</v>
      </c>
      <c r="C15">
        <v>3</v>
      </c>
      <c r="D15">
        <v>4.0540540540540544</v>
      </c>
      <c r="E15">
        <v>6.5937767392331315E-2</v>
      </c>
      <c r="F15" t="s">
        <v>139</v>
      </c>
      <c r="G15">
        <v>22</v>
      </c>
      <c r="H15">
        <v>35</v>
      </c>
      <c r="I15">
        <v>1726</v>
      </c>
      <c r="J15">
        <v>6.7246753246753226</v>
      </c>
      <c r="K15">
        <v>0.93007110214712763</v>
      </c>
      <c r="L15">
        <v>0.85719097610030714</v>
      </c>
      <c r="M15">
        <v>85.719097610030715</v>
      </c>
      <c r="N15" t="s">
        <v>140</v>
      </c>
      <c r="O15">
        <f>-LOG10(E15)</f>
        <v>1.1808657618577996</v>
      </c>
    </row>
    <row r="16" spans="1:15" x14ac:dyDescent="0.2">
      <c r="A16" t="s">
        <v>37</v>
      </c>
      <c r="B16" t="s">
        <v>141</v>
      </c>
      <c r="C16">
        <v>2</v>
      </c>
      <c r="D16">
        <v>2.7027027027027031</v>
      </c>
      <c r="E16">
        <v>6.8349612463048215E-2</v>
      </c>
      <c r="F16" t="s">
        <v>128</v>
      </c>
      <c r="G16">
        <v>49</v>
      </c>
      <c r="H16">
        <v>5</v>
      </c>
      <c r="I16">
        <v>3416</v>
      </c>
      <c r="J16">
        <v>27.885714285714279</v>
      </c>
      <c r="K16">
        <v>0.99999583831153305</v>
      </c>
      <c r="L16">
        <v>1</v>
      </c>
      <c r="M16">
        <v>100</v>
      </c>
      <c r="N16" t="s">
        <v>129</v>
      </c>
      <c r="O16">
        <f>-LOG10(E16)</f>
        <v>1.1652639435048908</v>
      </c>
    </row>
    <row r="17" spans="1:15" x14ac:dyDescent="0.2">
      <c r="A17" t="s">
        <v>37</v>
      </c>
      <c r="B17" t="s">
        <v>142</v>
      </c>
      <c r="C17">
        <v>2</v>
      </c>
      <c r="D17">
        <v>2.7027027027027031</v>
      </c>
      <c r="E17">
        <v>6.8349612463048215E-2</v>
      </c>
      <c r="F17" t="s">
        <v>128</v>
      </c>
      <c r="G17">
        <v>49</v>
      </c>
      <c r="H17">
        <v>5</v>
      </c>
      <c r="I17">
        <v>3416</v>
      </c>
      <c r="J17">
        <v>27.885714285714279</v>
      </c>
      <c r="K17">
        <v>0.99999583831153305</v>
      </c>
      <c r="L17">
        <v>1</v>
      </c>
      <c r="M17">
        <v>100</v>
      </c>
      <c r="N17" t="s">
        <v>129</v>
      </c>
      <c r="O17">
        <f>-LOG10(E17)</f>
        <v>1.1652639435048908</v>
      </c>
    </row>
    <row r="18" spans="1:15" x14ac:dyDescent="0.2">
      <c r="A18" t="s">
        <v>14</v>
      </c>
      <c r="B18" t="s">
        <v>143</v>
      </c>
      <c r="C18">
        <v>4</v>
      </c>
      <c r="D18">
        <v>5.4054054054054053</v>
      </c>
      <c r="E18">
        <v>7.4253017036377961E-2</v>
      </c>
      <c r="F18" t="s">
        <v>144</v>
      </c>
      <c r="G18">
        <v>57</v>
      </c>
      <c r="H18">
        <v>61</v>
      </c>
      <c r="I18">
        <v>3471</v>
      </c>
      <c r="J18">
        <v>3.9930974978429679</v>
      </c>
      <c r="K18">
        <v>0.99989705995918587</v>
      </c>
      <c r="L18">
        <v>1</v>
      </c>
      <c r="M18">
        <v>100</v>
      </c>
      <c r="N18" t="s">
        <v>145</v>
      </c>
      <c r="O18">
        <f>-LOG10(E18)</f>
        <v>1.1292858954702691</v>
      </c>
    </row>
    <row r="19" spans="1:15" x14ac:dyDescent="0.2">
      <c r="A19" t="s">
        <v>37</v>
      </c>
      <c r="B19" t="s">
        <v>146</v>
      </c>
      <c r="C19">
        <v>2</v>
      </c>
      <c r="D19">
        <v>2.7027027027027031</v>
      </c>
      <c r="E19">
        <v>9.4389504754816361E-2</v>
      </c>
      <c r="F19" t="s">
        <v>128</v>
      </c>
      <c r="G19">
        <v>49</v>
      </c>
      <c r="H19">
        <v>7</v>
      </c>
      <c r="I19">
        <v>3416</v>
      </c>
      <c r="J19">
        <v>19.918367346938769</v>
      </c>
      <c r="K19">
        <v>0.99999997084230285</v>
      </c>
      <c r="L19">
        <v>1</v>
      </c>
      <c r="M19">
        <v>100</v>
      </c>
      <c r="N19" t="s">
        <v>129</v>
      </c>
      <c r="O19">
        <f>-LOG10(E19)</f>
        <v>1.0250762925712682</v>
      </c>
    </row>
    <row r="20" spans="1:15" x14ac:dyDescent="0.2">
      <c r="A20" t="s">
        <v>22</v>
      </c>
      <c r="B20" t="s">
        <v>147</v>
      </c>
      <c r="C20">
        <v>3</v>
      </c>
      <c r="D20">
        <v>4.0540540540540544</v>
      </c>
      <c r="E20">
        <v>9.4448294553741888E-2</v>
      </c>
      <c r="F20" t="s">
        <v>148</v>
      </c>
      <c r="G20">
        <v>22</v>
      </c>
      <c r="H20">
        <v>43</v>
      </c>
      <c r="I20">
        <v>1726</v>
      </c>
      <c r="J20">
        <v>5.4735729386892178</v>
      </c>
      <c r="K20">
        <v>0.97912546258247124</v>
      </c>
      <c r="L20">
        <v>0.92087087189898342</v>
      </c>
      <c r="M20">
        <v>92.087087189898341</v>
      </c>
      <c r="N20" t="s">
        <v>149</v>
      </c>
      <c r="O20">
        <f>-LOG10(E20)</f>
        <v>1.0248058796964739</v>
      </c>
    </row>
    <row r="21" spans="1:15" x14ac:dyDescent="0.2">
      <c r="A21" t="s">
        <v>62</v>
      </c>
      <c r="B21" t="s">
        <v>150</v>
      </c>
      <c r="C21">
        <v>2</v>
      </c>
      <c r="D21">
        <v>2.7027027027027031</v>
      </c>
      <c r="E21">
        <v>9.9126270611503906E-2</v>
      </c>
      <c r="F21" t="s">
        <v>151</v>
      </c>
      <c r="G21">
        <v>62</v>
      </c>
      <c r="H21">
        <v>7</v>
      </c>
      <c r="I21">
        <v>4124</v>
      </c>
      <c r="J21">
        <v>19.004608294930879</v>
      </c>
      <c r="K21">
        <v>0.99998590582334235</v>
      </c>
      <c r="L21">
        <v>1</v>
      </c>
      <c r="M21">
        <v>100</v>
      </c>
      <c r="N21" t="s">
        <v>152</v>
      </c>
      <c r="O21">
        <f>-LOG10(E21)</f>
        <v>1.0038112328039426</v>
      </c>
    </row>
  </sheetData>
  <autoFilter ref="A1:O1" xr:uid="{DE1580B3-30C7-154F-9D72-EA0E1A8779BB}">
    <sortState xmlns:xlrd2="http://schemas.microsoft.com/office/spreadsheetml/2017/richdata2" ref="A2:O21">
      <sortCondition ref="E1:E21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david_upregulated</vt:lpstr>
      <vt:lpstr>david_downregulated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2025-03-10T18:42:04Z</dcterms:created>
  <dcterms:modified xsi:type="dcterms:W3CDTF">2026-01-13T13:30:01Z</dcterms:modified>
</cp:coreProperties>
</file>